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13" documentId="8_{C0A920A5-2D45-4AF9-A951-6F21A0C86B81}" xr6:coauthVersionLast="47" xr6:coauthVersionMax="47" xr10:uidLastSave="{4DA8E593-1E04-4494-B9C3-D3E16CEA1981}"/>
  <bookViews>
    <workbookView xWindow="6570" yWindow="17610" windowWidth="20910" windowHeight="1224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<sst xmlns="http://schemas.openxmlformats.org/spreadsheetml/2006/main" count="1129" uniqueCount="814">
  <si>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</si>
  <si>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</si>
  <si>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</si>
  <si>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</si>
  <si>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</si>
  <si>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</si>
  <si>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</si>
  <si>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</si>
  <si>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</si>
  <si>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</si>
  <si>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</si>
  <si>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</si>
  <si>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</si>
  <si>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</si>
  <si>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</si>
  <si>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</si>
  <si>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</si>
  <si>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</si>
  <si>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</si>
  <si>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</si>
  <si>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</si>
  <si>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</si>
  <si>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</si>
  <si>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</si>
  <si>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</si>
  <si>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</si>
  <si>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</si>
  <si>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</si>
  <si>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</si>
  <si>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</si>
  <si>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</si>
  <si>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</si>
  <si>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</si>
  <si>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</si>
  <si>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</si>
  <si>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</si>
  <si>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</si>
  <si>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</si>
  <si>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</si>
  <si>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</si>
  <si>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</si>
  <si>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Boa Safra</t>
  </si>
  <si>
    <t>BR Partners</t>
  </si>
  <si>
    <t>Bradesco</t>
  </si>
  <si>
    <t>Bradespar</t>
  </si>
  <si>
    <t>Brasilagro</t>
  </si>
  <si>
    <t>Braskem</t>
  </si>
  <si>
    <t>Brava</t>
  </si>
  <si>
    <t>Btgp Banco</t>
  </si>
  <si>
    <t>Caixa Seguri</t>
  </si>
  <si>
    <t>Camil</t>
  </si>
  <si>
    <t>Casas Bahia</t>
  </si>
  <si>
    <t>Cea Modas</t>
  </si>
  <si>
    <t>Cemig</t>
  </si>
  <si>
    <t>Copasa</t>
  </si>
  <si>
    <t>Copel</t>
  </si>
  <si>
    <t>CPFL Energia</t>
  </si>
  <si>
    <t>Csn Mineracao</t>
  </si>
  <si>
    <t>Cury S/A</t>
  </si>
  <si>
    <t>Cvc Brasil</t>
  </si>
  <si>
    <t>Cyrela Realt</t>
  </si>
  <si>
    <t>Dexco</t>
  </si>
  <si>
    <t>Direcional</t>
  </si>
  <si>
    <t>Ecorodovias</t>
  </si>
  <si>
    <t>Embraer</t>
  </si>
  <si>
    <t>Energisa</t>
  </si>
  <si>
    <t>Eneva</t>
  </si>
  <si>
    <t>Engie Brasil</t>
  </si>
  <si>
    <t>Equatorial</t>
  </si>
  <si>
    <t>Even</t>
  </si>
  <si>
    <t>Eztec</t>
  </si>
  <si>
    <t>Fleury</t>
  </si>
  <si>
    <t>Fras-Le</t>
  </si>
  <si>
    <t>Gerdau</t>
  </si>
  <si>
    <t>Gerdau Met</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</si>
  <si>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</si>
  <si>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</si>
  <si>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</si>
  <si>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</si>
  <si>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</si>
  <si>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</si>
  <si>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</si>
  <si>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</si>
  <si>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</si>
  <si>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</si>
  <si>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</si>
  <si>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</si>
  <si>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</si>
  <si>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</si>
  <si>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</si>
  <si>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</si>
  <si>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</si>
  <si>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</si>
  <si>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</si>
  <si>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</si>
  <si>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</si>
  <si>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</si>
  <si>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</si>
  <si>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</si>
  <si>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</si>
  <si>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</si>
  <si>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</si>
  <si>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</si>
  <si>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</si>
  <si>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</si>
  <si>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</si>
  <si>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</si>
  <si>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</si>
  <si>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</si>
  <si>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Minerva</t>
  </si>
  <si>
    <t>Motiva SA</t>
  </si>
  <si>
    <t>Moura Dubeux</t>
  </si>
  <si>
    <t>Movida</t>
  </si>
  <si>
    <t>MRV</t>
  </si>
  <si>
    <t>Multiplan</t>
  </si>
  <si>
    <t>Neoenergia</t>
  </si>
  <si>
    <t>Nu Holdings Ltd.</t>
  </si>
  <si>
    <t>Nvidia Corp</t>
  </si>
  <si>
    <t>Odontoprev</t>
  </si>
  <si>
    <t>Oncoclinicas</t>
  </si>
  <si>
    <t>Orizon</t>
  </si>
  <si>
    <t>P.Acucar-Cbd</t>
  </si>
  <si>
    <t>Pague Menos</t>
  </si>
  <si>
    <t>Petrobras</t>
  </si>
  <si>
    <t>Petrorecsa</t>
  </si>
  <si>
    <t>Planoeplano</t>
  </si>
  <si>
    <t>Porto Seguro</t>
  </si>
  <si>
    <t>Paypal</t>
  </si>
  <si>
    <t>Sanepar</t>
  </si>
  <si>
    <t>Sid Nacional</t>
  </si>
  <si>
    <t>SLC Agricola</t>
  </si>
  <si>
    <t>Smart Fit</t>
  </si>
  <si>
    <t>Suzano S.A.</t>
  </si>
  <si>
    <t>Taesa</t>
  </si>
  <si>
    <t>Taiwan Semiconductor Manufacturing Co Ltd</t>
  </si>
  <si>
    <t>Telef Brasil</t>
  </si>
  <si>
    <t>Tenda</t>
  </si>
  <si>
    <t>Tesla, Inc</t>
  </si>
  <si>
    <t>Tim</t>
  </si>
  <si>
    <t>Track Field</t>
  </si>
  <si>
    <t>Tupy</t>
  </si>
  <si>
    <t>Unipar</t>
  </si>
  <si>
    <t>Usiminas</t>
  </si>
  <si>
    <t>Vale</t>
  </si>
  <si>
    <t>Valid</t>
  </si>
  <si>
    <t>Vamos</t>
  </si>
  <si>
    <t>Vibra</t>
  </si>
  <si>
    <t>Vivara S.A.</t>
  </si>
  <si>
    <t>Vulcabras</t>
  </si>
  <si>
    <t>Weg</t>
  </si>
  <si>
    <t>Xp Inc.</t>
  </si>
  <si>
    <t>Yduqs Part</t>
  </si>
  <si>
    <t>Etf BV Coin</t>
  </si>
  <si>
    <t>Hashdex Btcn</t>
  </si>
  <si>
    <t>Hashdex Nci</t>
  </si>
  <si>
    <t>Investo Wrld</t>
  </si>
  <si>
    <t>Ishares S&amp;P 500</t>
  </si>
  <si>
    <t>Ishares Smal Ci</t>
  </si>
  <si>
    <t>It Now Ibov</t>
  </si>
  <si>
    <t>It Now Idiv</t>
  </si>
  <si>
    <t>It Now SP BR</t>
  </si>
  <si>
    <t>Qr Bitcoin</t>
  </si>
  <si>
    <t>Marfrig</t>
  </si>
  <si>
    <t>Mercado Libre</t>
  </si>
  <si>
    <t>Mills</t>
  </si>
  <si>
    <t>Tegma</t>
  </si>
  <si>
    <t>JBS Nv</t>
  </si>
  <si>
    <t>Natura</t>
  </si>
  <si>
    <t>Dimed</t>
  </si>
  <si>
    <t>Oceanpact</t>
  </si>
  <si>
    <t>Serena</t>
  </si>
  <si>
    <t>Trend Europa</t>
  </si>
  <si>
    <t>Trend Ibovx</t>
  </si>
  <si>
    <t>Trend Nasdaq</t>
  </si>
  <si>
    <t>Trend Ouro</t>
  </si>
  <si>
    <t>JSL</t>
  </si>
  <si>
    <t>Vitrueduca</t>
  </si>
  <si>
    <t>Emae</t>
  </si>
  <si>
    <t>Santander BR</t>
  </si>
  <si>
    <t>Intel Corp</t>
  </si>
  <si>
    <t>Sao Martinho</t>
  </si>
  <si>
    <t>Brasil</t>
  </si>
  <si>
    <t>Ultrapar</t>
  </si>
  <si>
    <t>Wiz Co</t>
  </si>
  <si>
    <t>Hashdex Eth</t>
  </si>
  <si>
    <t>Ishares Bova Ci</t>
  </si>
  <si>
    <t>Allied</t>
  </si>
  <si>
    <t>Desktopsigma</t>
  </si>
  <si>
    <t>Sabesp</t>
  </si>
  <si>
    <t>Jpmorgan Chase &amp; Co</t>
  </si>
  <si>
    <t>Unifique</t>
  </si>
  <si>
    <t>It Now Teck</t>
  </si>
  <si>
    <t>Recrusul</t>
  </si>
  <si>
    <t>Blau</t>
  </si>
  <si>
    <t>Dasa</t>
  </si>
  <si>
    <t>Banco BMG</t>
  </si>
  <si>
    <t>Rede D Or</t>
  </si>
  <si>
    <t>Rumo S.A.</t>
  </si>
  <si>
    <t>Cruzeiro Edu</t>
  </si>
  <si>
    <t>Strategy Inc</t>
  </si>
  <si>
    <t>Viveo</t>
  </si>
  <si>
    <t>TTEN3</t>
  </si>
  <si>
    <t>ABCB4</t>
  </si>
  <si>
    <t>A1MD34</t>
  </si>
  <si>
    <t>BABA34</t>
  </si>
  <si>
    <t>ALLD3</t>
  </si>
  <si>
    <t>ALOS3</t>
  </si>
  <si>
    <t>ALPA4</t>
  </si>
  <si>
    <t>GOGL34</t>
  </si>
  <si>
    <t>ALUP11</t>
  </si>
  <si>
    <t>AMZO34</t>
  </si>
  <si>
    <t>ABEV3</t>
  </si>
  <si>
    <t>AMBP3</t>
  </si>
  <si>
    <t>Restrita</t>
  </si>
  <si>
    <t>AMER3</t>
  </si>
  <si>
    <t>ANIM3</t>
  </si>
  <si>
    <t>AAPL34</t>
  </si>
  <si>
    <t>ARML3</t>
  </si>
  <si>
    <t>ASAI3</t>
  </si>
  <si>
    <t>AURA33</t>
  </si>
  <si>
    <t>AURE3</t>
  </si>
  <si>
    <t>AZZA3</t>
  </si>
  <si>
    <t>B3SA3</t>
  </si>
  <si>
    <t>BMGB4</t>
  </si>
  <si>
    <t>BPAN4</t>
  </si>
  <si>
    <t>BRSR6</t>
  </si>
  <si>
    <t>BBSE3</t>
  </si>
  <si>
    <t>BMOB3</t>
  </si>
  <si>
    <t>BERK34</t>
  </si>
  <si>
    <t>BLAU3</t>
  </si>
  <si>
    <t>SOJA3</t>
  </si>
  <si>
    <t>BRBI11</t>
  </si>
  <si>
    <t>BBDC3</t>
  </si>
  <si>
    <t>BBDC4</t>
  </si>
  <si>
    <t>BRAP4</t>
  </si>
  <si>
    <t>BBAS3</t>
  </si>
  <si>
    <t>AGRO3</t>
  </si>
  <si>
    <t>BRKM5</t>
  </si>
  <si>
    <t>BRAV3</t>
  </si>
  <si>
    <t>BPAC11</t>
  </si>
  <si>
    <t>CXSE3</t>
  </si>
  <si>
    <t>CAML3</t>
  </si>
  <si>
    <t>BHIA3</t>
  </si>
  <si>
    <t>Cba</t>
  </si>
  <si>
    <t>CBAV3</t>
  </si>
  <si>
    <t>CEAB3</t>
  </si>
  <si>
    <t>CMIG4</t>
  </si>
  <si>
    <t>Cogna ON</t>
  </si>
  <si>
    <t>COGN3</t>
  </si>
  <si>
    <t>CSMG3</t>
  </si>
  <si>
    <t>CPLE3</t>
  </si>
  <si>
    <t>Cosan</t>
  </si>
  <si>
    <t>CSAN3</t>
  </si>
  <si>
    <t>CPFE3</t>
  </si>
  <si>
    <t>CSED3</t>
  </si>
  <si>
    <t>CMIN3</t>
  </si>
  <si>
    <t>CURY3</t>
  </si>
  <si>
    <t>CVCB3</t>
  </si>
  <si>
    <t>CYRE3</t>
  </si>
  <si>
    <t>DASA3</t>
  </si>
  <si>
    <t>DESK3</t>
  </si>
  <si>
    <t>DXCO3</t>
  </si>
  <si>
    <t>PNVL3</t>
  </si>
  <si>
    <t>DIRR3</t>
  </si>
  <si>
    <t>ECOR3</t>
  </si>
  <si>
    <t>EMAE3</t>
  </si>
  <si>
    <t>EMBJ3</t>
  </si>
  <si>
    <t>ENGI11</t>
  </si>
  <si>
    <t>ENEV3</t>
  </si>
  <si>
    <t>EGIE3</t>
  </si>
  <si>
    <t>EQTL3</t>
  </si>
  <si>
    <t>EVEN3</t>
  </si>
  <si>
    <t>EZTC3</t>
  </si>
  <si>
    <t>Ferbasa</t>
  </si>
  <si>
    <t>FESA4</t>
  </si>
  <si>
    <t>FLRY3</t>
  </si>
  <si>
    <t>FRAS3</t>
  </si>
  <si>
    <t>GGBR4</t>
  </si>
  <si>
    <t>GOAU4</t>
  </si>
  <si>
    <t>GGPS3</t>
  </si>
  <si>
    <t>GRND3</t>
  </si>
  <si>
    <t>GMAT3</t>
  </si>
  <si>
    <t>SBFG3</t>
  </si>
  <si>
    <t>GUAR3</t>
  </si>
  <si>
    <t>HAPV3</t>
  </si>
  <si>
    <t>HBOR3</t>
  </si>
  <si>
    <t>HBSA3</t>
  </si>
  <si>
    <t>HYPE3</t>
  </si>
  <si>
    <t>IGTI11</t>
  </si>
  <si>
    <t>ITLC34</t>
  </si>
  <si>
    <t>INTB3</t>
  </si>
  <si>
    <t>INBR32</t>
  </si>
  <si>
    <t>MYPK3</t>
  </si>
  <si>
    <t>RANI3</t>
  </si>
  <si>
    <t>IRBR3</t>
  </si>
  <si>
    <t>ISAE4</t>
  </si>
  <si>
    <t>ITSA4</t>
  </si>
  <si>
    <t>ITUB3</t>
  </si>
  <si>
    <t>ITUB4</t>
  </si>
  <si>
    <t>JBSS32</t>
  </si>
  <si>
    <t>JHSF3</t>
  </si>
  <si>
    <t>JPMC34</t>
  </si>
  <si>
    <t>JSLG3</t>
  </si>
  <si>
    <t>KEPL3</t>
  </si>
  <si>
    <t>KLBN3</t>
  </si>
  <si>
    <t>KLBN4</t>
  </si>
  <si>
    <t>KLBN11</t>
  </si>
  <si>
    <t>LAVV3</t>
  </si>
  <si>
    <t>LIGT3</t>
  </si>
  <si>
    <t>RENT3</t>
  </si>
  <si>
    <t>LOGG3</t>
  </si>
  <si>
    <t>LREN3</t>
  </si>
  <si>
    <t>LWSA3</t>
  </si>
  <si>
    <t>MDIA3</t>
  </si>
  <si>
    <t>MGLU3</t>
  </si>
  <si>
    <t>POMO3</t>
  </si>
  <si>
    <t>POMO4</t>
  </si>
  <si>
    <t>MBRF3</t>
  </si>
  <si>
    <t>CASH3</t>
  </si>
  <si>
    <t>MELI34</t>
  </si>
  <si>
    <t>M1TA34</t>
  </si>
  <si>
    <t>LEVE3</t>
  </si>
  <si>
    <t>MSFT34</t>
  </si>
  <si>
    <t>MILS3</t>
  </si>
  <si>
    <t>BEEF3</t>
  </si>
  <si>
    <t>MOTV3</t>
  </si>
  <si>
    <t>MDNE3</t>
  </si>
  <si>
    <t>MOVI3</t>
  </si>
  <si>
    <t>MRVE3</t>
  </si>
  <si>
    <t>MULT3</t>
  </si>
  <si>
    <t>NATU3</t>
  </si>
  <si>
    <t>NEOE3</t>
  </si>
  <si>
    <t>ROXO34</t>
  </si>
  <si>
    <t>NVDC34</t>
  </si>
  <si>
    <t>OPCT3</t>
  </si>
  <si>
    <t>ODPV3</t>
  </si>
  <si>
    <t>ONCO3</t>
  </si>
  <si>
    <t>ORVR3</t>
  </si>
  <si>
    <t>PCAR3</t>
  </si>
  <si>
    <t>PGMN3</t>
  </si>
  <si>
    <t>PETR3</t>
  </si>
  <si>
    <t>PETR4</t>
  </si>
  <si>
    <t>RECV3</t>
  </si>
  <si>
    <t>PRIO3</t>
  </si>
  <si>
    <t>PINE4</t>
  </si>
  <si>
    <t>PLPL3</t>
  </si>
  <si>
    <t>PSSA3</t>
  </si>
  <si>
    <t>POSI3</t>
  </si>
  <si>
    <t>PRNR3</t>
  </si>
  <si>
    <t>QUAL3</t>
  </si>
  <si>
    <t>LJQQ3</t>
  </si>
  <si>
    <t>RADL3</t>
  </si>
  <si>
    <t>RAIZ4</t>
  </si>
  <si>
    <t>RAPT4</t>
  </si>
  <si>
    <t>RCSL4</t>
  </si>
  <si>
    <t>RDOR3</t>
  </si>
  <si>
    <t>RAIL3</t>
  </si>
  <si>
    <t>SBSP3</t>
  </si>
  <si>
    <t>SAPR4</t>
  </si>
  <si>
    <t>SAPR11</t>
  </si>
  <si>
    <t>SANB11</t>
  </si>
  <si>
    <t>SMTO3</t>
  </si>
  <si>
    <t>SEER3</t>
  </si>
  <si>
    <t>SRNA3</t>
  </si>
  <si>
    <t>CSNA3</t>
  </si>
  <si>
    <t>Simpar</t>
  </si>
  <si>
    <t>SIMH3</t>
  </si>
  <si>
    <t>SLCE3</t>
  </si>
  <si>
    <t>SMFT3</t>
  </si>
  <si>
    <t>M2ST34</t>
  </si>
  <si>
    <t>SUZB3</t>
  </si>
  <si>
    <t>Syn Prop Tec</t>
  </si>
  <si>
    <t>SYNE3</t>
  </si>
  <si>
    <t>TAEE11</t>
  </si>
  <si>
    <t>TSMC34</t>
  </si>
  <si>
    <t>TGMA3</t>
  </si>
  <si>
    <t>VIVT3</t>
  </si>
  <si>
    <t>TEND3</t>
  </si>
  <si>
    <t>TSLA34</t>
  </si>
  <si>
    <t>TIMS3</t>
  </si>
  <si>
    <t>Totvs</t>
  </si>
  <si>
    <t>TOTS3</t>
  </si>
  <si>
    <t>TFCO4</t>
  </si>
  <si>
    <t>TUPY3</t>
  </si>
  <si>
    <t>UGPA3</t>
  </si>
  <si>
    <t>FIQE3</t>
  </si>
  <si>
    <t>UNIP6</t>
  </si>
  <si>
    <t>USIM5</t>
  </si>
  <si>
    <t>VALE3</t>
  </si>
  <si>
    <t>VLID3</t>
  </si>
  <si>
    <t>VAMO3</t>
  </si>
  <si>
    <t>VBBR3</t>
  </si>
  <si>
    <t>VTRU3</t>
  </si>
  <si>
    <t>VIVA3</t>
  </si>
  <si>
    <t>VVEO3</t>
  </si>
  <si>
    <t>VULC3</t>
  </si>
  <si>
    <t>WEGE3</t>
  </si>
  <si>
    <t>WIZC3</t>
  </si>
  <si>
    <t>XPBR31</t>
  </si>
  <si>
    <t>YDUQ3</t>
  </si>
  <si>
    <t>COIN11</t>
  </si>
  <si>
    <t>BITH11</t>
  </si>
  <si>
    <t>ETHE11</t>
  </si>
  <si>
    <t>HASH11</t>
  </si>
  <si>
    <t>WRLD11</t>
  </si>
  <si>
    <t>BOVA11</t>
  </si>
  <si>
    <t>IVVB11</t>
  </si>
  <si>
    <t>SMAL11</t>
  </si>
  <si>
    <t>BOVV11</t>
  </si>
  <si>
    <t>DIVO11</t>
  </si>
  <si>
    <t>SPXR11</t>
  </si>
  <si>
    <t>TECK11</t>
  </si>
  <si>
    <t>QBTC11</t>
  </si>
  <si>
    <t>EURP11</t>
  </si>
  <si>
    <t>BOVX11</t>
  </si>
  <si>
    <t>NASD11</t>
  </si>
  <si>
    <t>GOLD11</t>
  </si>
  <si>
    <t>Axia Energia</t>
  </si>
  <si>
    <t>AXIA3</t>
  </si>
  <si>
    <t>AXIA6</t>
  </si>
  <si>
    <t>Melnick</t>
  </si>
  <si>
    <t>MELK3</t>
  </si>
  <si>
    <t>Jallesmachad</t>
  </si>
  <si>
    <t>JALL3</t>
  </si>
  <si>
    <t>Hbr Realty</t>
  </si>
  <si>
    <t>HBRE3</t>
  </si>
  <si>
    <t>Broadcom Inc</t>
  </si>
  <si>
    <t>AVGO34</t>
  </si>
  <si>
    <t>Coca Cola Co</t>
  </si>
  <si>
    <t>COCA34</t>
  </si>
  <si>
    <t>Coinbase Global, Inc</t>
  </si>
  <si>
    <t>C2OI34</t>
  </si>
  <si>
    <t>Eli Lilly And Company</t>
  </si>
  <si>
    <t>LILY34</t>
  </si>
  <si>
    <t>ITSA3</t>
  </si>
  <si>
    <t>Micron Technology, Inc</t>
  </si>
  <si>
    <t>MUTC34</t>
  </si>
  <si>
    <t>Netflix, Inc</t>
  </si>
  <si>
    <t>NFLX34</t>
  </si>
  <si>
    <t>Oracle Corp</t>
  </si>
  <si>
    <t>ORCL34</t>
  </si>
  <si>
    <t>Palantir Technologies Inc</t>
  </si>
  <si>
    <t>P2LT34</t>
  </si>
  <si>
    <t>Ser Educa</t>
  </si>
  <si>
    <t>Stoneco Ltd.</t>
  </si>
  <si>
    <t>STOC34</t>
  </si>
  <si>
    <t>iShares Silver Trust</t>
  </si>
  <si>
    <t>BSLV39</t>
  </si>
  <si>
    <t>It Now Spxi</t>
  </si>
  <si>
    <t>SPXI11</t>
  </si>
  <si>
    <t>Qualicorp</t>
  </si>
  <si>
    <t>Trend Us Lrg</t>
  </si>
  <si>
    <t>USAL11</t>
  </si>
  <si>
    <t>RaiaDrogasil</t>
  </si>
  <si>
    <t>Pine</t>
  </si>
  <si>
    <t>Positivo Tec</t>
  </si>
  <si>
    <t>Trend China</t>
  </si>
  <si>
    <t>XINA11</t>
  </si>
  <si>
    <t>Petrorio</t>
  </si>
  <si>
    <t>Mercantil</t>
  </si>
  <si>
    <t>BMEB4</t>
  </si>
  <si>
    <t>Sigma Lithium Corp</t>
  </si>
  <si>
    <t>S2GM34</t>
  </si>
  <si>
    <t>3tentos</t>
  </si>
  <si>
    <t>Baixa</t>
  </si>
  <si>
    <t>Priner</t>
  </si>
  <si>
    <t>Etf BV Spyi</t>
  </si>
  <si>
    <t>SPYI11</t>
  </si>
  <si>
    <t>Global X Silver Miners</t>
  </si>
  <si>
    <t>BSIL39</t>
  </si>
  <si>
    <t>AZUL54</t>
  </si>
  <si>
    <t>PFRM3</t>
  </si>
  <si>
    <t>It Now Ifnc Fundo de Indice</t>
  </si>
  <si>
    <t>FIND11</t>
  </si>
  <si>
    <t>Schulz</t>
  </si>
  <si>
    <t>SHUL4</t>
  </si>
  <si>
    <t>SRNA3 está em tendência de alta no curto prazo e acima de 12,63 projetaria de 12,98 a 13,55. Tem suportes em 12,59 e 12,41.</t>
  </si>
  <si>
    <t>Gafisa</t>
  </si>
  <si>
    <t>GFSA3</t>
  </si>
  <si>
    <t>USIM3</t>
  </si>
  <si>
    <t>Etf Brad Bov</t>
  </si>
  <si>
    <t>BOVB11</t>
  </si>
  <si>
    <t>Global X Uranium</t>
  </si>
  <si>
    <t>BURA39</t>
  </si>
  <si>
    <t>Investo Hodl</t>
  </si>
  <si>
    <t>HODL11</t>
  </si>
  <si>
    <t>Trend Us Tec</t>
  </si>
  <si>
    <t>UTEC11</t>
  </si>
  <si>
    <t>Csu Digital</t>
  </si>
  <si>
    <t>CSUD3</t>
  </si>
  <si>
    <t>TAEE4</t>
  </si>
  <si>
    <t>Exxon Mobil Corp</t>
  </si>
  <si>
    <t>EXXO34</t>
  </si>
  <si>
    <t>Nike, Inc</t>
  </si>
  <si>
    <t>NIKE34</t>
  </si>
  <si>
    <t>Randon Part</t>
  </si>
  <si>
    <t>iShares Bitcoin Trust</t>
  </si>
  <si>
    <t>IBIT39</t>
  </si>
  <si>
    <t>Qr Ether</t>
  </si>
  <si>
    <t>QETH11</t>
  </si>
  <si>
    <t>Solana Hash</t>
  </si>
  <si>
    <t>SOLH11</t>
  </si>
  <si>
    <t>Azevedo</t>
  </si>
  <si>
    <t>AZEV4</t>
  </si>
  <si>
    <t>Novo Nordisk A S</t>
  </si>
  <si>
    <t>N1VO34</t>
  </si>
  <si>
    <t>Petzcobasi</t>
  </si>
  <si>
    <t>AUAU3</t>
  </si>
  <si>
    <t>Romi</t>
  </si>
  <si>
    <t>ROMI3</t>
  </si>
  <si>
    <t>Taurus Armas</t>
  </si>
  <si>
    <t>TASA4</t>
  </si>
  <si>
    <t>Uber Technologies, Inc</t>
  </si>
  <si>
    <t>U1BE34</t>
  </si>
  <si>
    <t>Ishares Cap5</t>
  </si>
  <si>
    <t>CAPE11</t>
  </si>
  <si>
    <t>Ishares Eqwe</t>
  </si>
  <si>
    <t>EWBZ11</t>
  </si>
  <si>
    <t>Nuibovhighbt</t>
  </si>
  <si>
    <t>HIGH11</t>
  </si>
  <si>
    <t>Qr Cme Cf</t>
  </si>
  <si>
    <t>QSOL11</t>
  </si>
  <si>
    <t>BRAP3</t>
  </si>
  <si>
    <t>Profarma</t>
  </si>
  <si>
    <t>RCSL3</t>
  </si>
  <si>
    <t>BB Etf Dolar</t>
  </si>
  <si>
    <t>DOLA11</t>
  </si>
  <si>
    <t>BB Etf Ibov</t>
  </si>
  <si>
    <t>BBOV11</t>
  </si>
  <si>
    <t>CAPE11 está em tendência de alta no curto prazo e acima de 139,22 projetaria de 150,6 a 169,03. Tem suportes em 138,86 e 133,16.</t>
  </si>
  <si>
    <t>EWBZ11 está em tendência de alta no curto prazo e acima de 135,02 projetaria de 146,03 a 163,86. Tem suportes em 131,39 e 125,88.</t>
  </si>
  <si>
    <t>iShares Gold Trust</t>
  </si>
  <si>
    <t>BIAU39</t>
  </si>
  <si>
    <t>Pactual Ibov</t>
  </si>
  <si>
    <t>IBOB11</t>
  </si>
  <si>
    <t>TTEN3 está em tendência de baixa no curto prazo e abaixo de 16,12 projetaria de 14,77 a 13,43. Tem resistências em 16,53  e 19,21.</t>
  </si>
  <si>
    <t>ABCB4 está em tendência de alta no curto prazo e acima de 24,44 projetaria de 27,3 a 31,93. Tem suportes em 23,89 e 22,45.</t>
  </si>
  <si>
    <t>A1MD34 está em tendência de baixa no curto prazo e abaixo de 139,96 projetaria de 115,58 a 91,21. Tem resistências em 144,3  e 193,04.</t>
  </si>
  <si>
    <t>BABA34 está em tendência de baixa no curto prazo e abaixo de 28,29 projetaria de 24,79 a 21,29. Tem resistências em 28,72  e 35,71.</t>
  </si>
  <si>
    <t>ALLD3 está em tendência de alta no curto prazo e acima de 8,6 projetaria de 9,93 a 12,08. Tem suportes em 8,4 e 7,73.</t>
  </si>
  <si>
    <t>ALOS3 está em tendência de alta no curto prazo e acima de 29,45 projetaria de 33,53 a 40,13. Tem suportes em 28,66 e 26,61.</t>
  </si>
  <si>
    <t>ALPA4 está em tendência de alta no curto prazo e acima de 12,54 projetaria de 15,44 a 20,15. Tem suportes em 12,14 e 10,68.</t>
  </si>
  <si>
    <t>GOGL34 está em tendência de alta no curto prazo e acima de 148,63 projetaria de 177,03 a 222,99. Tem suportes em 140,56 e 126,35.</t>
  </si>
  <si>
    <t>ALUP11 está em tendência de baixa no curto prazo e abaixo de 31,58 projetaria de 29,98 a 28,38. Tem resistências em 32,49  e 35,68.</t>
  </si>
  <si>
    <t>AMZO34 está em tendência de alta no curto prazo e acima de 69,18 projetaria de 76,5 a 88,36. Tem suportes em 64,58 e 60,91.</t>
  </si>
  <si>
    <t>ABEV3 está em tendência de alta no curto prazo e acima de 14,09 projetaria de 15,95 a 18,98. Tem suportes em 13,6 e 12,66.</t>
  </si>
  <si>
    <t>AMER3 está em tendência de baixa no curto prazo e abaixo de 4,87 projetaria de 3,64 a 2,42. Tem resistências em 5,1  e 7,54. O IFR sobrevendido alerta para recuperações se superar 5,1</t>
  </si>
  <si>
    <t>ANIM3 está em tendência de alta no curto prazo e acima de 4,07 projetaria de 4,78 a 5,94. Tem suportes em 3,62 e 3,26. O padrão de volume favorece a alta. O IFR sobrecomprado alerta realizações se perder 3,62.</t>
  </si>
  <si>
    <t>AAPL34 está em tendência de baixa no curto prazo e abaixo de 70 projetaria de 65,18 a 60,36. Tem resistências em 71,13  e 80,76. O IFR sobrevendido alerta para recuperações se superar 71,13</t>
  </si>
  <si>
    <t>ARML3 está em tendência de alta no curto prazo e acima de 5,09 projetaria de 6,44 a 8,64. Tem suportes em 4,6 e 3,92.</t>
  </si>
  <si>
    <t>ASAI3 está em tendência de baixa no curto prazo e abaixo de 7,31 projetaria de 6,18 a 5,05. Tem resistências em 7,91  e 10,16.</t>
  </si>
  <si>
    <t>AURA33 está em tendência de alta no curto prazo e acima de 99,9 projetaria de 131,22 a 181,91. Tem suportes em 90,85 e 75,18.</t>
  </si>
  <si>
    <t>AURE3 está em tendência de baixa no curto prazo e abaixo de 11,53 projetaria de 10,59 a 9,65. Tem resistências em 12,05  e 13,92.</t>
  </si>
  <si>
    <t>AXIA3 está em tendência de baixa no curto prazo e abaixo de 49,51 projetaria de 43,45 a 37,39. Tem resistências em 51,95  e 64,06.</t>
  </si>
  <si>
    <t>AXIA6 está em tendência de baixa no curto prazo e abaixo de 51,87 projetaria de 45,63 a 39,4. Tem resistências em 54,49  e 66,95.</t>
  </si>
  <si>
    <t>AZEV4 está em tendência de alta no curto prazo e acima de 0,55 projetaria de 0,77 a 1,13. Tem suportes em 0,23 e 0,11.</t>
  </si>
  <si>
    <t>AZUL54 está em tendência de baixa no curto prazo e abaixo de 0,02 projetaria de -0,35 a -0,73. Tem resistências em 0,05  e 0,8. O IFR sobrevendido alerta para recuperações se superar 0,05</t>
  </si>
  <si>
    <t>AZZA3 está em tendência de alta no curto prazo e acima de 31,28 projetaria de 37,27 a 46,98. Tem suportes em 24,6 e 21,6.</t>
  </si>
  <si>
    <t>B3SA3 está em tendência de alta no curto prazo e acima de 14,8 projetaria de 16,63 a 19,61. Tem suportes em 14,1 e 13,18.</t>
  </si>
  <si>
    <t>BMGB4 está em tendência de alta no curto prazo e acima de 5,23 projetaria de 6,31 a 8,07. Tem suportes em 5,06 e 4,51. O IFR sobrecomprado alerta realizações se perder 5,06.</t>
  </si>
  <si>
    <t>BPAN4 está em tendência de alta no curto prazo e acima de 12,12 projetaria de 15,04 a 19,78. Tem suportes em 11,27 e 9,8.</t>
  </si>
  <si>
    <t>BRSR6 está em tendência de alta no curto prazo e acima de 16,29 projetaria de 19,88 a 25,7. Tem suportes em 15,83 e 14,03. O padrão de volume favorece a alta. O IFR sobrecomprado alerta realizações se perder 15,83.</t>
  </si>
  <si>
    <t>BBSE3 está em tendência de baixa no curto prazo e abaixo de 35,36 projetaria de 33,86 a 32,37. Tem resistências em 36,11  e 39,09.</t>
  </si>
  <si>
    <t>BMOB3 está em tendência de baixa no curto prazo e abaixo de 21,91 projetaria de 19,73 a 17,55. Tem resistências em 22,67  e 27,02.</t>
  </si>
  <si>
    <t>BERK34 está em tendência de baixa no curto prazo e abaixo de 132,9 projetaria de 128,68 a 124,47. Tem resistências em 135,54  e 143,96.</t>
  </si>
  <si>
    <t>BLAU3 está em tendência de alta no curto prazo e acima de 11,51 projetaria de 13,2 a 15,93. Tem suportes em 10,45 e 9,6.</t>
  </si>
  <si>
    <t>SOJA3 está em tendência de alta no curto prazo e acima de 10,47 projetaria de 12,11 a 14,76. Tem suportes em 8,57 e 7,74.</t>
  </si>
  <si>
    <t>BRBI11 está em tendência de alta no curto prazo e acima de 20,76 projetaria de 24,07 a 29,44. Tem suportes em 19,55 e 17,89.</t>
  </si>
  <si>
    <t>BBDC3 está em tendência de alta no curto prazo e acima de 16,54 projetaria de 18,48 a 21,63. Tem suportes em 15,93 e 14,95.</t>
  </si>
  <si>
    <t>BBDC4 está em tendência de alta no curto prazo e acima de 19,43 projetaria de 21,69 a 25,36. Tem suportes em 18,7 e 17,56.</t>
  </si>
  <si>
    <t>BRAP3 está em tendência de alta no curto prazo e acima de 18,86 projetaria de 22,45 a 28,28. Tem suportes em 18,59 e 16,79. O IFR sobrecomprado alerta realizações se perder 18,59.</t>
  </si>
  <si>
    <t>BRAP4 está em tendência de alta no curto prazo e acima de 21,44 projetaria de 25,7 a 32,61. Tem suportes em 21,04 e 18,9. O IFR sobrecomprado alerta realizações se perder 21,04.</t>
  </si>
  <si>
    <t>BBAS3 está em tendência de baixa no curto prazo e abaixo de 21,64 projetaria de 20,54 a 19,44. Tem resistências em 22,08  e 24,27.</t>
  </si>
  <si>
    <t>AGRO3 está em tendência de baixa no curto prazo e abaixo de 19,51 projetaria de 18,89 a 18,28. Tem resistências em 19,84  e 21,06.</t>
  </si>
  <si>
    <t>BRKM5 está em tendência de baixa no curto prazo e abaixo de 7,61 projetaria de 6,5 a 5,4. Tem resistências em 7,99  e 10,19.</t>
  </si>
  <si>
    <t>BRAV3 está em tendência de alta no curto prazo e acima de 19,27 projetaria de 22,96 a 28,94. Tem suportes em 14,83 e 12,98. O padrão de volume favorece a alta.</t>
  </si>
  <si>
    <t>AVGO34 está em tendência de baixa no curto prazo e abaixo de 25,95 projetaria de 23,24 a 20,53. Tem resistências em 26,96  e 32,37.</t>
  </si>
  <si>
    <t>BPAC11 está em tendência de alta no curto prazo e acima de 56,61 projetaria de 64,6 a 77,53. Tem suportes em 52,53 e 48,53.</t>
  </si>
  <si>
    <t>CXSE3 está em tendência de alta no curto prazo e acima de 16,58 projetaria de 18,61 a 21,9. Tem suportes em 16,1 e 15,08.</t>
  </si>
  <si>
    <t>CAML3 está em tendência de alta no curto prazo e acima de 5,91 projetaria de 6,66 a 7,89. Tem suportes em 5,47 e 5,09.</t>
  </si>
  <si>
    <t>BHIA3 está em tendência de baixa no curto prazo e abaixo de 3 projetaria de 2,31 a 1,62. Tem resistências em 3,09  e 4,46.</t>
  </si>
  <si>
    <t>CBAV3 está em tendência de alta no curto prazo e acima de 8,03 projetaria de 10,84 a 15,4. Tem suportes em 7,56 e 6,15. O padrão de volume favorece a alta. O IFR sobrecomprado alerta realizações se perder 7,56.</t>
  </si>
  <si>
    <t>CEAB3 está em tendência de baixa no curto prazo e abaixo de 10,1 projetaria de 7,63 a 5,17. Tem resistências em 10,66  e 15,58. O IFR sobrevendido alerta para recuperações se superar 10,66</t>
  </si>
  <si>
    <t>CMIG4 está em tendência de alta no curto prazo e acima de 11,81 projetaria de 12,87 a 14,59. Tem suportes em 10,97 e 10,43.</t>
  </si>
  <si>
    <t>Chevron Corp</t>
  </si>
  <si>
    <t>CHVX34</t>
  </si>
  <si>
    <t>CHVX34 está em tendência de alta no curto prazo e acima de 90,7 projetaria de 98,17 a 110,26. Tem suportes em 83,58 e 79,84.</t>
  </si>
  <si>
    <t>COCA34 está em tendência de baixa no curto prazo e abaixo de 60,44 projetaria de 57,88 a 55,32. Tem resistências em 61,24  e 66,35.</t>
  </si>
  <si>
    <t>COGN3 está em tendência de alta no curto prazo e acima de 3,6 projetaria de 4,26 a 5,35. Tem suportes em 3,45 e 3,11. O padrão de volume favorece a alta. O IFR sobrecomprado alerta realizações se perder 3,45.</t>
  </si>
  <si>
    <t>C2OI34 está em tendência de baixa no curto prazo e abaixo de 51,98 projetaria de 39,97 a 27,97. Tem resistências em 54,14  e 78,14.</t>
  </si>
  <si>
    <t>CSMG3 está em tendência de alta no curto prazo e acima de 44,65 projetaria de 54,22 a 69,72. Tem suportes em 42,27 e 37,48.</t>
  </si>
  <si>
    <t>CPLE3 está em tendência de baixa no curto prazo e abaixo de 12,03 projetaria de 11,17 a 10,31. Tem resistências em 12,44  e 14,15.</t>
  </si>
  <si>
    <t>CSAN3 está em tendência de baixa no curto prazo e abaixo de 5,08 projetaria de 4,16 a 3,25. Tem resistências em 5,22  e 7,04. O IFR sobrevendido alerta para recuperações se superar 5,22</t>
  </si>
  <si>
    <t>CPFE3 está em tendência de alta no curto prazo e acima de 54,75 projetaria de 65,44 a 82,75. Tem suportes em 52,34 e 46,99.</t>
  </si>
  <si>
    <t>CSED3 está em tendência de alta no curto prazo e acima de 6,42 projetaria de 7,78 a 9,99. Tem suportes em 6,18 e 5,49. O padrão de volume favorece a alta.</t>
  </si>
  <si>
    <t>CMIN3 está em tendência de alta no curto prazo e acima de 5,88 projetaria de 6,54 a 7,62. Tem suportes em 5,48 e 5,14. O padrão de volume favorece a alta.</t>
  </si>
  <si>
    <t>CSUD3 está em tendência de alta no curto prazo e acima de 18,73 projetaria de 20,92 a 24,46. Tem suportes em 17,5 e 16,4.</t>
  </si>
  <si>
    <t>CURY3 está em tendência de baixa no curto prazo e abaixo de 31,55 projetaria de 28,72 a 25,9. Tem resistências em 32,56  e 38,2.</t>
  </si>
  <si>
    <t>CVCB3 está em tendência de alta no curto prazo e acima de 2,35 projetaria de 2,78 a 3,49. Tem suportes em 2,24 e 2,02. O IFR sobrecomprado alerta realizações se perder 2,24.</t>
  </si>
  <si>
    <t>CYRE3 está em tendência de baixa no curto prazo e abaixo de 24,09 projetaria de 21,29 a 18,5. Tem resistências em 25,07  e 30,65.</t>
  </si>
  <si>
    <t>DASA3 está em tendência de alta no curto prazo e acima de 4,77 projetaria de 6,93 a 10,43. Tem suportes em 3,88 e 2,79.</t>
  </si>
  <si>
    <t>DESK3 está em tendência de alta no curto prazo e acima de 17,43 projetaria de 23,44 a 33,18. Tem suportes em 16,9 e 13,89.</t>
  </si>
  <si>
    <t>DXCO3 está em tendência de alta no curto prazo e acima de 5,47 projetaria de 6,11 a 7,16. Tem suportes em 5,17 e 4,84. O IFR sobrecomprado alerta realizações se perder 5,17.</t>
  </si>
  <si>
    <t>PNVL3 está em tendência de alta no curto prazo e acima de 12,3 projetaria de 14,33 a 17,62. Tem suportes em 11,84 e 10,82. O IFR sobrecomprado alerta realizações se perder 11,84.</t>
  </si>
  <si>
    <t>DIRR3 está em tendência de baixa no curto prazo e abaixo de 13,55 projetaria de 12,16 a 10,78. Tem resistências em 14,06  e 16,82.</t>
  </si>
  <si>
    <t>ECOR3 está em tendência de alta no curto prazo e acima de 11,44 projetaria de 14,02 a 18,2. Tem suportes em 10,89 e 9,59.</t>
  </si>
  <si>
    <t>LILY34 está em tendência de alta no curto prazo e acima de 208,36 projetaria de 258,89 a 340,66. Tem suportes em 191,33 e 166,06.</t>
  </si>
  <si>
    <t>EMBJ3 está em tendência de alta no curto prazo e acima de 95,45 projetaria de 108,83 a 130,49. Tem suportes em 92,65 e 85,95. O IFR sobrecomprado alerta realizações se perder 92,65.</t>
  </si>
  <si>
    <t>ENGI11 está em tendência de baixa no curto prazo e abaixo de 46,44 projetaria de 43,49 a 40,54. Tem resistências em 48,08  e 53,97.</t>
  </si>
  <si>
    <t>ENEV3 está em tendência de baixa no curto prazo e abaixo de 19,79 projetaria de 17,84 a 15,89. Tem resistências em 20,33  e 24,22.</t>
  </si>
  <si>
    <t>EGIE3 está em tendência de alta no curto prazo e acima de 32,22 projetaria de 35,06 a 39,67. Tem suportes em 30,87 e 29,44.</t>
  </si>
  <si>
    <t>EQTL3 está em tendência de baixa no curto prazo e abaixo de 38,17 projetaria de 35,68 a 33,2. Tem resistências em 38,99  e 43,95.</t>
  </si>
  <si>
    <t>EVEN3 está em tendência de baixa no curto prazo e abaixo de 7,42 projetaria de 6,66 a 5,91. Tem resistências em 7,6  e 9,1.</t>
  </si>
  <si>
    <t>EXXO34 está em tendência de baixa no curto prazo e abaixo de 79,86 projetaria de 75,81 a 71,76. Tem resistências em 83,37  e 91,46.</t>
  </si>
  <si>
    <t>EZTC3 está em tendência de baixa no curto prazo e abaixo de 13,71 projetaria de 11,89 a 10,07. Tem resistências em 14,14  e 17,77.</t>
  </si>
  <si>
    <t>FESA4 está em tendência de baixa no curto prazo e abaixo de 6,76 projetaria de 6,15 a 5,55. Tem resistências em 6,88  e 8,08.</t>
  </si>
  <si>
    <t>FLRY3 está em tendência de alta no curto prazo e acima de 15,74 projetaria de 17,31 a 19,86. Tem suportes em 15,22 e 14,43.</t>
  </si>
  <si>
    <t>FRAS3 está em tendência de alta no curto prazo e acima de 25,43 projetaria de 27,88 a 31,86. Tem suportes em 23,5 e 22,27.</t>
  </si>
  <si>
    <t>Freeport-Mcmoran Inc</t>
  </si>
  <si>
    <t>FCXO34</t>
  </si>
  <si>
    <t>FCXO34 está em tendência de alta no curto prazo e acima de 101,7 projetaria de 125,77 a 164,72. Tem suportes em 96,88 e 84,84.</t>
  </si>
  <si>
    <t>GFSA3 está em tendência de baixa no curto prazo e abaixo de 4,88 projetaria de 2,02 a -0,83. Tem resistências em 5,01  e 10,72.</t>
  </si>
  <si>
    <t>GGBR4 está em tendência de alta no curto prazo e acima de 21,38 projetaria de 24,7 a 30,09. Tem suportes em 20,82 e 19,15. O padrão de volume favorece a alta. O IFR sobrecomprado alerta realizações se perder 20,82.</t>
  </si>
  <si>
    <t>GOAU4 está em tendência de alta no curto prazo e acima de 9,3 projetaria de 10,86 a 13,4. Tem suportes em 9,07 e 8,28. O padrão de volume favorece a alta. O IFR sobrecomprado alerta realizações se perder 9,07.</t>
  </si>
  <si>
    <t>GGPS3 está em tendência de alta no curto prazo e acima de 17,83 projetaria de 19,4 a 21,95. Tem suportes em 16,35 e 15,56.</t>
  </si>
  <si>
    <t>GRND3 está em tendência de alta no curto prazo e acima de 4,72 projetaria de 5,45 a 6,64. Tem suportes em 4,61 e 4,24.</t>
  </si>
  <si>
    <t>GMAT3 está em tendência de baixa no curto prazo e abaixo de 4,44 projetaria de 3,51 a 2,59. Tem resistências em 4,65  e 6,49.</t>
  </si>
  <si>
    <t>SBFG3 está em tendência de alta no curto prazo e acima de 16 projetaria de 19,13 a 24,2. Tem suportes em 12,68 e 11,11.</t>
  </si>
  <si>
    <t>GUAR3 está em tendência de alta no curto prazo e acima de 9,17 projetaria de 10,91 a 13,75. Tem suportes em 8,46 e 7,58.</t>
  </si>
  <si>
    <t>HAPV3 está em tendência de alta no curto prazo e acima de 42,66 projetaria de 61,13 a 91,02. Tem suportes em 16,05 e 6,81.</t>
  </si>
  <si>
    <t>HBRE3 está em tendência de alta no curto prazo e acima de 4,1 projetaria de 4,88 a 6,16. Tem suportes em 3,58 e 3,18. O IFR sobrecomprado alerta realizações se perder 3,58.</t>
  </si>
  <si>
    <t>HBOR3 está em tendência de baixa no curto prazo e abaixo de 2,39 projetaria de 1,82 a 1,26. Tem resistências em 2,47  e 3,59.</t>
  </si>
  <si>
    <t>HBSA3 está em tendência de alta no curto prazo e acima de 4,24 projetaria de 4,84 a 5,82. Tem suportes em 3,73 e 3,42.</t>
  </si>
  <si>
    <t>HYPE3 está em tendência de alta no curto prazo e acima de 27,44 projetaria de 31,79 a 38,83. Tem suportes em 23,64 e 21,46.</t>
  </si>
  <si>
    <t>IGTI11 está em tendência de baixa no curto prazo e abaixo de 25,38 projetaria de 23,79 a 22,2. Tem resistências em 25,8  e 28,97.</t>
  </si>
  <si>
    <t>ITLC34 está em tendência de alta no curto prazo e acima de 40,01 projetaria de 51,51 a 70,12. Tem suportes em 35,88 e 30,12. O padrão de volume favorece a alta. O IFR sobrecomprado alerta realizações se perder 35,88.</t>
  </si>
  <si>
    <t>INTB3 está em tendência de baixa no curto prazo e abaixo de 11,65 projetaria de 10,84 a 10,03. Tem resistências em 11,86  e 13,47.</t>
  </si>
  <si>
    <t>INBR32 está em tendência de alta no curto prazo e acima de 53 projetaria de 59,22 a 69,3. Tem suportes em 46,48 e 43,36.</t>
  </si>
  <si>
    <t>MYPK3 está em tendência de baixa no curto prazo e abaixo de 9,68 projetaria de 8,37 a 7,06. Tem resistências em 9,88  e 12,49.</t>
  </si>
  <si>
    <t>RANI3 está em tendência de alta no curto prazo e acima de 9,04 projetaria de 9,67 a 10,69. Tem suportes em 8,72 e 8,4.</t>
  </si>
  <si>
    <t>IRBR3 está em tendência de baixa no curto prazo e abaixo de 51,2 projetaria de 48,2 a 45,2. Tem resistências em 52,9  e 58,89.</t>
  </si>
  <si>
    <t>ISAE4 está em tendência de baixa no curto prazo e abaixo de 26,68 projetaria de 24,7 a 22,72. Tem resistências em 27,09  e 31,04.</t>
  </si>
  <si>
    <t>ITSA3 está em tendência de alta no curto prazo e acima de 12,5 projetaria de 14,1 a 16,69. Tem suportes em 12,05 e 11,24.</t>
  </si>
  <si>
    <t>ITSA4 está em tendência de alta no curto prazo e acima de 12,09 projetaria de 13,4 a 15,53. Tem suportes em 11,71 e 11,05.</t>
  </si>
  <si>
    <t>ITUB3 está em tendência de alta no curto prazo e acima de 37,77 projetaria de 42,79 a 50,91. Tem suportes em 36,67 e 34,15.</t>
  </si>
  <si>
    <t>ITUB4 está em tendência de alta no curto prazo e acima de 40,48 projetaria de 44,54 a 51,13. Tem suportes em 39,19 e 37,15.</t>
  </si>
  <si>
    <t>JALL3 está em tendência de baixa no curto prazo e abaixo de 2,68 projetaria de 2,47 a 2,27. Tem resistências em 2,79  e 3,19. O IFR sobrevendido alerta para recuperações se superar 2,79</t>
  </si>
  <si>
    <t>JBSS32 está em tendência de baixa no curto prazo e abaixo de 71,28 projetaria de 64,9 a 58,53. Tem resistências em 73,92  e 86,66. O IFR sobrevendido alerta para recuperações se superar 73,92</t>
  </si>
  <si>
    <t>JHSF3 está em tendência de alta no curto prazo e acima de 8,28 projetaria de 10,11 a 13,07. Tem suportes em 7,83 e 6,91.</t>
  </si>
  <si>
    <t>JPMC34 está em tendência de alta no curto prazo e acima de 182,31 projetaria de 198,11 a 223,69. Tem suportes em 175,18 e 167,27.</t>
  </si>
  <si>
    <t>JSLG3 está em tendência de alta no curto prazo e acima de 6,45 projetaria de 8,04 a 10,62. Tem suportes em 6,04 e 5,24.</t>
  </si>
  <si>
    <t>KEPL3 está em tendência de alta no curto prazo e acima de 10,2 projetaria de 12,3 a 15,71. Tem suportes em 9,93 e 8,87. O IFR sobrecomprado alerta realizações se perder 9,93.</t>
  </si>
  <si>
    <t>KLBN3 está em tendência de alta no curto prazo e acima de 3,83 projetaria de 4,21 a 4,83. Tem suportes em 3,68 e 3,48.</t>
  </si>
  <si>
    <t>KLBN4 está em tendência de alta no curto prazo e acima de 3,81 projetaria de 4,18 a 4,78. Tem suportes em 3,67 e 3,48.</t>
  </si>
  <si>
    <t>KLBN11 está em tendência de alta no curto prazo e acima de 19,09 projetaria de 20,98 a 24,04. Tem suportes em 18,34 e 17,39.</t>
  </si>
  <si>
    <t>LAVV3 está em tendência de alta no curto prazo e acima de 16,55 projetaria de 19,28 a 23,7. Tem suportes em 15,96 e 14,59. O padrão de volume favorece a alta.</t>
  </si>
  <si>
    <t>LIGT3 está em tendência de baixa no curto prazo e abaixo de 4,67 projetaria de 3,95 a 3,24. Tem resistências em 4,87  e 6,29.</t>
  </si>
  <si>
    <t>RENT3 está em tendência de alta no curto prazo e acima de 47,43 projetaria de 55,95 a 69,75. Tem suportes em 43,2 e 38,93.</t>
  </si>
  <si>
    <t>LOGG3 está em tendência de alta no curto prazo e acima de 26,04 projetaria de 30,86 a 38,67. Tem suportes em 25,25 e 22,83. O IFR sobrecomprado alerta realizações se perder 25,25.</t>
  </si>
  <si>
    <t>Log-In</t>
  </si>
  <si>
    <t>LOGN3</t>
  </si>
  <si>
    <t>LOGN3 está em tendência de baixa no curto prazo e abaixo de 33,01 projetaria de 27,71 a 22,42. Tem resistências em 34,04  e 44,62.</t>
  </si>
  <si>
    <t>LREN3 está em tendência de baixa no curto prazo e abaixo de 13,01 projetaria de 11,59 a 10,17. Tem resistências em 13,48  e 16,31.</t>
  </si>
  <si>
    <t>LWSA3 está em tendência de baixa no curto prazo e abaixo de 4,2 projetaria de 3,86 a 3,53. Tem resistências em 4,3  e 4,96.</t>
  </si>
  <si>
    <t>MDIA3 está em tendência de alta no curto prazo e acima de 29,13 projetaria de 32,88 a 38,95. Tem suportes em 23,89 e 22,01.</t>
  </si>
  <si>
    <t>MGLU3 está em tendência de alta no curto prazo e acima de 11,55 projetaria de 14,26 a 18,65. Tem suportes em 8,77 e 7,41. O padrão de volume favorece a alta.</t>
  </si>
  <si>
    <t>POMO3 está em tendência de alta no curto prazo e acima de 6,83 projetaria de 7,92 a 9,69. Tem suportes em 5,55 e 5.</t>
  </si>
  <si>
    <t>POMO4 está em tendência de alta no curto prazo e acima de 8,05 projetaria de 9,65 a 12,24. Tem suportes em 5,89 e 5,08.</t>
  </si>
  <si>
    <t>MBRF3 está em tendência de baixa no curto prazo e abaixo de 18,62 projetaria de 14,83 a 11,05. Tem resistências em 19,24  e 26,8.</t>
  </si>
  <si>
    <t>CASH3 está em tendência de alta no curto prazo e acima de 5,15 projetaria de 6,08 a 7,59. Tem suportes em 3,92 e 3,45.</t>
  </si>
  <si>
    <t>MELK3 está em tendência de baixa no curto prazo e abaixo de 3,67 projetaria de 3,5 a 3,34. Tem resistências em 3,74  e 4,06.</t>
  </si>
  <si>
    <t>MELI34 está em tendência de alta no curto prazo e acima de 112,67 projetaria de 129,39 a 156,46. Tem suportes em 95,78 e 87,41.</t>
  </si>
  <si>
    <t>BMEB4 está em tendência de baixa no curto prazo e abaixo de 56,12 projetaria de 45,7 a 35,29. Tem resistências em 59,6  e 80,42.</t>
  </si>
  <si>
    <t>M1TA34 está em tendência de baixa no curto prazo e abaixo de 124,33 projetaria de 112,23 a 100,14. Tem resistências em 127,13  e 151,31.</t>
  </si>
  <si>
    <t>LEVE3 está em tendência de baixa no curto prazo e abaixo de 33,16 projetaria de 30,38 a 27,61. Tem resistências em 33,79  e 39,33.</t>
  </si>
  <si>
    <t>MUTC34 está em tendência de alta no curto prazo e acima de 311,54 projetaria de 437,71 a 641,87. Tem suportes em 300,94 e 237,85. O IFR sobrecomprado alerta realizações se perder 300,94.</t>
  </si>
  <si>
    <t>MSFT34 está em tendência de baixa no curto prazo e abaixo de 106,95 projetaria de 100,83 a 94,72. Tem resistências em 109,98  e 122,2.</t>
  </si>
  <si>
    <t>MILS3 está em tendência de alta no curto prazo e acima de 14,44 projetaria de 16,38 a 19,54. Tem suportes em 14,28 e 13,3. O IFR sobrecomprado alerta realizações se perder 14,28.</t>
  </si>
  <si>
    <t>BEEF3 está em tendência de baixa no curto prazo e abaixo de 5,07 projetaria de 4,35 a 3,64. Tem resistências em 5,21  e 6,63. O IFR sobrevendido alerta para recuperações se superar 5,21</t>
  </si>
  <si>
    <t>MOTV3 está em tendência de alta no curto prazo e acima de 16,72 projetaria de 18,67 a 21,84. Tem suportes em 15,27 e 14,29.</t>
  </si>
  <si>
    <t>MDNE3 está em tendência de alta no curto prazo e acima de 27,14 projetaria de 31,36 a 38,2. Tem suportes em 25,91 e 23,79. O padrão de volume favorece a alta. O IFR sobrecomprado alerta realizações se perder 25,91.</t>
  </si>
  <si>
    <t>MOVI3 está em tendência de baixa no curto prazo e abaixo de 9,45 projetaria de 7,52 a 5,59. Tem resistências em 10,3  e 14,15.</t>
  </si>
  <si>
    <t>MRVE3 está em tendência de baixa no curto prazo e abaixo de 7,96 projetaria de 6,91 a 5,86. Tem resistências em 8,41  e 10,5.</t>
  </si>
  <si>
    <t>MULT3 está em tendência de baixa no curto prazo e abaixo de 27,3 projetaria de 25,96 a 24,63. Tem resistências em 27,8  e 30,46.</t>
  </si>
  <si>
    <t>NATU3 está em tendência de baixa no curto prazo e abaixo de 7,26 projetaria de 6,23 a 5,21. Tem resistências em 7,47  e 9,51.</t>
  </si>
  <si>
    <t>NEOE3 está em tendência de alta no curto prazo e acima de 32,09 projetaria de 36,05 a 42,45. Tem suportes em 31,77 e 29,78. O IFR sobrecomprado alerta realizações se perder 31,77.</t>
  </si>
  <si>
    <t>NFLX34 está em tendência de baixa no curto prazo e abaixo de 9,72 projetaria de 8,44 a 7,16. Tem resistências em 9,96  e 12,51.</t>
  </si>
  <si>
    <t>NIKE34 está em tendência de baixa no curto prazo e abaixo de 34,12 projetaria de 31,21 a 28,31. Tem resistências em 35,49  e 41,29.</t>
  </si>
  <si>
    <t>N1VO34 está em tendência de alta no curto prazo e acima de 41,48 projetaria de 49,47 a 62,41. Tem suportes em 37,87 e 33,87. O padrão de volume favorece a alta. O IFR sobrecomprado alerta realizações se perder 37,87.</t>
  </si>
  <si>
    <t>ROXO34 está em tendência de alta no curto prazo e acima de 16,5 projetaria de 18,58 a 21,95. Tem suportes em 15,68 e 14,63.</t>
  </si>
  <si>
    <t>NVDC34 está em tendência de alta no curto prazo e acima de 23,58 projetaria de 26,73 a 31,84. Tem suportes em 20,97 e 19,39.</t>
  </si>
  <si>
    <t>OPCT3 está em tendência de alta no curto prazo e acima de 8,68 projetaria de 10,05 a 12,27. Tem suportes em 8,43 e 7,74. O padrão de volume favorece a alta. O IFR sobrecomprado alerta realizações se perder 8,43.</t>
  </si>
  <si>
    <t>ODPV3 está em tendência de alta no curto prazo e acima de 13,47 projetaria de 15,12 a 17,8. Tem suportes em 11,36 e 10,53.</t>
  </si>
  <si>
    <t>ONCO3 está em tendência de alta no curto prazo e acima de 3,9 projetaria de 5,31 a 7,61. Tem suportes em 2,63 e 1,92. O padrão de volume favorece a alta.</t>
  </si>
  <si>
    <t>ORCL34 está em tendência de baixa no curto prazo e abaixo de 171,65 projetaria de 125,87 a 80,09. Tem resistências em 174,87  e 266,42.</t>
  </si>
  <si>
    <t>ORVR3 está em tendência de alta no curto prazo e acima de 71,28 projetaria de 82,94 a 101,82. Tem suportes em 69,81 e 63,97.</t>
  </si>
  <si>
    <t>PCAR3 está em tendência de alta no curto prazo e acima de 4,6 projetaria de 5,37 a 6,62. Tem suportes em 3,95 e 3,56.</t>
  </si>
  <si>
    <t>PGMN3 está em tendência de alta no curto prazo e acima de 6,71 projetaria de 8,8 a 12,18. Tem suportes em 6,35 e 5,3.</t>
  </si>
  <si>
    <t>P2LT34 está em tendência de baixa no curto prazo e abaixo de 319,09 projetaria de 286,07 a 253,06. Tem resistências em 336,49  e 402,51.</t>
  </si>
  <si>
    <t>Paranapanema</t>
  </si>
  <si>
    <t>PMAM3</t>
  </si>
  <si>
    <t>PMAM3 está em tendência de alta no curto prazo e acima de 1,67 projetaria de 2,4 a 3,59. Tem suportes em 0,67 e 0,3.</t>
  </si>
  <si>
    <t>PETR3 está em tendência de baixa no curto prazo e abaixo de 30,99 projetaria de 29,47 a 27,95. Tem resistências em 31,3  e 34,33.</t>
  </si>
  <si>
    <t>PETR4 está em tendência de baixa no curto prazo e abaixo de 29,53 projetaria de 28,29 a 27,05. Tem resistências em 29,83  e 32,3.</t>
  </si>
  <si>
    <t>RECV3 está em tendência de alta no curto prazo e acima de 13,42 projetaria de 15,28 a 18,3. Tem suportes em 10,78 e 9,84.</t>
  </si>
  <si>
    <t>PRIO3 está em tendência de alta no curto prazo e acima de 42,06 projetaria de 46,92 a 54,8. Tem suportes em 40,19 e 37,75. O padrão de volume favorece a alta.</t>
  </si>
  <si>
    <t>AUAU3 está em tendência de alta no curto prazo e acima de 4,14 projetaria de 4,85 a 6,02. Tem suportes em 3,71 e 3,35.</t>
  </si>
  <si>
    <t>PINE4 está em tendência de alta no curto prazo e acima de 13,55 projetaria de 18,02 a 25,27. Tem suportes em 12,52 e 10,28. O padrão de volume favorece a alta.</t>
  </si>
  <si>
    <t>PLPL3 está em tendência de alta no curto prazo e acima de 17,38 projetaria de 20,15 a 24,63. Tem suportes em 13,63 e 12,24.</t>
  </si>
  <si>
    <t>PSSA3 está em tendência de alta no curto prazo e acima de 50,86 projetaria de 54,74 a 61,02. Tem suportes em 48,46 e 46,51.</t>
  </si>
  <si>
    <t>POSI3 está em tendência de baixa no curto prazo e abaixo de 4,02 projetaria de 3,74 a 3,46. Tem resistências em 4,1  e 4,65.</t>
  </si>
  <si>
    <t>PRNR3 está em tendência de baixa no curto prazo e abaixo de 15,67 projetaria de 14,53 a 13,4. Tem resistências em 16,2  e 18,46.</t>
  </si>
  <si>
    <t>PFRM3 está em tendência de baixa no curto prazo e abaixo de 8,08 projetaria de 7,2 a 6,32. Tem resistências em 8,45  e 10,2.</t>
  </si>
  <si>
    <t>QUAL3 está em tendência de alta no curto prazo e acima de 2,82 projetaria de 3,4 a 4,35. Tem suportes em 2,28 e 1,98.</t>
  </si>
  <si>
    <t>Quero-Quero</t>
  </si>
  <si>
    <t>LJQQ3 está em tendência de baixa no curto prazo e abaixo de 2,17 projetaria de 1,89 a 1,61. Tem resistências em 2,21  e 2,76.</t>
  </si>
  <si>
    <t>RADL3 está em tendência de alta no curto prazo e acima de 24,95 projetaria de 30,34 a 39,08. Tem suportes em 23,77 e 21,07.</t>
  </si>
  <si>
    <t>RAIZ4 está em tendência de alta no curto prazo e acima de 1,42 projetaria de 1,8 a 2,43. Tem suportes em 0,81 e 0,61. O padrão de volume favorece a alta.</t>
  </si>
  <si>
    <t>RAPT4 está em tendência de alta no curto prazo e acima de 6,95 projetaria de 8,05 a 9,84. Tem suportes em 5,91 e 5,35.</t>
  </si>
  <si>
    <t>RCSL3 está em tendência de alta no curto prazo e acima de 3,89 projetaria de 5,42 a 7,91. Tem suportes em 2,42 e 1,65.</t>
  </si>
  <si>
    <t>RCSL4 está em tendência de alta no curto prazo e acima de 9 projetaria de 13,93 a 21,91. Tem suportes em 7,38 e 4,91. O padrão de volume favorece a alta. O IFR sobrecomprado alerta realizações se perder 7,38.</t>
  </si>
  <si>
    <t>RDOR3 está em tendência de baixa no curto prazo e abaixo de 40,8 projetaria de 37,95 a 35,1. Tem resistências em 42,69  e 48,38.</t>
  </si>
  <si>
    <t>ROMI3 está em tendência de alta no curto prazo e acima de 8,26 projetaria de 8,79 a 9,65. Tem suportes em 8,12 e 7,85.</t>
  </si>
  <si>
    <t>RAIL3 está em tendência de baixa no curto prazo e abaixo de 14,51 projetaria de 13,5 a 12,5. Tem resistências em 14,9  e 16,9.</t>
  </si>
  <si>
    <t>SBSP3 está em tendência de baixa no curto prazo e abaixo de 128,69 projetaria de 121,31 a 113,93. Tem resistências em 131,32  e 146,07.</t>
  </si>
  <si>
    <t>SAPR4 está em tendência de alta no curto prazo e acima de 8,04 projetaria de 8,97 a 10,49. Tem suportes em 7,85 e 7,38. O IFR sobrecomprado alerta realizações se perder 7,85.</t>
  </si>
  <si>
    <t>SAPR11 está em tendência de alta no curto prazo e acima de 41,55 projetaria de 46,82 a 55,35. Tem suportes em 40,45 e 37,81. O IFR sobrecomprado alerta realizações se perder 40,45.</t>
  </si>
  <si>
    <t>SANB11 está em tendência de alta no curto prazo e acima de 34,98 projetaria de 40,35 a 49,05. Tem suportes em 32,91 e 30,22.</t>
  </si>
  <si>
    <t>SMTO3 está em tendência de baixa no curto prazo e abaixo de 14,09 projetaria de 12,37 a 10,65. Tem resistências em 14,46  e 17,89.</t>
  </si>
  <si>
    <t>SHUL4 está em tendência de alta no curto prazo e acima de 5,14 projetaria de 5,79 a 6,84. Tem suportes em 4,98 e 4,65. O padrão de volume favorece a alta. O IFR sobrecomprado alerta realizações se perder 4,98.</t>
  </si>
  <si>
    <t>SEER3 está em tendência de alta no curto prazo e acima de 11,49 projetaria de 13,43 a 16,57. Tem suportes em 9,53 e 8,55. O padrão de volume favorece a alta.</t>
  </si>
  <si>
    <t>CSNA3 está em tendência de alta no curto prazo e acima de 9,91 projetaria de 11,41 a 13,84. Tem suportes em 9,27 e 8,51. O padrão de volume favorece a alta.</t>
  </si>
  <si>
    <t>S2GM34 está em tendência de alta no curto prazo e acima de 29,65 projetaria de 42,83 a 64,17. Tem suportes em 27,56 e 20,96. O IFR sobrecomprado alerta realizações se perder 27,56.</t>
  </si>
  <si>
    <t>SIMH3 está em tendência de baixa no curto prazo e abaixo de 5,19 projetaria de 4,15 a 3,11. Tem resistências em 5,45  e 7,52.</t>
  </si>
  <si>
    <t>SLCE3 está em tendência de baixa no curto prazo e abaixo de 14,31 projetaria de 13,74 a 13,18. Tem resistências em 14,74  e 15,86.</t>
  </si>
  <si>
    <t>SMFT3 está em tendência de baixa no curto prazo e abaixo de 22,56 projetaria de 21,32 a 20,08. Tem resistências em 23,41  e 25,88.</t>
  </si>
  <si>
    <t>STOC34 está em tendência de baixa no curto prazo e abaixo de 74,33 projetaria de 64,55 a 54,78. Tem resistências em 78,88  e 98,42.</t>
  </si>
  <si>
    <t>M2ST34 está em tendência de baixa no curto prazo e abaixo de 12,24 projetaria de 7,26 a 2,29. Tem resistências em 13,09  e 23,03.</t>
  </si>
  <si>
    <t>SUZB3 está em tendência de baixa no curto prazo e abaixo de 49,88 projetaria de 47,7 a 45,53. Tem resistências em 50,63  e 54,97.</t>
  </si>
  <si>
    <t>SYNE3 está em tendência de baixa no curto prazo e abaixo de 4,68 projetaria de 4,32 a 3,97. Tem resistências em 4,8  e 5,5.</t>
  </si>
  <si>
    <t>TAEE4 está em tendência de alta no curto prazo e acima de 15,15 projetaria de 17,6 a 21,58. Tem suportes em 13,86 e 12,63.</t>
  </si>
  <si>
    <t>TAEE11 está em tendência de baixa no curto prazo e abaixo de 41,33 projetaria de 37,63 a 33,94. Tem resistências em 42,48  e 49,86.</t>
  </si>
  <si>
    <t>TSMC34 está em tendência de alta no curto prazo e acima de 224,83 projetaria de 267,06 a 335,39. Tem suportes em 214,8 e 193,68.</t>
  </si>
  <si>
    <t>TASA4 está em tendência de alta no curto prazo e acima de 5,52 projetaria de 6,16 a 7,2. Tem suportes em 5,13 e 4,8. O padrão de volume favorece a alta. O IFR sobrecomprado alerta realizações se perder 5,13.</t>
  </si>
  <si>
    <t>TGMA3 está em tendência de baixa no curto prazo e abaixo de 36,01 projetaria de 33,79 a 31,57. Tem resistências em 36,76  e 41,19.</t>
  </si>
  <si>
    <t>VIVT3 está em tendência de baixa no curto prazo e abaixo de 32,76 projetaria de 31,49 a 30,23. Tem resistências em 33,3  e 35,82.</t>
  </si>
  <si>
    <t>TEND3 está em tendência de alta no curto prazo e acima de 27,64 projetaria de 31,79 a 38,51. Tem suportes em 24,33 e 22,25.</t>
  </si>
  <si>
    <t>TSLA34 está em tendência de baixa no curto prazo e abaixo de 72,75 projetaria de 63,47 a 54,19. Tem resistências em 73,83  e 92,38.</t>
  </si>
  <si>
    <t>TIMS3 está em tendência de baixa no curto prazo e abaixo de 21,51 projetaria de 20,46 a 19,42. Tem resistências em 21,9  e 23,98.</t>
  </si>
  <si>
    <t>TOTS3 está em tendência de baixa no curto prazo e abaixo de 41,85 projetaria de 39,42 a 36,99. Tem resistências em 42,64  e 47,49.</t>
  </si>
  <si>
    <t>TFCO4 está em tendência de alta no curto prazo e acima de 18,38 projetaria de 20,38 a 23,62. Tem suportes em 15,78 e 14,77.</t>
  </si>
  <si>
    <t>TUPY3 está em tendência de baixa no curto prazo e abaixo de 11,63 projetaria de 10,4 a 9,17. Tem resistências em 11,88  e 14,33.</t>
  </si>
  <si>
    <t>U1BE34 está em tendência de alta no curto prazo e acima de 136,4 projetaria de 154 a 182,48. Tem suportes em 115,35 e 106,54. O padrão de volume favorece a alta.</t>
  </si>
  <si>
    <t>UGPA3 está em tendência de baixa no curto prazo e abaixo de 20,52 projetaria de 19,22 a 17,92. Tem resistências em 21,02  e 23,61.</t>
  </si>
  <si>
    <t>FIQE3 está em tendência de alta no curto prazo e acima de 5,59 projetaria de 6,92 a 9,08. Tem suportes em 4,76 e 4,09.</t>
  </si>
  <si>
    <t>UNIP6 está em tendência de alta no curto prazo e acima de 72,69 projetaria de 84,91 a 104,68. Tem suportes em 60,04 e 53,92.</t>
  </si>
  <si>
    <t>USIM3 está em tendência de alta no curto prazo e acima de 6,47 projetaria de 7,87 a 10,14. Tem suportes em 6,25 e 5,54. O IFR sobrecomprado alerta realizações se perder 6,25.</t>
  </si>
  <si>
    <t>USIM5 está em tendência de alta no curto prazo e acima de 6,53 projetaria de 7,96 a 10,28. Tem suportes em 6,27 e 5,55. O padrão de volume favorece a alta. O IFR sobrecomprado alerta realizações se perder 6,27.</t>
  </si>
  <si>
    <t>VALE3 está em tendência de alta no curto prazo e acima de 77,34 projetaria de 92,51 a 117,06. Tem suportes em 75,62 e 68,03. O padrão de volume favorece a alta. O IFR sobrecomprado alerta realizações se perder 75,62.</t>
  </si>
  <si>
    <t>VLID3 está em tendência de baixa no curto prazo e abaixo de 20,52 projetaria de 19,18 a 17,84. Tem resistências em 20,85  e 23,52.</t>
  </si>
  <si>
    <t>VAMO3 está em tendência de baixa no curto prazo e abaixo de 3,23 projetaria de 2,78 a 2,34. Tem resistências em 3,32  e 4,2.</t>
  </si>
  <si>
    <t>VBBR3 está em tendência de alta no curto prazo e acima de 26,24 projetaria de 29,74 a 35,41. Tem suportes em 25,12 e 23,36.</t>
  </si>
  <si>
    <t>VTRU3 está em tendência de alta no curto prazo e acima de 15,44 projetaria de 18,84 a 24,35. Tem suportes em 14,93 e 13,22. O IFR sobrecomprado alerta realizações se perder 14,93.</t>
  </si>
  <si>
    <t>VIVA3 está em tendência de baixa no curto prazo e abaixo de 29,15 projetaria de 26,03 a 22,91. Tem resistências em 30,31  e 36,54. O IFR sobrevendido alerta para recuperações se superar 30,31</t>
  </si>
  <si>
    <t>VVEO3 está em tendência de baixa no curto prazo e abaixo de 1,26 projetaria de 0,97 a 0,68. Tem resistências em 1,39  e 1,96.</t>
  </si>
  <si>
    <t>VULC3 está em tendência de baixa no curto prazo e abaixo de 19,5 projetaria de 18,03 a 16,56. Tem resistências em 19,92  e 22,85.</t>
  </si>
  <si>
    <t>WEGE3 está em tendência de baixa no curto prazo e abaixo de 47,53 projetaria de 42,8 a 38,08. Tem resistências em 48,04  e 57,48.</t>
  </si>
  <si>
    <t>WIZC3 está em tendência de alta no curto prazo e acima de 9,24 projetaria de 10,19 a 11,74. Tem suportes em 9,04 e 8,56. O IFR sobrecomprado alerta realizações se perder 9,04.</t>
  </si>
  <si>
    <t>YDUQ3 está em tendência de alta no curto prazo e acima de 14,03 projetaria de 16,07 a 19,37. Tem suportes em 12,04 e 11,01.</t>
  </si>
  <si>
    <t>DOLA11 está em tendência de baixa no curto prazo e abaixo de 10,34 projetaria de 10,08 a 9,82. Tem resistências em 10,41  e 10,92.</t>
  </si>
  <si>
    <t>BBOV11 está em tendência de alta no curto prazo e acima de 86,69 projetaria de 95 a 108,45. Tem suportes em 84,86 e 80,7.</t>
  </si>
  <si>
    <t>BOVB11 está em tendência de alta no curto prazo e acima de 168,38 projetaria de 184,29 a 210,05. Tem suportes em 165,28 e 157,32.</t>
  </si>
  <si>
    <t>COIN11 está em tendência de alta no curto prazo e acima de 84,07 projetaria de 99,88 a 125,47. Tem suportes em 64,48 e 56,57.</t>
  </si>
  <si>
    <t>SPYI11 está em tendência de baixa no curto prazo e abaixo de 113,2 projetaria de 109,67 a 106,14. Tem resistências em 113,88  e 120,93.</t>
  </si>
  <si>
    <t>BSIL39 está em tendência de alta no curto prazo e acima de 61,16 projetaria de 78,74 a 107,2. Tem suportes em 45,4 e 36,6.</t>
  </si>
  <si>
    <t>BURA39 está em tendência de alta no curto prazo e acima de 54,19 projetaria de 65,85 a 84,73. Tem suportes em 43,8 e 37,96.</t>
  </si>
  <si>
    <t>BITH11 está em tendência de alta no curto prazo e acima de 152,22 projetaria de 183,56 a 234,28. Tem suportes em 110,94 e 95,26.</t>
  </si>
  <si>
    <t>ETHE11 está em tendência de alta no curto prazo e acima de 73,54 projetaria de 92,93 a 124,32. Tem suportes em 48,83 e 39,13.</t>
  </si>
  <si>
    <t>HASH11 está em tendência de alta no curto prazo e acima de 94,9 projetaria de 115,57 a 149,02. Tem suportes em 67,51 e 57,17.</t>
  </si>
  <si>
    <t>HODL11 está em tendência de alta no curto prazo e acima de 113,17 projetaria de 136,37 a 173,92. Tem suportes em 82,39 e 70,78.</t>
  </si>
  <si>
    <t>WRLD11 está em tendência de alta no curto prazo e acima de 148,49 projetaria de 160,13 a 178,98. Tem suportes em 139,36 e 133,53.</t>
  </si>
  <si>
    <t>Investobest</t>
  </si>
  <si>
    <t>BEST11</t>
  </si>
  <si>
    <t>BEST11 está em tendência de alta no curto prazo e acima de 118,12 projetaria de 130,03 a 149,32. Tem suportes em 111,5 e 105,54.</t>
  </si>
  <si>
    <t>IBIT39 está em tendência de alta no curto prazo e acima de 127,1 projetaria de 153,42 a 196,02. Tem suportes em 92,45 e 79,28.</t>
  </si>
  <si>
    <t>BOVA11 está em tendência de alta no curto prazo e acima de 161,74 projetaria de 177,12 a 202,02. Tem suportes em 158,66 e 150,96.</t>
  </si>
  <si>
    <t>iShares Core S&amp;P 500 Index</t>
  </si>
  <si>
    <t>BIVB39</t>
  </si>
  <si>
    <t>BIVB39 está em tendência de alta no curto prazo e acima de 97,08 projetaria de 103,46 a 113,79. Tem suportes em 93,29 e 90,09.</t>
  </si>
  <si>
    <t>BIAU39 está em tendência de alta no curto prazo e acima de 119 projetaria de 136,42 a 164,61. Tem suportes em 112,51 e 103,79.</t>
  </si>
  <si>
    <t>IVVB11 está em tendência de baixa no curto prazo e abaixo de 419,15 projetaria de 405,22 a 391,29. Tem resistências em 422,5  e 450,35.</t>
  </si>
  <si>
    <t>BSLV39 está em tendência de alta no curto prazo e acima de 132,62 projetaria de 173,7 a 240,18. Tem suportes em 124,69 e 104,14.</t>
  </si>
  <si>
    <t>SMAL11 está em tendência de alta no curto prazo e acima de 120,6 projetaria de 132,26 a 151,14. Tem suportes em 112,55 e 106,71.</t>
  </si>
  <si>
    <t>BOVV11 está em tendência de alta no curto prazo e acima de 169,63 projetaria de 185,7 a 211,71. Tem suportes em 166,45 e 158,41.</t>
  </si>
  <si>
    <t>DIVO11 está em tendência de alta no curto prazo e acima de 120 projetaria de 130,61 a 147,79. Tem suportes em 116,34 e 111,03.</t>
  </si>
  <si>
    <t>FIND11 está em tendência de alta no curto prazo e acima de 175,14 projetaria de 192,35 a 220,21. Tem suportes em 168,64 e 160,03.</t>
  </si>
  <si>
    <t>SPXR11 está em tendência de alta no curto prazo e acima de 64,38 projetaria de 68,69 a 75,67. Tem suportes em 63,92 e 61,76.</t>
  </si>
  <si>
    <t>SPXI11 está em tendência de baixa no curto prazo e abaixo de 407,75 projetaria de 391,37 a 375. Tem resistências em 411,48  e 444,22.</t>
  </si>
  <si>
    <t>TECK11 está em tendência de baixa no curto prazo e abaixo de 109,44 projetaria de 105,79 a 102,14. Tem resistências em 112,21  e 119,5.</t>
  </si>
  <si>
    <t>Nu Rend Ibov</t>
  </si>
  <si>
    <t>NDIV11</t>
  </si>
  <si>
    <t>NDIV11 está em tendência de alta no curto prazo e acima de 124,73 projetaria de 136,05 a 154,38. Tem suportes em 122,75 e 117,08.</t>
  </si>
  <si>
    <t>HIGH11 está em tendência de baixa no curto prazo e abaixo de 93,61 projetaria de 88,04 a 82,47. Tem resistências em 95,57  e 106,7.</t>
  </si>
  <si>
    <t>IBOB11 está em tendência de alta no curto prazo e acima de 135,81 projetaria de 148,67 a 169,48. Tem suportes em 133,46 e 127,02.</t>
  </si>
  <si>
    <t>QBTC11 está em tendência de alta no curto prazo e acima de 40,48 projetaria de 48,65 a 61,88. Tem suportes em 29,7 e 25,61.</t>
  </si>
  <si>
    <t>QSOL11 está em tendência de alta no curto prazo e acima de 16,49 projetaria de 21,76 a 30,3. Tem suportes em 8,87 e 6,23.</t>
  </si>
  <si>
    <t>QETH11 está em tendência de alta no curto prazo e acima de 17,95 projetaria de 22,63 a 30,21. Tem suportes em 11,96 e 9,61.</t>
  </si>
  <si>
    <t>SOLH11 está em tendência de alta no curto prazo e acima de 37,46 projetaria de 49,43 a 68,81. Tem suportes em 20,2 e 14,21.</t>
  </si>
  <si>
    <t>XINA11 está em tendência de alta no curto prazo e acima de 9,26 projetaria de 9,85 a 10,81. Tem suportes em 8,63 e 8,33.</t>
  </si>
  <si>
    <t>BOVX11 está em tendência de alta no curto prazo e acima de 16,85 projetaria de 18,44 a 21,02. Tem suportes em 16,53 e 15,73.</t>
  </si>
  <si>
    <t>NASD11 está em tendência de baixa no curto prazo e abaixo de 19,18 projetaria de 18,48 a 17,79. Tem resistências em 19,37  e 20,75.</t>
  </si>
  <si>
    <t>GOLD11 está em tendência de alta no curto prazo e acima de 26,28 projetaria de 30,09 a 36,26. Tem suportes em 24,91 e 23.</t>
  </si>
  <si>
    <t>USAL11 está em tendência de baixa no curto prazo e abaixo de 16,04 projetaria de 15,5 a 14,97. Tem resistências em 16,16  e 17,22.</t>
  </si>
  <si>
    <t>UTEC11 está em tendência de baixa no curto prazo e abaixo de 24,26 projetaria de 23,15 a 22,05. Tem resistências em 24,65  e 26,85.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</si>
</sst>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2" zoomScaleNormal="100" workbookViewId="0">
      <selection activeCell="C15" sqref="C15:Q285"/>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25">
      <c r="B7" s="3"/>
      <c r="C7" s="31"/>
      <c r="D7" s="32"/>
      <c r="E7" s="32"/>
      <c r="F7" s="32"/>
      <c r="G7" s="32"/>
      <c r="H7" s="32"/>
      <c r="I7" s="32"/>
      <c r="J7" s="32"/>
      <c r="K7" s="32"/>
      <c r="L7" s="32"/>
      <c r="M7" s="32"/>
      <c r="N7" s="32"/>
      <c r="O7" s="33"/>
      <c r="P7" s="32"/>
      <c r="Q7" s="34"/>
      <c r="R7" s="23"/>
      <c r="U7" s="43"/>
      <c r="V7" s="44">
        <f>COUNTIF($P$15:$P$350,"ALTA")</f>
        <v>165</v>
      </c>
      <c r="W7" s="44">
        <f>COUNTIF($P$15:$P$350,"Baixa")</f>
        <v>103</v>
      </c>
      <c r="X7" s="44"/>
      <c r="Y7" s="44">
        <f>V7+W7</f>
        <v>268</v>
      </c>
    </row>
    <row r="8" spans="2:259" ht="15" customHeight="1" x14ac:dyDescent="0.25">
      <c r="B8" s="3"/>
      <c r="C8" s="31"/>
      <c r="D8" s="32"/>
      <c r="E8" s="32"/>
      <c r="F8" s="32"/>
      <c r="G8" s="32"/>
      <c r="H8" s="32"/>
      <c r="I8" s="32"/>
      <c r="J8" s="32"/>
      <c r="K8" s="32"/>
      <c r="L8" s="32"/>
      <c r="M8" s="32"/>
      <c r="N8" s="32"/>
      <c r="O8" s="33"/>
      <c r="P8" s="32"/>
      <c r="Q8" s="34"/>
      <c r="R8" s="23"/>
      <c r="V8" s="45">
        <f>V7/Y7</f>
        <v>0.61567164179104472</v>
      </c>
      <c r="W8" s="45">
        <f>W7/Y7</f>
        <v>0.38432835820895522</v>
      </c>
      <c r="X8" s="44"/>
      <c r="Y8" s="44"/>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50" t="s">
        <v>2</v>
      </c>
      <c r="D11" s="50"/>
      <c r="E11" s="50"/>
      <c r="F11" s="50"/>
      <c r="G11" s="50"/>
      <c r="H11" s="50"/>
      <c r="I11" s="50"/>
      <c r="J11" s="50"/>
      <c r="K11" s="50"/>
      <c r="L11" s="50"/>
      <c r="M11" s="50"/>
      <c r="N11" s="50"/>
      <c r="O11" s="50"/>
      <c r="P11" s="50"/>
      <c r="Q11" s="51"/>
      <c r="R11" s="4"/>
    </row>
    <row r="12" spans="2:259" ht="136.5" customHeight="1" x14ac:dyDescent="0.25">
      <c r="B12" s="3"/>
      <c r="C12" s="48" t="s">
        <v>11</v>
      </c>
      <c r="D12" s="49"/>
      <c r="E12" s="49"/>
      <c r="F12" s="49"/>
      <c r="G12" s="49"/>
      <c r="H12" s="49"/>
      <c r="I12" s="49"/>
      <c r="J12" s="49"/>
      <c r="K12" s="49"/>
      <c r="L12" s="49"/>
      <c r="M12" s="49"/>
      <c r="N12" s="49"/>
      <c r="O12" s="49"/>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46030</v>
      </c>
      <c r="R13" s="23"/>
    </row>
    <row r="14" spans="2:259" ht="25.15" customHeight="1" x14ac:dyDescent="0.25">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25">
      <c r="B15" s="3"/>
      <c r="C15" s="9" t="s">
        <v>463</v>
      </c>
      <c r="D15" s="19" t="s">
        <v>201</v>
      </c>
      <c r="E15" s="16"/>
      <c r="F15" s="18">
        <v>16.12</v>
      </c>
      <c r="G15" s="18">
        <v>14.77</v>
      </c>
      <c r="H15" s="18">
        <v>13.43</v>
      </c>
      <c r="I15" s="17"/>
      <c r="J15" s="18">
        <v>16.53</v>
      </c>
      <c r="K15" s="18">
        <v>19.21</v>
      </c>
      <c r="L15" s="18">
        <v>23.55</v>
      </c>
      <c r="M15" s="18"/>
      <c r="N15" s="18">
        <v>44.872913363000002</v>
      </c>
      <c r="O15" s="18">
        <v>16.191317722000001</v>
      </c>
      <c r="P15" s="19" t="s">
        <v>464</v>
      </c>
      <c r="Q15" s="14" t="s">
        <v>535</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14</v>
      </c>
      <c r="D16" s="20" t="s">
        <v>202</v>
      </c>
      <c r="E16" s="16"/>
      <c r="F16" s="17">
        <v>23.89</v>
      </c>
      <c r="G16" s="17">
        <v>22.45</v>
      </c>
      <c r="H16" s="17">
        <v>21.02</v>
      </c>
      <c r="I16" s="17"/>
      <c r="J16" s="17">
        <v>24.44</v>
      </c>
      <c r="K16" s="17">
        <v>27.3</v>
      </c>
      <c r="L16" s="17">
        <v>31.93</v>
      </c>
      <c r="M16" s="17"/>
      <c r="N16" s="17">
        <v>64.446203910999998</v>
      </c>
      <c r="O16" s="36">
        <v>13.799156</v>
      </c>
      <c r="P16" s="20" t="s">
        <v>15</v>
      </c>
      <c r="Q16" s="15" t="s">
        <v>536</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16</v>
      </c>
      <c r="D17" s="19" t="s">
        <v>203</v>
      </c>
      <c r="E17" s="16"/>
      <c r="F17" s="18">
        <v>139.96</v>
      </c>
      <c r="G17" s="18">
        <v>115.58</v>
      </c>
      <c r="H17" s="18">
        <v>91.21</v>
      </c>
      <c r="I17" s="17"/>
      <c r="J17" s="18">
        <v>144.30000000000001</v>
      </c>
      <c r="K17" s="18">
        <v>193.04</v>
      </c>
      <c r="L17" s="18">
        <v>271.92</v>
      </c>
      <c r="M17" s="18"/>
      <c r="N17" s="18">
        <v>38.262884528999997</v>
      </c>
      <c r="O17" s="18">
        <v>6.5482776671999998</v>
      </c>
      <c r="P17" s="19" t="s">
        <v>464</v>
      </c>
      <c r="Q17" s="14" t="s">
        <v>537</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17</v>
      </c>
      <c r="D18" s="20" t="s">
        <v>204</v>
      </c>
      <c r="E18" s="16"/>
      <c r="F18" s="17">
        <v>28.29</v>
      </c>
      <c r="G18" s="17">
        <v>24.79</v>
      </c>
      <c r="H18" s="17">
        <v>21.29</v>
      </c>
      <c r="I18" s="17"/>
      <c r="J18" s="17">
        <v>28.72</v>
      </c>
      <c r="K18" s="17">
        <v>35.71</v>
      </c>
      <c r="L18" s="17">
        <v>47.03</v>
      </c>
      <c r="M18" s="17"/>
      <c r="N18" s="17">
        <v>37.427222102999998</v>
      </c>
      <c r="O18" s="36">
        <v>8.0634456427999996</v>
      </c>
      <c r="P18" s="20" t="s">
        <v>464</v>
      </c>
      <c r="Q18" s="15" t="s">
        <v>538</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186</v>
      </c>
      <c r="D19" s="19" t="s">
        <v>205</v>
      </c>
      <c r="E19" s="16"/>
      <c r="F19" s="18">
        <v>8.4</v>
      </c>
      <c r="G19" s="18">
        <v>7.73</v>
      </c>
      <c r="H19" s="18">
        <v>7.06</v>
      </c>
      <c r="I19" s="17"/>
      <c r="J19" s="18">
        <v>8.6</v>
      </c>
      <c r="K19" s="18">
        <v>9.93</v>
      </c>
      <c r="L19" s="18">
        <v>12.08</v>
      </c>
      <c r="M19" s="18"/>
      <c r="N19" s="18">
        <v>66.805888535999998</v>
      </c>
      <c r="O19" s="18">
        <v>3.4075499444000004</v>
      </c>
      <c r="P19" s="19" t="s">
        <v>15</v>
      </c>
      <c r="Q19" s="14" t="s">
        <v>539</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18</v>
      </c>
      <c r="D20" s="20" t="s">
        <v>206</v>
      </c>
      <c r="E20" s="16"/>
      <c r="F20" s="17">
        <v>28.66</v>
      </c>
      <c r="G20" s="17">
        <v>26.61</v>
      </c>
      <c r="H20" s="17">
        <v>24.57</v>
      </c>
      <c r="I20" s="17"/>
      <c r="J20" s="17">
        <v>29.45</v>
      </c>
      <c r="K20" s="17">
        <v>33.53</v>
      </c>
      <c r="L20" s="17">
        <v>40.130000000000003</v>
      </c>
      <c r="M20" s="17"/>
      <c r="N20" s="17">
        <v>59.513848733000003</v>
      </c>
      <c r="O20" s="36">
        <v>167.31219677999999</v>
      </c>
      <c r="P20" s="20" t="s">
        <v>15</v>
      </c>
      <c r="Q20" s="15" t="s">
        <v>540</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19</v>
      </c>
      <c r="D21" s="19" t="s">
        <v>207</v>
      </c>
      <c r="E21" s="16"/>
      <c r="F21" s="18">
        <v>12.14</v>
      </c>
      <c r="G21" s="18">
        <v>10.68</v>
      </c>
      <c r="H21" s="18">
        <v>9.23</v>
      </c>
      <c r="I21" s="17"/>
      <c r="J21" s="18">
        <v>12.54</v>
      </c>
      <c r="K21" s="18">
        <v>15.44</v>
      </c>
      <c r="L21" s="18">
        <v>20.149999999999999</v>
      </c>
      <c r="M21" s="18"/>
      <c r="N21" s="18">
        <v>64.925054309000004</v>
      </c>
      <c r="O21" s="18">
        <v>35.760349443999999</v>
      </c>
      <c r="P21" s="19" t="s">
        <v>15</v>
      </c>
      <c r="Q21" s="14" t="s">
        <v>541</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20</v>
      </c>
      <c r="D22" s="20" t="s">
        <v>208</v>
      </c>
      <c r="E22" s="16"/>
      <c r="F22" s="17">
        <v>140.56</v>
      </c>
      <c r="G22" s="17">
        <v>126.35</v>
      </c>
      <c r="H22" s="17">
        <v>112.15</v>
      </c>
      <c r="I22" s="17"/>
      <c r="J22" s="17">
        <v>148.63</v>
      </c>
      <c r="K22" s="17">
        <v>177.03</v>
      </c>
      <c r="L22" s="17">
        <v>222.99</v>
      </c>
      <c r="M22" s="17"/>
      <c r="N22" s="17">
        <v>57.473514940000001</v>
      </c>
      <c r="O22" s="36">
        <v>28.337883003999998</v>
      </c>
      <c r="P22" s="20" t="s">
        <v>15</v>
      </c>
      <c r="Q22" s="15" t="s">
        <v>542</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21</v>
      </c>
      <c r="D23" s="19" t="s">
        <v>209</v>
      </c>
      <c r="E23" s="16"/>
      <c r="F23" s="18">
        <v>31.58</v>
      </c>
      <c r="G23" s="18">
        <v>29.98</v>
      </c>
      <c r="H23" s="18">
        <v>28.38</v>
      </c>
      <c r="I23" s="17"/>
      <c r="J23" s="18">
        <v>32.49</v>
      </c>
      <c r="K23" s="18">
        <v>35.68</v>
      </c>
      <c r="L23" s="18">
        <v>40.86</v>
      </c>
      <c r="M23" s="18"/>
      <c r="N23" s="18">
        <v>44.026429448999998</v>
      </c>
      <c r="O23" s="18">
        <v>21.831955167</v>
      </c>
      <c r="P23" s="19" t="s">
        <v>464</v>
      </c>
      <c r="Q23" s="14" t="s">
        <v>543</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22</v>
      </c>
      <c r="D24" s="20" t="s">
        <v>210</v>
      </c>
      <c r="E24" s="16"/>
      <c r="F24" s="17">
        <v>64.58</v>
      </c>
      <c r="G24" s="17">
        <v>60.91</v>
      </c>
      <c r="H24" s="17">
        <v>57.25</v>
      </c>
      <c r="I24" s="17"/>
      <c r="J24" s="17">
        <v>69.180000000000007</v>
      </c>
      <c r="K24" s="17">
        <v>76.5</v>
      </c>
      <c r="L24" s="17">
        <v>88.36</v>
      </c>
      <c r="M24" s="17"/>
      <c r="N24" s="17">
        <v>60.928422968</v>
      </c>
      <c r="O24" s="36">
        <v>28.993750058</v>
      </c>
      <c r="P24" s="20" t="s">
        <v>15</v>
      </c>
      <c r="Q24" s="15" t="s">
        <v>544</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23</v>
      </c>
      <c r="D25" s="19" t="s">
        <v>211</v>
      </c>
      <c r="E25" s="16"/>
      <c r="F25" s="18">
        <v>13.6</v>
      </c>
      <c r="G25" s="18">
        <v>12.66</v>
      </c>
      <c r="H25" s="18">
        <v>11.73</v>
      </c>
      <c r="I25" s="17"/>
      <c r="J25" s="18">
        <v>14.09</v>
      </c>
      <c r="K25" s="18">
        <v>15.95</v>
      </c>
      <c r="L25" s="18">
        <v>18.98</v>
      </c>
      <c r="M25" s="18"/>
      <c r="N25" s="18">
        <v>61.690374687000002</v>
      </c>
      <c r="O25" s="18">
        <v>431.59342750000002</v>
      </c>
      <c r="P25" s="19" t="s">
        <v>15</v>
      </c>
      <c r="Q25" s="14" t="s">
        <v>545</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24</v>
      </c>
      <c r="D26" s="20" t="s">
        <v>212</v>
      </c>
      <c r="E26" s="16"/>
      <c r="F26" s="17" t="s">
        <v>32</v>
      </c>
      <c r="G26" s="17" t="s">
        <v>32</v>
      </c>
      <c r="H26" s="17" t="s">
        <v>32</v>
      </c>
      <c r="I26" s="17"/>
      <c r="J26" s="17" t="s">
        <v>32</v>
      </c>
      <c r="K26" s="17" t="s">
        <v>32</v>
      </c>
      <c r="L26" s="17" t="s">
        <v>32</v>
      </c>
      <c r="M26" s="17"/>
      <c r="N26" s="17" t="s">
        <v>32</v>
      </c>
      <c r="O26" s="36" t="s">
        <v>32</v>
      </c>
      <c r="P26" s="20" t="s">
        <v>32</v>
      </c>
      <c r="Q26" s="15" t="s">
        <v>213</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25</v>
      </c>
      <c r="D27" s="19" t="s">
        <v>214</v>
      </c>
      <c r="E27" s="16"/>
      <c r="F27" s="18">
        <v>4.87</v>
      </c>
      <c r="G27" s="18">
        <v>3.64</v>
      </c>
      <c r="H27" s="18">
        <v>2.42</v>
      </c>
      <c r="I27" s="17"/>
      <c r="J27" s="18">
        <v>5.0999999999999996</v>
      </c>
      <c r="K27" s="18">
        <v>7.54</v>
      </c>
      <c r="L27" s="18">
        <v>11.49</v>
      </c>
      <c r="M27" s="18"/>
      <c r="N27" s="18">
        <v>25.130969971999999</v>
      </c>
      <c r="O27" s="18">
        <v>10.6247145</v>
      </c>
      <c r="P27" s="19" t="s">
        <v>464</v>
      </c>
      <c r="Q27" s="14" t="s">
        <v>546</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26</v>
      </c>
      <c r="D28" s="20" t="s">
        <v>215</v>
      </c>
      <c r="E28" s="16"/>
      <c r="F28" s="17">
        <v>3.62</v>
      </c>
      <c r="G28" s="17">
        <v>3.26</v>
      </c>
      <c r="H28" s="17">
        <v>2.9</v>
      </c>
      <c r="I28" s="17"/>
      <c r="J28" s="17">
        <v>4.07</v>
      </c>
      <c r="K28" s="17">
        <v>4.78</v>
      </c>
      <c r="L28" s="17">
        <v>5.94</v>
      </c>
      <c r="M28" s="17"/>
      <c r="N28" s="17">
        <v>75.094028197</v>
      </c>
      <c r="O28" s="36">
        <v>21.954428221999997</v>
      </c>
      <c r="P28" s="20" t="s">
        <v>15</v>
      </c>
      <c r="Q28" s="15" t="s">
        <v>547</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27</v>
      </c>
      <c r="D29" s="19" t="s">
        <v>216</v>
      </c>
      <c r="E29" s="16"/>
      <c r="F29" s="18">
        <v>70</v>
      </c>
      <c r="G29" s="18">
        <v>65.180000000000007</v>
      </c>
      <c r="H29" s="18">
        <v>60.36</v>
      </c>
      <c r="I29" s="17"/>
      <c r="J29" s="18">
        <v>71.13</v>
      </c>
      <c r="K29" s="18">
        <v>80.760000000000005</v>
      </c>
      <c r="L29" s="18">
        <v>96.35</v>
      </c>
      <c r="M29" s="18"/>
      <c r="N29" s="18">
        <v>22.879654227</v>
      </c>
      <c r="O29" s="18">
        <v>14.142809755</v>
      </c>
      <c r="P29" s="19" t="s">
        <v>464</v>
      </c>
      <c r="Q29" s="14" t="s">
        <v>548</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28</v>
      </c>
      <c r="D30" s="20" t="s">
        <v>217</v>
      </c>
      <c r="E30" s="16"/>
      <c r="F30" s="17">
        <v>4.5999999999999996</v>
      </c>
      <c r="G30" s="17">
        <v>3.92</v>
      </c>
      <c r="H30" s="17">
        <v>3.24</v>
      </c>
      <c r="I30" s="17"/>
      <c r="J30" s="17">
        <v>5.09</v>
      </c>
      <c r="K30" s="17">
        <v>6.44</v>
      </c>
      <c r="L30" s="17">
        <v>8.64</v>
      </c>
      <c r="M30" s="17"/>
      <c r="N30" s="17">
        <v>61.407029623</v>
      </c>
      <c r="O30" s="36">
        <v>3.3119465556000001</v>
      </c>
      <c r="P30" s="20" t="s">
        <v>15</v>
      </c>
      <c r="Q30" s="15" t="s">
        <v>549</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29</v>
      </c>
      <c r="D31" s="19" t="s">
        <v>218</v>
      </c>
      <c r="E31" s="16"/>
      <c r="F31" s="18">
        <v>7.31</v>
      </c>
      <c r="G31" s="18">
        <v>6.18</v>
      </c>
      <c r="H31" s="18">
        <v>5.05</v>
      </c>
      <c r="I31" s="17"/>
      <c r="J31" s="18">
        <v>7.91</v>
      </c>
      <c r="K31" s="18">
        <v>10.16</v>
      </c>
      <c r="L31" s="18">
        <v>13.81</v>
      </c>
      <c r="M31" s="18"/>
      <c r="N31" s="18">
        <v>42.563186143000003</v>
      </c>
      <c r="O31" s="18">
        <v>108.69951677</v>
      </c>
      <c r="P31" s="19" t="s">
        <v>464</v>
      </c>
      <c r="Q31" s="14" t="s">
        <v>550</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30</v>
      </c>
      <c r="D32" s="20" t="s">
        <v>219</v>
      </c>
      <c r="E32" s="16"/>
      <c r="F32" s="17">
        <v>90.85</v>
      </c>
      <c r="G32" s="17">
        <v>75.180000000000007</v>
      </c>
      <c r="H32" s="17">
        <v>59.52</v>
      </c>
      <c r="I32" s="17"/>
      <c r="J32" s="17">
        <v>99.9</v>
      </c>
      <c r="K32" s="17">
        <v>131.22</v>
      </c>
      <c r="L32" s="17">
        <v>181.91</v>
      </c>
      <c r="M32" s="17"/>
      <c r="N32" s="17">
        <v>57.717208112999998</v>
      </c>
      <c r="O32" s="36">
        <v>65.676118640999988</v>
      </c>
      <c r="P32" s="20" t="s">
        <v>15</v>
      </c>
      <c r="Q32" s="15" t="s">
        <v>551</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31</v>
      </c>
      <c r="D33" s="19" t="s">
        <v>220</v>
      </c>
      <c r="E33" s="16"/>
      <c r="F33" s="18">
        <v>11.53</v>
      </c>
      <c r="G33" s="18">
        <v>10.59</v>
      </c>
      <c r="H33" s="18">
        <v>9.65</v>
      </c>
      <c r="I33" s="17"/>
      <c r="J33" s="18">
        <v>12.05</v>
      </c>
      <c r="K33" s="18">
        <v>13.92</v>
      </c>
      <c r="L33" s="18">
        <v>16.96</v>
      </c>
      <c r="M33" s="18"/>
      <c r="N33" s="18">
        <v>36.382572160999999</v>
      </c>
      <c r="O33" s="18">
        <v>40.112683889000003</v>
      </c>
      <c r="P33" s="19" t="s">
        <v>464</v>
      </c>
      <c r="Q33" s="14" t="s">
        <v>552</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417</v>
      </c>
      <c r="D34" s="20" t="s">
        <v>418</v>
      </c>
      <c r="E34" s="16"/>
      <c r="F34" s="17">
        <v>49.51</v>
      </c>
      <c r="G34" s="17">
        <v>43.45</v>
      </c>
      <c r="H34" s="17">
        <v>37.39</v>
      </c>
      <c r="I34" s="17"/>
      <c r="J34" s="17">
        <v>51.95</v>
      </c>
      <c r="K34" s="17">
        <v>64.06</v>
      </c>
      <c r="L34" s="17">
        <v>83.66</v>
      </c>
      <c r="M34" s="17"/>
      <c r="N34" s="17">
        <v>46.377689658000001</v>
      </c>
      <c r="O34" s="36">
        <v>696.90816777999999</v>
      </c>
      <c r="P34" s="20" t="s">
        <v>464</v>
      </c>
      <c r="Q34" s="15" t="s">
        <v>553</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417</v>
      </c>
      <c r="D35" s="19" t="s">
        <v>419</v>
      </c>
      <c r="E35" s="16"/>
      <c r="F35" s="18">
        <v>51.87</v>
      </c>
      <c r="G35" s="18">
        <v>45.63</v>
      </c>
      <c r="H35" s="18">
        <v>39.4</v>
      </c>
      <c r="I35" s="17"/>
      <c r="J35" s="18">
        <v>54.49</v>
      </c>
      <c r="K35" s="18">
        <v>66.95</v>
      </c>
      <c r="L35" s="18">
        <v>87.12</v>
      </c>
      <c r="M35" s="18"/>
      <c r="N35" s="18">
        <v>45.982954544000002</v>
      </c>
      <c r="O35" s="18">
        <v>84.192552777999992</v>
      </c>
      <c r="P35" s="19" t="s">
        <v>464</v>
      </c>
      <c r="Q35" s="14" t="s">
        <v>554</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502</v>
      </c>
      <c r="D36" s="20" t="s">
        <v>503</v>
      </c>
      <c r="E36" s="16"/>
      <c r="F36" s="17">
        <v>0.23</v>
      </c>
      <c r="G36" s="17">
        <v>0.11</v>
      </c>
      <c r="H36" s="17">
        <v>0</v>
      </c>
      <c r="I36" s="17"/>
      <c r="J36" s="17">
        <v>0.55000000000000004</v>
      </c>
      <c r="K36" s="17">
        <v>0.77</v>
      </c>
      <c r="L36" s="17">
        <v>1.1299999999999999</v>
      </c>
      <c r="M36" s="17"/>
      <c r="N36" s="17">
        <v>51.494057771000001</v>
      </c>
      <c r="O36" s="36">
        <v>2.1854240556</v>
      </c>
      <c r="P36" s="20" t="s">
        <v>15</v>
      </c>
      <c r="Q36" s="15" t="s">
        <v>555</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33</v>
      </c>
      <c r="D37" s="19" t="s">
        <v>470</v>
      </c>
      <c r="E37" s="16"/>
      <c r="F37" s="18">
        <v>0.02</v>
      </c>
      <c r="G37" s="18">
        <v>-0.35</v>
      </c>
      <c r="H37" s="18">
        <v>-0.73</v>
      </c>
      <c r="I37" s="17"/>
      <c r="J37" s="18">
        <v>0.05</v>
      </c>
      <c r="K37" s="18">
        <v>0.8</v>
      </c>
      <c r="L37" s="18">
        <v>2.02</v>
      </c>
      <c r="M37" s="18"/>
      <c r="N37" s="18">
        <v>5.4804256123000004</v>
      </c>
      <c r="O37" s="18">
        <v>23.515768606000002</v>
      </c>
      <c r="P37" s="19" t="s">
        <v>464</v>
      </c>
      <c r="Q37" s="14" t="s">
        <v>556</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34</v>
      </c>
      <c r="D38" s="20" t="s">
        <v>221</v>
      </c>
      <c r="E38" s="16"/>
      <c r="F38" s="17">
        <v>24.6</v>
      </c>
      <c r="G38" s="17">
        <v>21.6</v>
      </c>
      <c r="H38" s="17">
        <v>18.600000000000001</v>
      </c>
      <c r="I38" s="17"/>
      <c r="J38" s="17">
        <v>31.28</v>
      </c>
      <c r="K38" s="17">
        <v>37.270000000000003</v>
      </c>
      <c r="L38" s="17">
        <v>46.98</v>
      </c>
      <c r="M38" s="17"/>
      <c r="N38" s="17">
        <v>57.158480507</v>
      </c>
      <c r="O38" s="36">
        <v>79.252277888999998</v>
      </c>
      <c r="P38" s="20" t="s">
        <v>15</v>
      </c>
      <c r="Q38" s="15" t="s">
        <v>557</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35</v>
      </c>
      <c r="D39" s="19" t="s">
        <v>222</v>
      </c>
      <c r="E39" s="16"/>
      <c r="F39" s="18">
        <v>14.1</v>
      </c>
      <c r="G39" s="18">
        <v>13.18</v>
      </c>
      <c r="H39" s="18">
        <v>12.26</v>
      </c>
      <c r="I39" s="17"/>
      <c r="J39" s="18">
        <v>14.8</v>
      </c>
      <c r="K39" s="18">
        <v>16.63</v>
      </c>
      <c r="L39" s="18">
        <v>19.61</v>
      </c>
      <c r="M39" s="18"/>
      <c r="N39" s="18">
        <v>64.617437726000006</v>
      </c>
      <c r="O39" s="18">
        <v>509.61586917</v>
      </c>
      <c r="P39" s="19" t="s">
        <v>15</v>
      </c>
      <c r="Q39" s="14" t="s">
        <v>558</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195</v>
      </c>
      <c r="D40" s="20" t="s">
        <v>223</v>
      </c>
      <c r="E40" s="16"/>
      <c r="F40" s="17">
        <v>5.0599999999999996</v>
      </c>
      <c r="G40" s="17">
        <v>4.51</v>
      </c>
      <c r="H40" s="17">
        <v>3.97</v>
      </c>
      <c r="I40" s="17"/>
      <c r="J40" s="17">
        <v>5.23</v>
      </c>
      <c r="K40" s="17">
        <v>6.31</v>
      </c>
      <c r="L40" s="17">
        <v>8.07</v>
      </c>
      <c r="M40" s="17"/>
      <c r="N40" s="17">
        <v>70.981766937000003</v>
      </c>
      <c r="O40" s="36">
        <v>4.1071204999999997</v>
      </c>
      <c r="P40" s="20" t="s">
        <v>15</v>
      </c>
      <c r="Q40" s="15" t="s">
        <v>559</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36</v>
      </c>
      <c r="D41" s="19" t="s">
        <v>224</v>
      </c>
      <c r="E41" s="16"/>
      <c r="F41" s="18">
        <v>11.27</v>
      </c>
      <c r="G41" s="18">
        <v>9.8000000000000007</v>
      </c>
      <c r="H41" s="18">
        <v>8.34</v>
      </c>
      <c r="I41" s="17"/>
      <c r="J41" s="18">
        <v>12.12</v>
      </c>
      <c r="K41" s="18">
        <v>15.04</v>
      </c>
      <c r="L41" s="18">
        <v>19.78</v>
      </c>
      <c r="M41" s="18"/>
      <c r="N41" s="18">
        <v>53.279773851000002</v>
      </c>
      <c r="O41" s="18">
        <v>10.683858666000001</v>
      </c>
      <c r="P41" s="19" t="s">
        <v>15</v>
      </c>
      <c r="Q41" s="14" t="s">
        <v>560</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37</v>
      </c>
      <c r="D42" s="20" t="s">
        <v>225</v>
      </c>
      <c r="E42" s="16"/>
      <c r="F42" s="17">
        <v>15.83</v>
      </c>
      <c r="G42" s="17">
        <v>14.03</v>
      </c>
      <c r="H42" s="17">
        <v>12.23</v>
      </c>
      <c r="I42" s="17"/>
      <c r="J42" s="17">
        <v>16.29</v>
      </c>
      <c r="K42" s="17">
        <v>19.88</v>
      </c>
      <c r="L42" s="17">
        <v>25.7</v>
      </c>
      <c r="M42" s="17"/>
      <c r="N42" s="17">
        <v>91.834274812000004</v>
      </c>
      <c r="O42" s="36">
        <v>28.190512332999997</v>
      </c>
      <c r="P42" s="20" t="s">
        <v>15</v>
      </c>
      <c r="Q42" s="15" t="s">
        <v>561</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38</v>
      </c>
      <c r="D43" s="20" t="s">
        <v>226</v>
      </c>
      <c r="E43" s="16"/>
      <c r="F43" s="17">
        <v>35.36</v>
      </c>
      <c r="G43" s="17">
        <v>33.86</v>
      </c>
      <c r="H43" s="17">
        <v>32.369999999999997</v>
      </c>
      <c r="I43" s="17"/>
      <c r="J43" s="17">
        <v>36.11</v>
      </c>
      <c r="K43" s="17">
        <v>39.090000000000003</v>
      </c>
      <c r="L43" s="17">
        <v>43.92</v>
      </c>
      <c r="M43" s="17"/>
      <c r="N43" s="17">
        <v>48.289640974000001</v>
      </c>
      <c r="O43" s="36">
        <v>193.75923978</v>
      </c>
      <c r="P43" s="20" t="s">
        <v>464</v>
      </c>
      <c r="Q43" s="15" t="s">
        <v>562</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39</v>
      </c>
      <c r="D44" s="19" t="s">
        <v>227</v>
      </c>
      <c r="E44" s="16"/>
      <c r="F44" s="18">
        <v>21.91</v>
      </c>
      <c r="G44" s="18">
        <v>19.73</v>
      </c>
      <c r="H44" s="18">
        <v>17.55</v>
      </c>
      <c r="I44" s="17"/>
      <c r="J44" s="18">
        <v>22.67</v>
      </c>
      <c r="K44" s="18">
        <v>27.02</v>
      </c>
      <c r="L44" s="18">
        <v>34.08</v>
      </c>
      <c r="M44" s="18"/>
      <c r="N44" s="18">
        <v>36.858056783000002</v>
      </c>
      <c r="O44" s="18">
        <v>8.0662917778000001</v>
      </c>
      <c r="P44" s="19" t="s">
        <v>464</v>
      </c>
      <c r="Q44" s="14" t="s">
        <v>563</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40</v>
      </c>
      <c r="D45" s="20" t="s">
        <v>228</v>
      </c>
      <c r="E45" s="16"/>
      <c r="F45" s="17">
        <v>132.9</v>
      </c>
      <c r="G45" s="17">
        <v>128.68</v>
      </c>
      <c r="H45" s="17">
        <v>124.47</v>
      </c>
      <c r="I45" s="17"/>
      <c r="J45" s="17">
        <v>135.54</v>
      </c>
      <c r="K45" s="17">
        <v>143.96</v>
      </c>
      <c r="L45" s="17">
        <v>157.6</v>
      </c>
      <c r="M45" s="17"/>
      <c r="N45" s="17">
        <v>40.217297311999999</v>
      </c>
      <c r="O45" s="36">
        <v>3.0784751732999998</v>
      </c>
      <c r="P45" s="20" t="s">
        <v>464</v>
      </c>
      <c r="Q45" s="15" t="s">
        <v>564</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193</v>
      </c>
      <c r="D46" s="19" t="s">
        <v>229</v>
      </c>
      <c r="E46" s="16"/>
      <c r="F46" s="18">
        <v>10.45</v>
      </c>
      <c r="G46" s="18">
        <v>9.6</v>
      </c>
      <c r="H46" s="18">
        <v>8.75</v>
      </c>
      <c r="I46" s="17"/>
      <c r="J46" s="18">
        <v>11.51</v>
      </c>
      <c r="K46" s="18">
        <v>13.2</v>
      </c>
      <c r="L46" s="18">
        <v>15.93</v>
      </c>
      <c r="M46" s="18"/>
      <c r="N46" s="18">
        <v>56.934507656000001</v>
      </c>
      <c r="O46" s="18">
        <v>5.1531045000000004</v>
      </c>
      <c r="P46" s="19" t="s">
        <v>15</v>
      </c>
      <c r="Q46" s="14" t="s">
        <v>565</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41</v>
      </c>
      <c r="D47" s="20" t="s">
        <v>230</v>
      </c>
      <c r="E47" s="16"/>
      <c r="F47" s="17">
        <v>8.57</v>
      </c>
      <c r="G47" s="17">
        <v>7.74</v>
      </c>
      <c r="H47" s="17">
        <v>6.92</v>
      </c>
      <c r="I47" s="17"/>
      <c r="J47" s="17">
        <v>10.47</v>
      </c>
      <c r="K47" s="17">
        <v>12.11</v>
      </c>
      <c r="L47" s="17">
        <v>14.76</v>
      </c>
      <c r="M47" s="17"/>
      <c r="N47" s="17">
        <v>44.784427972000003</v>
      </c>
      <c r="O47" s="36">
        <v>6.4900004999999998</v>
      </c>
      <c r="P47" s="20" t="s">
        <v>15</v>
      </c>
      <c r="Q47" s="15" t="s">
        <v>566</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42</v>
      </c>
      <c r="D48" s="19" t="s">
        <v>231</v>
      </c>
      <c r="E48" s="16"/>
      <c r="F48" s="18">
        <v>19.55</v>
      </c>
      <c r="G48" s="18">
        <v>17.89</v>
      </c>
      <c r="H48" s="18">
        <v>16.23</v>
      </c>
      <c r="I48" s="17"/>
      <c r="J48" s="18">
        <v>20.76</v>
      </c>
      <c r="K48" s="18">
        <v>24.07</v>
      </c>
      <c r="L48" s="18">
        <v>29.44</v>
      </c>
      <c r="M48" s="18"/>
      <c r="N48" s="18">
        <v>56.158522908000002</v>
      </c>
      <c r="O48" s="18">
        <v>4.2875529444000007</v>
      </c>
      <c r="P48" s="19" t="s">
        <v>15</v>
      </c>
      <c r="Q48" s="14" t="s">
        <v>567</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43</v>
      </c>
      <c r="D49" s="20" t="s">
        <v>232</v>
      </c>
      <c r="E49" s="16"/>
      <c r="F49" s="17">
        <v>15.93</v>
      </c>
      <c r="G49" s="17">
        <v>14.95</v>
      </c>
      <c r="H49" s="17">
        <v>13.98</v>
      </c>
      <c r="I49" s="17"/>
      <c r="J49" s="17">
        <v>16.54</v>
      </c>
      <c r="K49" s="17">
        <v>18.48</v>
      </c>
      <c r="L49" s="17">
        <v>21.63</v>
      </c>
      <c r="M49" s="17"/>
      <c r="N49" s="17">
        <v>61.925759763999999</v>
      </c>
      <c r="O49" s="36">
        <v>85.489941000000002</v>
      </c>
      <c r="P49" s="20" t="s">
        <v>15</v>
      </c>
      <c r="Q49" s="15" t="s">
        <v>568</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43</v>
      </c>
      <c r="D50" s="19" t="s">
        <v>233</v>
      </c>
      <c r="E50" s="16"/>
      <c r="F50" s="18">
        <v>18.7</v>
      </c>
      <c r="G50" s="18">
        <v>17.559999999999999</v>
      </c>
      <c r="H50" s="18">
        <v>16.43</v>
      </c>
      <c r="I50" s="17"/>
      <c r="J50" s="18">
        <v>19.43</v>
      </c>
      <c r="K50" s="18">
        <v>21.69</v>
      </c>
      <c r="L50" s="18">
        <v>25.36</v>
      </c>
      <c r="M50" s="18"/>
      <c r="N50" s="18">
        <v>62.922917016</v>
      </c>
      <c r="O50" s="18">
        <v>518.89369916999999</v>
      </c>
      <c r="P50" s="19" t="s">
        <v>15</v>
      </c>
      <c r="Q50" s="14" t="s">
        <v>569</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44</v>
      </c>
      <c r="D51" s="20" t="s">
        <v>522</v>
      </c>
      <c r="E51" s="16"/>
      <c r="F51" s="17">
        <v>18.59</v>
      </c>
      <c r="G51" s="17">
        <v>16.79</v>
      </c>
      <c r="H51" s="17">
        <v>14.99</v>
      </c>
      <c r="I51" s="17"/>
      <c r="J51" s="17">
        <v>18.86</v>
      </c>
      <c r="K51" s="17">
        <v>22.45</v>
      </c>
      <c r="L51" s="17">
        <v>28.28</v>
      </c>
      <c r="M51" s="17"/>
      <c r="N51" s="17">
        <v>75.078358257000005</v>
      </c>
      <c r="O51" s="36">
        <v>1.6458521111</v>
      </c>
      <c r="P51" s="20" t="s">
        <v>15</v>
      </c>
      <c r="Q51" s="15" t="s">
        <v>570</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44</v>
      </c>
      <c r="D52" s="19" t="s">
        <v>234</v>
      </c>
      <c r="E52" s="16"/>
      <c r="F52" s="18">
        <v>21.04</v>
      </c>
      <c r="G52" s="18">
        <v>18.899999999999999</v>
      </c>
      <c r="H52" s="18">
        <v>16.77</v>
      </c>
      <c r="I52" s="17"/>
      <c r="J52" s="18">
        <v>21.44</v>
      </c>
      <c r="K52" s="18">
        <v>25.7</v>
      </c>
      <c r="L52" s="18">
        <v>32.61</v>
      </c>
      <c r="M52" s="18"/>
      <c r="N52" s="18">
        <v>78.337162684000006</v>
      </c>
      <c r="O52" s="18">
        <v>124.83957611</v>
      </c>
      <c r="P52" s="19" t="s">
        <v>15</v>
      </c>
      <c r="Q52" s="14" t="s">
        <v>571</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181</v>
      </c>
      <c r="D53" s="20" t="s">
        <v>235</v>
      </c>
      <c r="E53" s="16"/>
      <c r="F53" s="17">
        <v>21.64</v>
      </c>
      <c r="G53" s="17">
        <v>20.54</v>
      </c>
      <c r="H53" s="17">
        <v>19.440000000000001</v>
      </c>
      <c r="I53" s="17"/>
      <c r="J53" s="17">
        <v>22.08</v>
      </c>
      <c r="K53" s="17">
        <v>24.27</v>
      </c>
      <c r="L53" s="17">
        <v>27.82</v>
      </c>
      <c r="M53" s="17"/>
      <c r="N53" s="17">
        <v>47.955934583000001</v>
      </c>
      <c r="O53" s="36">
        <v>420.08717005999995</v>
      </c>
      <c r="P53" s="20" t="s">
        <v>464</v>
      </c>
      <c r="Q53" s="15" t="s">
        <v>572</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45</v>
      </c>
      <c r="D54" s="19" t="s">
        <v>236</v>
      </c>
      <c r="E54" s="16"/>
      <c r="F54" s="18">
        <v>19.510000000000002</v>
      </c>
      <c r="G54" s="18">
        <v>18.89</v>
      </c>
      <c r="H54" s="18">
        <v>18.28</v>
      </c>
      <c r="I54" s="17"/>
      <c r="J54" s="18">
        <v>19.84</v>
      </c>
      <c r="K54" s="18">
        <v>21.06</v>
      </c>
      <c r="L54" s="18">
        <v>23.05</v>
      </c>
      <c r="M54" s="18"/>
      <c r="N54" s="18">
        <v>36.829753257999997</v>
      </c>
      <c r="O54" s="18">
        <v>3.2198440000000002</v>
      </c>
      <c r="P54" s="19" t="s">
        <v>464</v>
      </c>
      <c r="Q54" s="14" t="s">
        <v>573</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46</v>
      </c>
      <c r="D55" s="20" t="s">
        <v>237</v>
      </c>
      <c r="E55" s="16"/>
      <c r="F55" s="17">
        <v>7.61</v>
      </c>
      <c r="G55" s="17">
        <v>6.5</v>
      </c>
      <c r="H55" s="17">
        <v>5.4</v>
      </c>
      <c r="I55" s="17"/>
      <c r="J55" s="17">
        <v>7.99</v>
      </c>
      <c r="K55" s="17">
        <v>10.19</v>
      </c>
      <c r="L55" s="17">
        <v>13.76</v>
      </c>
      <c r="M55" s="17"/>
      <c r="N55" s="17">
        <v>49.901447071</v>
      </c>
      <c r="O55" s="36">
        <v>33.308657388999997</v>
      </c>
      <c r="P55" s="20" t="s">
        <v>464</v>
      </c>
      <c r="Q55" s="15" t="s">
        <v>574</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47</v>
      </c>
      <c r="D56" s="19" t="s">
        <v>238</v>
      </c>
      <c r="E56" s="16"/>
      <c r="F56" s="18">
        <v>14.83</v>
      </c>
      <c r="G56" s="18">
        <v>12.98</v>
      </c>
      <c r="H56" s="18">
        <v>11.13</v>
      </c>
      <c r="I56" s="17"/>
      <c r="J56" s="18">
        <v>19.27</v>
      </c>
      <c r="K56" s="18">
        <v>22.96</v>
      </c>
      <c r="L56" s="18">
        <v>28.94</v>
      </c>
      <c r="M56" s="18"/>
      <c r="N56" s="18">
        <v>63.227904668000001</v>
      </c>
      <c r="O56" s="18">
        <v>217.65232806</v>
      </c>
      <c r="P56" s="19" t="s">
        <v>15</v>
      </c>
      <c r="Q56" s="14" t="s">
        <v>575</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426</v>
      </c>
      <c r="D57" s="20" t="s">
        <v>427</v>
      </c>
      <c r="E57" s="16"/>
      <c r="F57" s="17">
        <v>25.95</v>
      </c>
      <c r="G57" s="17">
        <v>23.24</v>
      </c>
      <c r="H57" s="17">
        <v>20.53</v>
      </c>
      <c r="I57" s="17"/>
      <c r="J57" s="17">
        <v>26.96</v>
      </c>
      <c r="K57" s="17">
        <v>32.369999999999997</v>
      </c>
      <c r="L57" s="17">
        <v>41.12</v>
      </c>
      <c r="M57" s="17"/>
      <c r="N57" s="17">
        <v>37.941224122999998</v>
      </c>
      <c r="O57" s="36">
        <v>10.224256948000001</v>
      </c>
      <c r="P57" s="20" t="s">
        <v>464</v>
      </c>
      <c r="Q57" s="15" t="s">
        <v>576</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48</v>
      </c>
      <c r="D58" s="19" t="s">
        <v>239</v>
      </c>
      <c r="E58" s="16"/>
      <c r="F58" s="18">
        <v>52.53</v>
      </c>
      <c r="G58" s="18">
        <v>48.53</v>
      </c>
      <c r="H58" s="18">
        <v>44.53</v>
      </c>
      <c r="I58" s="17"/>
      <c r="J58" s="18">
        <v>56.61</v>
      </c>
      <c r="K58" s="18">
        <v>64.599999999999994</v>
      </c>
      <c r="L58" s="18">
        <v>77.53</v>
      </c>
      <c r="M58" s="18"/>
      <c r="N58" s="18">
        <v>52.817780087999999</v>
      </c>
      <c r="O58" s="18">
        <v>403.63427227999995</v>
      </c>
      <c r="P58" s="19" t="s">
        <v>15</v>
      </c>
      <c r="Q58" s="14" t="s">
        <v>577</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49</v>
      </c>
      <c r="D59" s="19" t="s">
        <v>240</v>
      </c>
      <c r="E59" s="16"/>
      <c r="F59" s="18">
        <v>16.100000000000001</v>
      </c>
      <c r="G59" s="18">
        <v>15.08</v>
      </c>
      <c r="H59" s="18">
        <v>14.06</v>
      </c>
      <c r="I59" s="17"/>
      <c r="J59" s="18">
        <v>16.579999999999998</v>
      </c>
      <c r="K59" s="18">
        <v>18.61</v>
      </c>
      <c r="L59" s="18">
        <v>21.9</v>
      </c>
      <c r="M59" s="18"/>
      <c r="N59" s="18">
        <v>57.157467464</v>
      </c>
      <c r="O59" s="18">
        <v>56.112389278000002</v>
      </c>
      <c r="P59" s="19" t="s">
        <v>15</v>
      </c>
      <c r="Q59" s="14" t="s">
        <v>578</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50</v>
      </c>
      <c r="D60" s="20" t="s">
        <v>241</v>
      </c>
      <c r="E60" s="16"/>
      <c r="F60" s="17">
        <v>5.47</v>
      </c>
      <c r="G60" s="17">
        <v>5.09</v>
      </c>
      <c r="H60" s="17">
        <v>4.71</v>
      </c>
      <c r="I60" s="17"/>
      <c r="J60" s="17">
        <v>5.91</v>
      </c>
      <c r="K60" s="17">
        <v>6.66</v>
      </c>
      <c r="L60" s="17">
        <v>7.89</v>
      </c>
      <c r="M60" s="17"/>
      <c r="N60" s="17">
        <v>48.748622717000003</v>
      </c>
      <c r="O60" s="36">
        <v>4.3057000556</v>
      </c>
      <c r="P60" s="20" t="s">
        <v>15</v>
      </c>
      <c r="Q60" s="15" t="s">
        <v>579</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51</v>
      </c>
      <c r="D61" s="19" t="s">
        <v>242</v>
      </c>
      <c r="E61" s="16"/>
      <c r="F61" s="18">
        <v>3</v>
      </c>
      <c r="G61" s="18">
        <v>2.31</v>
      </c>
      <c r="H61" s="18">
        <v>1.62</v>
      </c>
      <c r="I61" s="17"/>
      <c r="J61" s="18">
        <v>3.09</v>
      </c>
      <c r="K61" s="18">
        <v>4.46</v>
      </c>
      <c r="L61" s="18">
        <v>6.69</v>
      </c>
      <c r="M61" s="18"/>
      <c r="N61" s="18">
        <v>39.751495423999998</v>
      </c>
      <c r="O61" s="18">
        <v>12.581877333</v>
      </c>
      <c r="P61" s="19" t="s">
        <v>464</v>
      </c>
      <c r="Q61" s="14" t="s">
        <v>580</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243</v>
      </c>
      <c r="D62" s="20" t="s">
        <v>244</v>
      </c>
      <c r="E62" s="16"/>
      <c r="F62" s="17">
        <v>7.56</v>
      </c>
      <c r="G62" s="17">
        <v>6.15</v>
      </c>
      <c r="H62" s="17">
        <v>4.74</v>
      </c>
      <c r="I62" s="17"/>
      <c r="J62" s="17">
        <v>8.0299999999999994</v>
      </c>
      <c r="K62" s="17">
        <v>10.84</v>
      </c>
      <c r="L62" s="17">
        <v>15.4</v>
      </c>
      <c r="M62" s="17"/>
      <c r="N62" s="17">
        <v>83.278748720999999</v>
      </c>
      <c r="O62" s="36">
        <v>31.063531556000001</v>
      </c>
      <c r="P62" s="20" t="s">
        <v>15</v>
      </c>
      <c r="Q62" s="15" t="s">
        <v>581</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52</v>
      </c>
      <c r="D63" s="19" t="s">
        <v>245</v>
      </c>
      <c r="E63" s="16"/>
      <c r="F63" s="18">
        <v>10.1</v>
      </c>
      <c r="G63" s="18">
        <v>7.63</v>
      </c>
      <c r="H63" s="18">
        <v>5.17</v>
      </c>
      <c r="I63" s="17"/>
      <c r="J63" s="18">
        <v>10.66</v>
      </c>
      <c r="K63" s="18">
        <v>15.58</v>
      </c>
      <c r="L63" s="18">
        <v>23.56</v>
      </c>
      <c r="M63" s="18"/>
      <c r="N63" s="18">
        <v>24.073322677</v>
      </c>
      <c r="O63" s="18">
        <v>163.30472644</v>
      </c>
      <c r="P63" s="19" t="s">
        <v>464</v>
      </c>
      <c r="Q63" s="14" t="s">
        <v>582</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53</v>
      </c>
      <c r="D64" s="20" t="s">
        <v>246</v>
      </c>
      <c r="E64" s="16"/>
      <c r="F64" s="17">
        <v>10.97</v>
      </c>
      <c r="G64" s="17">
        <v>10.43</v>
      </c>
      <c r="H64" s="17">
        <v>9.9</v>
      </c>
      <c r="I64" s="17"/>
      <c r="J64" s="17">
        <v>11.81</v>
      </c>
      <c r="K64" s="17">
        <v>12.87</v>
      </c>
      <c r="L64" s="17">
        <v>14.59</v>
      </c>
      <c r="M64" s="17"/>
      <c r="N64" s="17">
        <v>52.405844690000002</v>
      </c>
      <c r="O64" s="36">
        <v>124.11941877000001</v>
      </c>
      <c r="P64" s="20" t="s">
        <v>15</v>
      </c>
      <c r="Q64" s="15" t="s">
        <v>583</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584</v>
      </c>
      <c r="D65" s="19" t="s">
        <v>585</v>
      </c>
      <c r="E65" s="16"/>
      <c r="F65" s="18">
        <v>83.58</v>
      </c>
      <c r="G65" s="18">
        <v>79.84</v>
      </c>
      <c r="H65" s="18">
        <v>76.099999999999994</v>
      </c>
      <c r="I65" s="17"/>
      <c r="J65" s="18">
        <v>90.7</v>
      </c>
      <c r="K65" s="18">
        <v>98.17</v>
      </c>
      <c r="L65" s="18">
        <v>110.26</v>
      </c>
      <c r="M65" s="18"/>
      <c r="N65" s="18">
        <v>51.758076946000003</v>
      </c>
      <c r="O65" s="18">
        <v>1.2505282561</v>
      </c>
      <c r="P65" s="19" t="s">
        <v>15</v>
      </c>
      <c r="Q65" s="14" t="s">
        <v>586</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428</v>
      </c>
      <c r="D66" s="20" t="s">
        <v>429</v>
      </c>
      <c r="E66" s="16"/>
      <c r="F66" s="17">
        <v>60.44</v>
      </c>
      <c r="G66" s="17">
        <v>57.88</v>
      </c>
      <c r="H66" s="17">
        <v>55.32</v>
      </c>
      <c r="I66" s="17"/>
      <c r="J66" s="17">
        <v>61.24</v>
      </c>
      <c r="K66" s="17">
        <v>66.349999999999994</v>
      </c>
      <c r="L66" s="17">
        <v>74.63</v>
      </c>
      <c r="M66" s="17"/>
      <c r="N66" s="17">
        <v>30.777335787999998</v>
      </c>
      <c r="O66" s="36">
        <v>2.1104118927999997</v>
      </c>
      <c r="P66" s="20" t="s">
        <v>464</v>
      </c>
      <c r="Q66" s="15" t="s">
        <v>587</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247</v>
      </c>
      <c r="D67" s="19" t="s">
        <v>248</v>
      </c>
      <c r="E67" s="16"/>
      <c r="F67" s="18">
        <v>3.45</v>
      </c>
      <c r="G67" s="18">
        <v>3.11</v>
      </c>
      <c r="H67" s="18">
        <v>2.78</v>
      </c>
      <c r="I67" s="17"/>
      <c r="J67" s="18">
        <v>3.6</v>
      </c>
      <c r="K67" s="18">
        <v>4.26</v>
      </c>
      <c r="L67" s="18">
        <v>5.35</v>
      </c>
      <c r="M67" s="18"/>
      <c r="N67" s="18">
        <v>71.185101861999996</v>
      </c>
      <c r="O67" s="18">
        <v>77.860021166999999</v>
      </c>
      <c r="P67" s="19" t="s">
        <v>15</v>
      </c>
      <c r="Q67" s="14" t="s">
        <v>588</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430</v>
      </c>
      <c r="D68" s="20" t="s">
        <v>431</v>
      </c>
      <c r="E68" s="16"/>
      <c r="F68" s="17">
        <v>51.98</v>
      </c>
      <c r="G68" s="17">
        <v>39.97</v>
      </c>
      <c r="H68" s="17">
        <v>27.97</v>
      </c>
      <c r="I68" s="17"/>
      <c r="J68" s="17">
        <v>54.14</v>
      </c>
      <c r="K68" s="17">
        <v>78.14</v>
      </c>
      <c r="L68" s="17">
        <v>116.98</v>
      </c>
      <c r="M68" s="17"/>
      <c r="N68" s="17">
        <v>42.472152780000002</v>
      </c>
      <c r="O68" s="36">
        <v>3.8298966550000002</v>
      </c>
      <c r="P68" s="20" t="s">
        <v>464</v>
      </c>
      <c r="Q68" s="15" t="s">
        <v>589</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54</v>
      </c>
      <c r="D69" s="19" t="s">
        <v>249</v>
      </c>
      <c r="E69" s="16"/>
      <c r="F69" s="18">
        <v>42.27</v>
      </c>
      <c r="G69" s="18">
        <v>37.479999999999997</v>
      </c>
      <c r="H69" s="18">
        <v>32.69</v>
      </c>
      <c r="I69" s="17"/>
      <c r="J69" s="18">
        <v>44.65</v>
      </c>
      <c r="K69" s="18">
        <v>54.22</v>
      </c>
      <c r="L69" s="18">
        <v>69.72</v>
      </c>
      <c r="M69" s="18"/>
      <c r="N69" s="18">
        <v>50.692716959999998</v>
      </c>
      <c r="O69" s="18">
        <v>142.22742933000001</v>
      </c>
      <c r="P69" s="19" t="s">
        <v>15</v>
      </c>
      <c r="Q69" s="14" t="s">
        <v>590</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55</v>
      </c>
      <c r="D70" s="20" t="s">
        <v>250</v>
      </c>
      <c r="E70" s="16"/>
      <c r="F70" s="17">
        <v>12.03</v>
      </c>
      <c r="G70" s="17">
        <v>11.17</v>
      </c>
      <c r="H70" s="17">
        <v>10.31</v>
      </c>
      <c r="I70" s="17"/>
      <c r="J70" s="17">
        <v>12.44</v>
      </c>
      <c r="K70" s="17">
        <v>14.15</v>
      </c>
      <c r="L70" s="17">
        <v>16.920000000000002</v>
      </c>
      <c r="M70" s="17"/>
      <c r="N70" s="17">
        <v>44.117474295999997</v>
      </c>
      <c r="O70" s="36">
        <v>202.88179861</v>
      </c>
      <c r="P70" s="20" t="s">
        <v>464</v>
      </c>
      <c r="Q70" s="15" t="s">
        <v>591</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251</v>
      </c>
      <c r="D71" s="19" t="s">
        <v>252</v>
      </c>
      <c r="E71" s="16"/>
      <c r="F71" s="18">
        <v>5.08</v>
      </c>
      <c r="G71" s="18">
        <v>4.16</v>
      </c>
      <c r="H71" s="18">
        <v>3.25</v>
      </c>
      <c r="I71" s="17"/>
      <c r="J71" s="18">
        <v>5.22</v>
      </c>
      <c r="K71" s="18">
        <v>7.04</v>
      </c>
      <c r="L71" s="18">
        <v>9.99</v>
      </c>
      <c r="M71" s="18"/>
      <c r="N71" s="18">
        <v>28.166991865</v>
      </c>
      <c r="O71" s="18">
        <v>213.49917306</v>
      </c>
      <c r="P71" s="19" t="s">
        <v>464</v>
      </c>
      <c r="Q71" s="14" t="s">
        <v>592</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56</v>
      </c>
      <c r="D72" s="20" t="s">
        <v>253</v>
      </c>
      <c r="E72" s="16"/>
      <c r="F72" s="17">
        <v>52.34</v>
      </c>
      <c r="G72" s="17">
        <v>46.99</v>
      </c>
      <c r="H72" s="17">
        <v>41.64</v>
      </c>
      <c r="I72" s="17"/>
      <c r="J72" s="17">
        <v>54.75</v>
      </c>
      <c r="K72" s="17">
        <v>65.44</v>
      </c>
      <c r="L72" s="17">
        <v>82.75</v>
      </c>
      <c r="M72" s="17"/>
      <c r="N72" s="17">
        <v>57.000885406000002</v>
      </c>
      <c r="O72" s="36">
        <v>106.15919438</v>
      </c>
      <c r="P72" s="20" t="s">
        <v>15</v>
      </c>
      <c r="Q72" s="15" t="s">
        <v>593</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198</v>
      </c>
      <c r="D73" s="19" t="s">
        <v>254</v>
      </c>
      <c r="E73" s="16"/>
      <c r="F73" s="18">
        <v>6.18</v>
      </c>
      <c r="G73" s="18">
        <v>5.49</v>
      </c>
      <c r="H73" s="18">
        <v>4.8099999999999996</v>
      </c>
      <c r="I73" s="17"/>
      <c r="J73" s="18">
        <v>6.42</v>
      </c>
      <c r="K73" s="18">
        <v>7.78</v>
      </c>
      <c r="L73" s="18">
        <v>9.99</v>
      </c>
      <c r="M73" s="18"/>
      <c r="N73" s="18">
        <v>69.163576500999994</v>
      </c>
      <c r="O73" s="18">
        <v>4.1290125556000001</v>
      </c>
      <c r="P73" s="19" t="s">
        <v>15</v>
      </c>
      <c r="Q73" s="14" t="s">
        <v>594</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57</v>
      </c>
      <c r="D74" s="20" t="s">
        <v>255</v>
      </c>
      <c r="E74" s="16"/>
      <c r="F74" s="17">
        <v>5.48</v>
      </c>
      <c r="G74" s="17">
        <v>5.14</v>
      </c>
      <c r="H74" s="17">
        <v>4.8099999999999996</v>
      </c>
      <c r="I74" s="17"/>
      <c r="J74" s="17">
        <v>5.88</v>
      </c>
      <c r="K74" s="17">
        <v>6.54</v>
      </c>
      <c r="L74" s="17">
        <v>7.62</v>
      </c>
      <c r="M74" s="17"/>
      <c r="N74" s="17">
        <v>60.891702917000003</v>
      </c>
      <c r="O74" s="36">
        <v>37.905987721999999</v>
      </c>
      <c r="P74" s="20" t="s">
        <v>15</v>
      </c>
      <c r="Q74" s="15" t="s">
        <v>595</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488</v>
      </c>
      <c r="D75" s="19" t="s">
        <v>489</v>
      </c>
      <c r="E75" s="16"/>
      <c r="F75" s="18">
        <v>17.5</v>
      </c>
      <c r="G75" s="18">
        <v>16.399999999999999</v>
      </c>
      <c r="H75" s="18">
        <v>15.3</v>
      </c>
      <c r="I75" s="17"/>
      <c r="J75" s="18">
        <v>18.73</v>
      </c>
      <c r="K75" s="18">
        <v>20.92</v>
      </c>
      <c r="L75" s="18">
        <v>24.46</v>
      </c>
      <c r="M75" s="18"/>
      <c r="N75" s="18">
        <v>59.190600085</v>
      </c>
      <c r="O75" s="18">
        <v>1.8327051667000001</v>
      </c>
      <c r="P75" s="19" t="s">
        <v>15</v>
      </c>
      <c r="Q75" s="14" t="s">
        <v>596</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58</v>
      </c>
      <c r="D76" s="20" t="s">
        <v>256</v>
      </c>
      <c r="E76" s="16"/>
      <c r="F76" s="17">
        <v>31.55</v>
      </c>
      <c r="G76" s="17">
        <v>28.72</v>
      </c>
      <c r="H76" s="17">
        <v>25.9</v>
      </c>
      <c r="I76" s="17"/>
      <c r="J76" s="17">
        <v>32.56</v>
      </c>
      <c r="K76" s="17">
        <v>38.200000000000003</v>
      </c>
      <c r="L76" s="17">
        <v>47.33</v>
      </c>
      <c r="M76" s="17"/>
      <c r="N76" s="17">
        <v>43.638528502</v>
      </c>
      <c r="O76" s="36">
        <v>106.67009238</v>
      </c>
      <c r="P76" s="20" t="s">
        <v>464</v>
      </c>
      <c r="Q76" s="15" t="s">
        <v>597</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59</v>
      </c>
      <c r="D77" s="19" t="s">
        <v>257</v>
      </c>
      <c r="E77" s="16"/>
      <c r="F77" s="18">
        <v>2.2400000000000002</v>
      </c>
      <c r="G77" s="18">
        <v>2.02</v>
      </c>
      <c r="H77" s="18">
        <v>1.8</v>
      </c>
      <c r="I77" s="17"/>
      <c r="J77" s="18">
        <v>2.35</v>
      </c>
      <c r="K77" s="18">
        <v>2.78</v>
      </c>
      <c r="L77" s="18">
        <v>3.49</v>
      </c>
      <c r="M77" s="18"/>
      <c r="N77" s="18">
        <v>76.461400854999994</v>
      </c>
      <c r="O77" s="18">
        <v>20.213021000000001</v>
      </c>
      <c r="P77" s="19" t="s">
        <v>15</v>
      </c>
      <c r="Q77" s="14" t="s">
        <v>598</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60</v>
      </c>
      <c r="D78" s="20" t="s">
        <v>258</v>
      </c>
      <c r="E78" s="16"/>
      <c r="F78" s="17">
        <v>24.09</v>
      </c>
      <c r="G78" s="17">
        <v>21.29</v>
      </c>
      <c r="H78" s="17">
        <v>18.5</v>
      </c>
      <c r="I78" s="17"/>
      <c r="J78" s="17">
        <v>25.07</v>
      </c>
      <c r="K78" s="17">
        <v>30.65</v>
      </c>
      <c r="L78" s="17">
        <v>39.68</v>
      </c>
      <c r="M78" s="17"/>
      <c r="N78" s="17">
        <v>38.413867432000004</v>
      </c>
      <c r="O78" s="36">
        <v>202.22305188999999</v>
      </c>
      <c r="P78" s="20" t="s">
        <v>464</v>
      </c>
      <c r="Q78" s="15" t="s">
        <v>599</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194</v>
      </c>
      <c r="D79" s="19" t="s">
        <v>259</v>
      </c>
      <c r="E79" s="16"/>
      <c r="F79" s="18">
        <v>3.88</v>
      </c>
      <c r="G79" s="18">
        <v>2.79</v>
      </c>
      <c r="H79" s="18">
        <v>1.71</v>
      </c>
      <c r="I79" s="17"/>
      <c r="J79" s="18">
        <v>4.7699999999999996</v>
      </c>
      <c r="K79" s="18">
        <v>6.93</v>
      </c>
      <c r="L79" s="18">
        <v>10.43</v>
      </c>
      <c r="M79" s="18"/>
      <c r="N79" s="18">
        <v>52.854203159999997</v>
      </c>
      <c r="O79" s="18">
        <v>11.588050111000001</v>
      </c>
      <c r="P79" s="19" t="s">
        <v>15</v>
      </c>
      <c r="Q79" s="14" t="s">
        <v>600</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187</v>
      </c>
      <c r="D80" s="20" t="s">
        <v>260</v>
      </c>
      <c r="E80" s="16"/>
      <c r="F80" s="17">
        <v>16.899999999999999</v>
      </c>
      <c r="G80" s="17">
        <v>13.89</v>
      </c>
      <c r="H80" s="17">
        <v>10.88</v>
      </c>
      <c r="I80" s="17"/>
      <c r="J80" s="17">
        <v>17.43</v>
      </c>
      <c r="K80" s="17">
        <v>23.44</v>
      </c>
      <c r="L80" s="17">
        <v>33.18</v>
      </c>
      <c r="M80" s="17"/>
      <c r="N80" s="17">
        <v>57.643386589999999</v>
      </c>
      <c r="O80" s="36">
        <v>14.918996277</v>
      </c>
      <c r="P80" s="20" t="s">
        <v>15</v>
      </c>
      <c r="Q80" s="15" t="s">
        <v>601</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61</v>
      </c>
      <c r="D81" s="19" t="s">
        <v>261</v>
      </c>
      <c r="E81" s="16"/>
      <c r="F81" s="18">
        <v>5.17</v>
      </c>
      <c r="G81" s="18">
        <v>4.84</v>
      </c>
      <c r="H81" s="18">
        <v>4.5199999999999996</v>
      </c>
      <c r="I81" s="17"/>
      <c r="J81" s="18">
        <v>5.47</v>
      </c>
      <c r="K81" s="18">
        <v>6.11</v>
      </c>
      <c r="L81" s="18">
        <v>7.16</v>
      </c>
      <c r="M81" s="18"/>
      <c r="N81" s="18">
        <v>73.255122037000007</v>
      </c>
      <c r="O81" s="18">
        <v>13.208632999999999</v>
      </c>
      <c r="P81" s="19" t="s">
        <v>15</v>
      </c>
      <c r="Q81" s="14" t="s">
        <v>602</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168</v>
      </c>
      <c r="D82" s="20" t="s">
        <v>262</v>
      </c>
      <c r="E82" s="16"/>
      <c r="F82" s="17">
        <v>11.84</v>
      </c>
      <c r="G82" s="17">
        <v>10.82</v>
      </c>
      <c r="H82" s="17">
        <v>9.8000000000000007</v>
      </c>
      <c r="I82" s="17"/>
      <c r="J82" s="17">
        <v>12.3</v>
      </c>
      <c r="K82" s="17">
        <v>14.33</v>
      </c>
      <c r="L82" s="17">
        <v>17.62</v>
      </c>
      <c r="M82" s="17"/>
      <c r="N82" s="17">
        <v>73.522114102000003</v>
      </c>
      <c r="O82" s="36">
        <v>7.7718115556000003</v>
      </c>
      <c r="P82" s="20" t="s">
        <v>15</v>
      </c>
      <c r="Q82" s="15" t="s">
        <v>603</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62</v>
      </c>
      <c r="D83" s="19" t="s">
        <v>263</v>
      </c>
      <c r="E83" s="16"/>
      <c r="F83" s="18">
        <v>13.55</v>
      </c>
      <c r="G83" s="18">
        <v>12.16</v>
      </c>
      <c r="H83" s="18">
        <v>10.78</v>
      </c>
      <c r="I83" s="17"/>
      <c r="J83" s="18">
        <v>14.06</v>
      </c>
      <c r="K83" s="18">
        <v>16.82</v>
      </c>
      <c r="L83" s="18">
        <v>21.3</v>
      </c>
      <c r="M83" s="18"/>
      <c r="N83" s="18">
        <v>36.895931267000002</v>
      </c>
      <c r="O83" s="18">
        <v>160.35807606</v>
      </c>
      <c r="P83" s="19" t="s">
        <v>464</v>
      </c>
      <c r="Q83" s="14" t="s">
        <v>604</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63</v>
      </c>
      <c r="D84" s="20" t="s">
        <v>264</v>
      </c>
      <c r="E84" s="16"/>
      <c r="F84" s="17">
        <v>10.89</v>
      </c>
      <c r="G84" s="17">
        <v>9.59</v>
      </c>
      <c r="H84" s="17">
        <v>8.3000000000000007</v>
      </c>
      <c r="I84" s="17"/>
      <c r="J84" s="17">
        <v>11.44</v>
      </c>
      <c r="K84" s="17">
        <v>14.02</v>
      </c>
      <c r="L84" s="17">
        <v>18.2</v>
      </c>
      <c r="M84" s="17"/>
      <c r="N84" s="17">
        <v>62.014222684000003</v>
      </c>
      <c r="O84" s="36">
        <v>42.692728056</v>
      </c>
      <c r="P84" s="20" t="s">
        <v>15</v>
      </c>
      <c r="Q84" s="15" t="s">
        <v>605</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432</v>
      </c>
      <c r="D85" s="19" t="s">
        <v>433</v>
      </c>
      <c r="E85" s="16"/>
      <c r="F85" s="18">
        <v>191.33</v>
      </c>
      <c r="G85" s="18">
        <v>166.06</v>
      </c>
      <c r="H85" s="18">
        <v>140.79</v>
      </c>
      <c r="I85" s="17"/>
      <c r="J85" s="18">
        <v>208.36</v>
      </c>
      <c r="K85" s="18">
        <v>258.89</v>
      </c>
      <c r="L85" s="18">
        <v>340.66</v>
      </c>
      <c r="M85" s="18"/>
      <c r="N85" s="18">
        <v>61.564667384000003</v>
      </c>
      <c r="O85" s="18">
        <v>3.7194162672000002</v>
      </c>
      <c r="P85" s="19" t="s">
        <v>15</v>
      </c>
      <c r="Q85" s="14" t="s">
        <v>606</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177</v>
      </c>
      <c r="D86" s="20" t="s">
        <v>265</v>
      </c>
      <c r="E86" s="16"/>
      <c r="F86" s="17" t="s">
        <v>32</v>
      </c>
      <c r="G86" s="17" t="s">
        <v>32</v>
      </c>
      <c r="H86" s="17" t="s">
        <v>32</v>
      </c>
      <c r="I86" s="17"/>
      <c r="J86" s="17" t="s">
        <v>32</v>
      </c>
      <c r="K86" s="17" t="s">
        <v>32</v>
      </c>
      <c r="L86" s="17" t="s">
        <v>32</v>
      </c>
      <c r="M86" s="17"/>
      <c r="N86" s="17">
        <v>94.064508982000007</v>
      </c>
      <c r="O86" s="36">
        <v>1.0764285713999999</v>
      </c>
      <c r="P86" s="20" t="s">
        <v>15</v>
      </c>
      <c r="Q86" s="15" t="s">
        <v>32</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64</v>
      </c>
      <c r="D87" s="19" t="s">
        <v>266</v>
      </c>
      <c r="E87" s="16"/>
      <c r="F87" s="18">
        <v>92.65</v>
      </c>
      <c r="G87" s="18">
        <v>85.95</v>
      </c>
      <c r="H87" s="18">
        <v>79.260000000000005</v>
      </c>
      <c r="I87" s="17"/>
      <c r="J87" s="18">
        <v>95.45</v>
      </c>
      <c r="K87" s="18">
        <v>108.83</v>
      </c>
      <c r="L87" s="18">
        <v>130.49</v>
      </c>
      <c r="M87" s="18"/>
      <c r="N87" s="18">
        <v>74.017159452000001</v>
      </c>
      <c r="O87" s="18">
        <v>343.02008877999998</v>
      </c>
      <c r="P87" s="19" t="s">
        <v>15</v>
      </c>
      <c r="Q87" s="14" t="s">
        <v>607</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65</v>
      </c>
      <c r="D88" s="20" t="s">
        <v>267</v>
      </c>
      <c r="E88" s="16"/>
      <c r="F88" s="17">
        <v>46.44</v>
      </c>
      <c r="G88" s="17">
        <v>43.49</v>
      </c>
      <c r="H88" s="17">
        <v>40.54</v>
      </c>
      <c r="I88" s="17"/>
      <c r="J88" s="17">
        <v>48.08</v>
      </c>
      <c r="K88" s="17">
        <v>53.97</v>
      </c>
      <c r="L88" s="17">
        <v>63.52</v>
      </c>
      <c r="M88" s="17"/>
      <c r="N88" s="17">
        <v>42.051220905000001</v>
      </c>
      <c r="O88" s="36">
        <v>154.14308783000001</v>
      </c>
      <c r="P88" s="20" t="s">
        <v>464</v>
      </c>
      <c r="Q88" s="15" t="s">
        <v>608</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66</v>
      </c>
      <c r="D89" s="19" t="s">
        <v>268</v>
      </c>
      <c r="E89" s="16"/>
      <c r="F89" s="18">
        <v>19.79</v>
      </c>
      <c r="G89" s="18">
        <v>17.84</v>
      </c>
      <c r="H89" s="18">
        <v>15.89</v>
      </c>
      <c r="I89" s="17"/>
      <c r="J89" s="18">
        <v>20.329999999999998</v>
      </c>
      <c r="K89" s="18">
        <v>24.22</v>
      </c>
      <c r="L89" s="18">
        <v>30.53</v>
      </c>
      <c r="M89" s="18"/>
      <c r="N89" s="18">
        <v>48.979755441999998</v>
      </c>
      <c r="O89" s="18">
        <v>151.58336543999999</v>
      </c>
      <c r="P89" s="19" t="s">
        <v>464</v>
      </c>
      <c r="Q89" s="14" t="s">
        <v>609</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67</v>
      </c>
      <c r="D90" s="20" t="s">
        <v>269</v>
      </c>
      <c r="E90" s="16"/>
      <c r="F90" s="17">
        <v>30.87</v>
      </c>
      <c r="G90" s="17">
        <v>29.44</v>
      </c>
      <c r="H90" s="17">
        <v>28.02</v>
      </c>
      <c r="I90" s="17"/>
      <c r="J90" s="17">
        <v>32.22</v>
      </c>
      <c r="K90" s="17">
        <v>35.06</v>
      </c>
      <c r="L90" s="17">
        <v>39.67</v>
      </c>
      <c r="M90" s="17"/>
      <c r="N90" s="17">
        <v>50.497755028</v>
      </c>
      <c r="O90" s="36">
        <v>47.442485722000001</v>
      </c>
      <c r="P90" s="20" t="s">
        <v>15</v>
      </c>
      <c r="Q90" s="15" t="s">
        <v>610</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68</v>
      </c>
      <c r="D91" s="19" t="s">
        <v>270</v>
      </c>
      <c r="E91" s="16"/>
      <c r="F91" s="18">
        <v>38.17</v>
      </c>
      <c r="G91" s="18">
        <v>35.68</v>
      </c>
      <c r="H91" s="18">
        <v>33.200000000000003</v>
      </c>
      <c r="I91" s="17"/>
      <c r="J91" s="18">
        <v>38.99</v>
      </c>
      <c r="K91" s="18">
        <v>43.95</v>
      </c>
      <c r="L91" s="18">
        <v>51.98</v>
      </c>
      <c r="M91" s="18"/>
      <c r="N91" s="18">
        <v>45.825121557999999</v>
      </c>
      <c r="O91" s="18">
        <v>294.42224917000004</v>
      </c>
      <c r="P91" s="19" t="s">
        <v>464</v>
      </c>
      <c r="Q91" s="14" t="s">
        <v>611</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69</v>
      </c>
      <c r="D92" s="20" t="s">
        <v>271</v>
      </c>
      <c r="E92" s="16"/>
      <c r="F92" s="17">
        <v>7.42</v>
      </c>
      <c r="G92" s="17">
        <v>6.66</v>
      </c>
      <c r="H92" s="17">
        <v>5.91</v>
      </c>
      <c r="I92" s="17"/>
      <c r="J92" s="17">
        <v>7.6</v>
      </c>
      <c r="K92" s="17">
        <v>9.1</v>
      </c>
      <c r="L92" s="17">
        <v>11.54</v>
      </c>
      <c r="M92" s="17"/>
      <c r="N92" s="17">
        <v>40.442807002000002</v>
      </c>
      <c r="O92" s="36">
        <v>5.9352510555999993</v>
      </c>
      <c r="P92" s="20" t="s">
        <v>464</v>
      </c>
      <c r="Q92" s="15" t="s">
        <v>612</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491</v>
      </c>
      <c r="D93" s="19" t="s">
        <v>492</v>
      </c>
      <c r="E93" s="16"/>
      <c r="F93" s="18">
        <v>79.86</v>
      </c>
      <c r="G93" s="18">
        <v>75.81</v>
      </c>
      <c r="H93" s="18">
        <v>71.760000000000005</v>
      </c>
      <c r="I93" s="17"/>
      <c r="J93" s="18">
        <v>83.37</v>
      </c>
      <c r="K93" s="18">
        <v>91.46</v>
      </c>
      <c r="L93" s="18">
        <v>104.56</v>
      </c>
      <c r="M93" s="18"/>
      <c r="N93" s="18">
        <v>43.309670404999999</v>
      </c>
      <c r="O93" s="18">
        <v>2.1363065556</v>
      </c>
      <c r="P93" s="19" t="s">
        <v>464</v>
      </c>
      <c r="Q93" s="14" t="s">
        <v>613</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70</v>
      </c>
      <c r="D94" s="20" t="s">
        <v>272</v>
      </c>
      <c r="E94" s="16"/>
      <c r="F94" s="17">
        <v>13.71</v>
      </c>
      <c r="G94" s="17">
        <v>11.89</v>
      </c>
      <c r="H94" s="17">
        <v>10.07</v>
      </c>
      <c r="I94" s="17"/>
      <c r="J94" s="17">
        <v>14.14</v>
      </c>
      <c r="K94" s="17">
        <v>17.77</v>
      </c>
      <c r="L94" s="17">
        <v>23.66</v>
      </c>
      <c r="M94" s="17"/>
      <c r="N94" s="17">
        <v>45.506670178999997</v>
      </c>
      <c r="O94" s="36">
        <v>30.635900444000001</v>
      </c>
      <c r="P94" s="20" t="s">
        <v>464</v>
      </c>
      <c r="Q94" s="15" t="s">
        <v>614</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273</v>
      </c>
      <c r="D95" s="19" t="s">
        <v>274</v>
      </c>
      <c r="E95" s="16"/>
      <c r="F95" s="18">
        <v>6.76</v>
      </c>
      <c r="G95" s="18">
        <v>6.15</v>
      </c>
      <c r="H95" s="18">
        <v>5.55</v>
      </c>
      <c r="I95" s="17"/>
      <c r="J95" s="18">
        <v>6.88</v>
      </c>
      <c r="K95" s="18">
        <v>8.08</v>
      </c>
      <c r="L95" s="18">
        <v>10.029999999999999</v>
      </c>
      <c r="M95" s="18"/>
      <c r="N95" s="18">
        <v>38.435878969999997</v>
      </c>
      <c r="O95" s="18">
        <v>4.3682333889000002</v>
      </c>
      <c r="P95" s="19" t="s">
        <v>464</v>
      </c>
      <c r="Q95" s="14" t="s">
        <v>615</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71</v>
      </c>
      <c r="D96" s="20" t="s">
        <v>275</v>
      </c>
      <c r="E96" s="16"/>
      <c r="F96" s="17">
        <v>15.22</v>
      </c>
      <c r="G96" s="17">
        <v>14.43</v>
      </c>
      <c r="H96" s="17">
        <v>13.64</v>
      </c>
      <c r="I96" s="17"/>
      <c r="J96" s="17">
        <v>15.74</v>
      </c>
      <c r="K96" s="17">
        <v>17.309999999999999</v>
      </c>
      <c r="L96" s="17">
        <v>19.86</v>
      </c>
      <c r="M96" s="17"/>
      <c r="N96" s="17">
        <v>60.333516211999999</v>
      </c>
      <c r="O96" s="36">
        <v>37.174694110999994</v>
      </c>
      <c r="P96" s="20" t="s">
        <v>15</v>
      </c>
      <c r="Q96" s="15" t="s">
        <v>616</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72</v>
      </c>
      <c r="D97" s="19" t="s">
        <v>276</v>
      </c>
      <c r="E97" s="16"/>
      <c r="F97" s="18">
        <v>23.5</v>
      </c>
      <c r="G97" s="18">
        <v>22.27</v>
      </c>
      <c r="H97" s="18">
        <v>21.04</v>
      </c>
      <c r="I97" s="17"/>
      <c r="J97" s="18">
        <v>25.43</v>
      </c>
      <c r="K97" s="18">
        <v>27.88</v>
      </c>
      <c r="L97" s="18">
        <v>31.86</v>
      </c>
      <c r="M97" s="18"/>
      <c r="N97" s="18">
        <v>53.482007549999999</v>
      </c>
      <c r="O97" s="18">
        <v>9.1229218889000006</v>
      </c>
      <c r="P97" s="19" t="s">
        <v>15</v>
      </c>
      <c r="Q97" s="14" t="s">
        <v>617</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618</v>
      </c>
      <c r="D98" s="20" t="s">
        <v>619</v>
      </c>
      <c r="E98" s="16"/>
      <c r="F98" s="17">
        <v>96.88</v>
      </c>
      <c r="G98" s="17">
        <v>84.84</v>
      </c>
      <c r="H98" s="17">
        <v>72.8</v>
      </c>
      <c r="I98" s="17"/>
      <c r="J98" s="17">
        <v>101.7</v>
      </c>
      <c r="K98" s="17">
        <v>125.77</v>
      </c>
      <c r="L98" s="17">
        <v>164.72</v>
      </c>
      <c r="M98" s="17"/>
      <c r="N98" s="17">
        <v>66.679163380999995</v>
      </c>
      <c r="O98" s="36">
        <v>1.8316224989000001</v>
      </c>
      <c r="P98" s="20" t="s">
        <v>15</v>
      </c>
      <c r="Q98" s="15" t="s">
        <v>620</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477</v>
      </c>
      <c r="D99" s="19" t="s">
        <v>478</v>
      </c>
      <c r="E99" s="16"/>
      <c r="F99" s="18">
        <v>4.88</v>
      </c>
      <c r="G99" s="18">
        <v>2.02</v>
      </c>
      <c r="H99" s="18">
        <v>-0.83</v>
      </c>
      <c r="I99" s="17"/>
      <c r="J99" s="18">
        <v>5.01</v>
      </c>
      <c r="K99" s="18">
        <v>10.72</v>
      </c>
      <c r="L99" s="18">
        <v>19.96</v>
      </c>
      <c r="M99" s="18"/>
      <c r="N99" s="18">
        <v>40.952883731</v>
      </c>
      <c r="O99" s="18">
        <v>2.2917055</v>
      </c>
      <c r="P99" s="19" t="s">
        <v>464</v>
      </c>
      <c r="Q99" s="14" t="s">
        <v>621</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73</v>
      </c>
      <c r="D100" s="20" t="s">
        <v>277</v>
      </c>
      <c r="E100" s="16"/>
      <c r="F100" s="17">
        <v>20.82</v>
      </c>
      <c r="G100" s="17">
        <v>19.149999999999999</v>
      </c>
      <c r="H100" s="17">
        <v>17.489999999999998</v>
      </c>
      <c r="I100" s="17"/>
      <c r="J100" s="17">
        <v>21.38</v>
      </c>
      <c r="K100" s="17">
        <v>24.7</v>
      </c>
      <c r="L100" s="17">
        <v>30.09</v>
      </c>
      <c r="M100" s="17"/>
      <c r="N100" s="17">
        <v>76.634318656999994</v>
      </c>
      <c r="O100" s="36">
        <v>188.30906872</v>
      </c>
      <c r="P100" s="20" t="s">
        <v>15</v>
      </c>
      <c r="Q100" s="15" t="s">
        <v>622</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74</v>
      </c>
      <c r="D101" s="19" t="s">
        <v>278</v>
      </c>
      <c r="E101" s="16"/>
      <c r="F101" s="18">
        <v>9.07</v>
      </c>
      <c r="G101" s="18">
        <v>8.2799999999999994</v>
      </c>
      <c r="H101" s="18">
        <v>7.5</v>
      </c>
      <c r="I101" s="17"/>
      <c r="J101" s="18">
        <v>9.3000000000000007</v>
      </c>
      <c r="K101" s="18">
        <v>10.86</v>
      </c>
      <c r="L101" s="18">
        <v>13.4</v>
      </c>
      <c r="M101" s="18"/>
      <c r="N101" s="18">
        <v>73.040966639000004</v>
      </c>
      <c r="O101" s="18">
        <v>62.565614610999994</v>
      </c>
      <c r="P101" s="19" t="s">
        <v>15</v>
      </c>
      <c r="Q101" s="14" t="s">
        <v>623</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75</v>
      </c>
      <c r="D102" s="20" t="s">
        <v>279</v>
      </c>
      <c r="E102" s="16"/>
      <c r="F102" s="17">
        <v>16.350000000000001</v>
      </c>
      <c r="G102" s="17">
        <v>15.56</v>
      </c>
      <c r="H102" s="17">
        <v>14.77</v>
      </c>
      <c r="I102" s="17"/>
      <c r="J102" s="17">
        <v>17.829999999999998</v>
      </c>
      <c r="K102" s="17">
        <v>19.399999999999999</v>
      </c>
      <c r="L102" s="17">
        <v>21.95</v>
      </c>
      <c r="M102" s="17"/>
      <c r="N102" s="17">
        <v>54.149934373000001</v>
      </c>
      <c r="O102" s="36">
        <v>54.100284721999998</v>
      </c>
      <c r="P102" s="20" t="s">
        <v>15</v>
      </c>
      <c r="Q102" s="15" t="s">
        <v>624</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76</v>
      </c>
      <c r="D103" s="20" t="s">
        <v>280</v>
      </c>
      <c r="E103" s="16"/>
      <c r="F103" s="17">
        <v>4.6100000000000003</v>
      </c>
      <c r="G103" s="17">
        <v>4.24</v>
      </c>
      <c r="H103" s="17">
        <v>3.87</v>
      </c>
      <c r="I103" s="17"/>
      <c r="J103" s="17">
        <v>4.72</v>
      </c>
      <c r="K103" s="17">
        <v>5.45</v>
      </c>
      <c r="L103" s="17">
        <v>6.64</v>
      </c>
      <c r="M103" s="17"/>
      <c r="N103" s="17">
        <v>69.859029582000005</v>
      </c>
      <c r="O103" s="36">
        <v>23.840674</v>
      </c>
      <c r="P103" s="20" t="s">
        <v>15</v>
      </c>
      <c r="Q103" s="15" t="s">
        <v>625</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77</v>
      </c>
      <c r="D104" s="19" t="s">
        <v>281</v>
      </c>
      <c r="E104" s="16"/>
      <c r="F104" s="18">
        <v>4.4400000000000004</v>
      </c>
      <c r="G104" s="18">
        <v>3.51</v>
      </c>
      <c r="H104" s="18">
        <v>2.59</v>
      </c>
      <c r="I104" s="17"/>
      <c r="J104" s="18">
        <v>4.6500000000000004</v>
      </c>
      <c r="K104" s="18">
        <v>6.49</v>
      </c>
      <c r="L104" s="18">
        <v>9.49</v>
      </c>
      <c r="M104" s="18"/>
      <c r="N104" s="18">
        <v>36.559263309999999</v>
      </c>
      <c r="O104" s="18">
        <v>42.2766935</v>
      </c>
      <c r="P104" s="19" t="s">
        <v>464</v>
      </c>
      <c r="Q104" s="14" t="s">
        <v>626</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78</v>
      </c>
      <c r="D105" s="20" t="s">
        <v>282</v>
      </c>
      <c r="E105" s="16"/>
      <c r="F105" s="17">
        <v>12.68</v>
      </c>
      <c r="G105" s="17">
        <v>11.11</v>
      </c>
      <c r="H105" s="17">
        <v>9.5399999999999991</v>
      </c>
      <c r="I105" s="17"/>
      <c r="J105" s="17">
        <v>16</v>
      </c>
      <c r="K105" s="17">
        <v>19.13</v>
      </c>
      <c r="L105" s="17">
        <v>24.2</v>
      </c>
      <c r="M105" s="17"/>
      <c r="N105" s="17">
        <v>50.035238964999998</v>
      </c>
      <c r="O105" s="36">
        <v>31.677383666999997</v>
      </c>
      <c r="P105" s="20" t="s">
        <v>15</v>
      </c>
      <c r="Q105" s="15" t="s">
        <v>627</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79</v>
      </c>
      <c r="D106" s="19" t="s">
        <v>283</v>
      </c>
      <c r="E106" s="16"/>
      <c r="F106" s="18">
        <v>8.4600000000000009</v>
      </c>
      <c r="G106" s="18">
        <v>7.58</v>
      </c>
      <c r="H106" s="18">
        <v>6.71</v>
      </c>
      <c r="I106" s="17"/>
      <c r="J106" s="18">
        <v>9.17</v>
      </c>
      <c r="K106" s="18">
        <v>10.91</v>
      </c>
      <c r="L106" s="18">
        <v>13.75</v>
      </c>
      <c r="M106" s="18"/>
      <c r="N106" s="18">
        <v>53.777186452999999</v>
      </c>
      <c r="O106" s="18">
        <v>37.192389389000006</v>
      </c>
      <c r="P106" s="19" t="s">
        <v>15</v>
      </c>
      <c r="Q106" s="14" t="s">
        <v>628</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80</v>
      </c>
      <c r="D107" s="20" t="s">
        <v>284</v>
      </c>
      <c r="E107" s="16"/>
      <c r="F107" s="17">
        <v>16.05</v>
      </c>
      <c r="G107" s="17">
        <v>6.81</v>
      </c>
      <c r="H107" s="17">
        <v>-2.42</v>
      </c>
      <c r="I107" s="17"/>
      <c r="J107" s="17">
        <v>42.66</v>
      </c>
      <c r="K107" s="17">
        <v>61.13</v>
      </c>
      <c r="L107" s="17">
        <v>91.02</v>
      </c>
      <c r="M107" s="17"/>
      <c r="N107" s="17">
        <v>61.920979131999999</v>
      </c>
      <c r="O107" s="36">
        <v>118.08396083</v>
      </c>
      <c r="P107" s="20" t="s">
        <v>15</v>
      </c>
      <c r="Q107" s="15" t="s">
        <v>629</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424</v>
      </c>
      <c r="D108" s="19" t="s">
        <v>425</v>
      </c>
      <c r="E108" s="16"/>
      <c r="F108" s="18">
        <v>3.58</v>
      </c>
      <c r="G108" s="18">
        <v>3.18</v>
      </c>
      <c r="H108" s="18">
        <v>2.79</v>
      </c>
      <c r="I108" s="17"/>
      <c r="J108" s="18">
        <v>4.0999999999999996</v>
      </c>
      <c r="K108" s="18">
        <v>4.88</v>
      </c>
      <c r="L108" s="18">
        <v>6.16</v>
      </c>
      <c r="M108" s="18"/>
      <c r="N108" s="18">
        <v>70.085111053999995</v>
      </c>
      <c r="O108" s="18">
        <v>2.5800418332999997</v>
      </c>
      <c r="P108" s="19" t="s">
        <v>15</v>
      </c>
      <c r="Q108" s="14" t="s">
        <v>630</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81</v>
      </c>
      <c r="D109" s="20" t="s">
        <v>285</v>
      </c>
      <c r="E109" s="16"/>
      <c r="F109" s="17">
        <v>2.39</v>
      </c>
      <c r="G109" s="17">
        <v>1.82</v>
      </c>
      <c r="H109" s="17">
        <v>1.26</v>
      </c>
      <c r="I109" s="17"/>
      <c r="J109" s="17">
        <v>2.4700000000000002</v>
      </c>
      <c r="K109" s="17">
        <v>3.59</v>
      </c>
      <c r="L109" s="17">
        <v>5.42</v>
      </c>
      <c r="M109" s="17"/>
      <c r="N109" s="17">
        <v>49.196753438999998</v>
      </c>
      <c r="O109" s="36">
        <v>3.2988212222000004</v>
      </c>
      <c r="P109" s="20" t="s">
        <v>464</v>
      </c>
      <c r="Q109" s="15" t="s">
        <v>631</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82</v>
      </c>
      <c r="D110" s="19" t="s">
        <v>286</v>
      </c>
      <c r="E110" s="16"/>
      <c r="F110" s="18">
        <v>3.73</v>
      </c>
      <c r="G110" s="18">
        <v>3.42</v>
      </c>
      <c r="H110" s="18">
        <v>3.12</v>
      </c>
      <c r="I110" s="17"/>
      <c r="J110" s="18">
        <v>4.24</v>
      </c>
      <c r="K110" s="18">
        <v>4.84</v>
      </c>
      <c r="L110" s="18">
        <v>5.82</v>
      </c>
      <c r="M110" s="18"/>
      <c r="N110" s="18">
        <v>55.226766603999998</v>
      </c>
      <c r="O110" s="18">
        <v>9.4050013889000006</v>
      </c>
      <c r="P110" s="19" t="s">
        <v>15</v>
      </c>
      <c r="Q110" s="14" t="s">
        <v>632</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83</v>
      </c>
      <c r="D111" s="20" t="s">
        <v>287</v>
      </c>
      <c r="E111" s="16"/>
      <c r="F111" s="17">
        <v>23.64</v>
      </c>
      <c r="G111" s="17">
        <v>21.46</v>
      </c>
      <c r="H111" s="17">
        <v>19.28</v>
      </c>
      <c r="I111" s="17"/>
      <c r="J111" s="17">
        <v>27.44</v>
      </c>
      <c r="K111" s="17">
        <v>31.79</v>
      </c>
      <c r="L111" s="17">
        <v>38.83</v>
      </c>
      <c r="M111" s="17"/>
      <c r="N111" s="17">
        <v>52.196480886000003</v>
      </c>
      <c r="O111" s="36">
        <v>56.653598943999995</v>
      </c>
      <c r="P111" s="20" t="s">
        <v>15</v>
      </c>
      <c r="Q111" s="15" t="s">
        <v>633</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84</v>
      </c>
      <c r="D112" s="19" t="s">
        <v>288</v>
      </c>
      <c r="E112" s="16"/>
      <c r="F112" s="18">
        <v>25.38</v>
      </c>
      <c r="G112" s="18">
        <v>23.79</v>
      </c>
      <c r="H112" s="18">
        <v>22.2</v>
      </c>
      <c r="I112" s="17"/>
      <c r="J112" s="18">
        <v>25.8</v>
      </c>
      <c r="K112" s="18">
        <v>28.97</v>
      </c>
      <c r="L112" s="18">
        <v>34.11</v>
      </c>
      <c r="M112" s="18"/>
      <c r="N112" s="18">
        <v>48.848707285000003</v>
      </c>
      <c r="O112" s="18">
        <v>57.154755277999996</v>
      </c>
      <c r="P112" s="19" t="s">
        <v>464</v>
      </c>
      <c r="Q112" s="14" t="s">
        <v>634</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179</v>
      </c>
      <c r="D113" s="20" t="s">
        <v>289</v>
      </c>
      <c r="E113" s="16"/>
      <c r="F113" s="17">
        <v>35.880000000000003</v>
      </c>
      <c r="G113" s="17">
        <v>30.12</v>
      </c>
      <c r="H113" s="17">
        <v>24.37</v>
      </c>
      <c r="I113" s="17"/>
      <c r="J113" s="17">
        <v>40.01</v>
      </c>
      <c r="K113" s="17">
        <v>51.51</v>
      </c>
      <c r="L113" s="17">
        <v>70.12</v>
      </c>
      <c r="M113" s="17"/>
      <c r="N113" s="17">
        <v>75.961483525000006</v>
      </c>
      <c r="O113" s="36">
        <v>5.2528994682999999</v>
      </c>
      <c r="P113" s="20" t="s">
        <v>15</v>
      </c>
      <c r="Q113" s="15" t="s">
        <v>635</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85</v>
      </c>
      <c r="D114" s="19" t="s">
        <v>290</v>
      </c>
      <c r="E114" s="16"/>
      <c r="F114" s="18">
        <v>11.65</v>
      </c>
      <c r="G114" s="18">
        <v>10.84</v>
      </c>
      <c r="H114" s="18">
        <v>10.029999999999999</v>
      </c>
      <c r="I114" s="17"/>
      <c r="J114" s="18">
        <v>11.86</v>
      </c>
      <c r="K114" s="18">
        <v>13.47</v>
      </c>
      <c r="L114" s="18">
        <v>16.07</v>
      </c>
      <c r="M114" s="18"/>
      <c r="N114" s="18">
        <v>45.354462337000001</v>
      </c>
      <c r="O114" s="18">
        <v>33.099085111000001</v>
      </c>
      <c r="P114" s="19" t="s">
        <v>464</v>
      </c>
      <c r="Q114" s="14" t="s">
        <v>636</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86</v>
      </c>
      <c r="D115" s="20" t="s">
        <v>291</v>
      </c>
      <c r="E115" s="16"/>
      <c r="F115" s="17">
        <v>46.48</v>
      </c>
      <c r="G115" s="17">
        <v>43.36</v>
      </c>
      <c r="H115" s="17">
        <v>40.25</v>
      </c>
      <c r="I115" s="17"/>
      <c r="J115" s="17">
        <v>53</v>
      </c>
      <c r="K115" s="17">
        <v>59.22</v>
      </c>
      <c r="L115" s="17">
        <v>69.3</v>
      </c>
      <c r="M115" s="17"/>
      <c r="N115" s="17">
        <v>55.338568117000001</v>
      </c>
      <c r="O115" s="36">
        <v>69.978029020999998</v>
      </c>
      <c r="P115" s="20" t="s">
        <v>15</v>
      </c>
      <c r="Q115" s="15" t="s">
        <v>637</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87</v>
      </c>
      <c r="D116" s="19" t="s">
        <v>292</v>
      </c>
      <c r="E116" s="16"/>
      <c r="F116" s="18">
        <v>9.68</v>
      </c>
      <c r="G116" s="18">
        <v>8.3699999999999992</v>
      </c>
      <c r="H116" s="18">
        <v>7.06</v>
      </c>
      <c r="I116" s="17"/>
      <c r="J116" s="18">
        <v>9.8800000000000008</v>
      </c>
      <c r="K116" s="18">
        <v>12.49</v>
      </c>
      <c r="L116" s="18">
        <v>16.72</v>
      </c>
      <c r="M116" s="18"/>
      <c r="N116" s="18">
        <v>38.061947189999998</v>
      </c>
      <c r="O116" s="18">
        <v>12.020662111</v>
      </c>
      <c r="P116" s="19" t="s">
        <v>464</v>
      </c>
      <c r="Q116" s="14" t="s">
        <v>638</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88</v>
      </c>
      <c r="D117" s="20" t="s">
        <v>293</v>
      </c>
      <c r="E117" s="16"/>
      <c r="F117" s="17">
        <v>8.7200000000000006</v>
      </c>
      <c r="G117" s="17">
        <v>8.4</v>
      </c>
      <c r="H117" s="17">
        <v>8.08</v>
      </c>
      <c r="I117" s="17"/>
      <c r="J117" s="17">
        <v>9.0399999999999991</v>
      </c>
      <c r="K117" s="17">
        <v>9.67</v>
      </c>
      <c r="L117" s="17">
        <v>10.69</v>
      </c>
      <c r="M117" s="17"/>
      <c r="N117" s="17">
        <v>55.180954450999998</v>
      </c>
      <c r="O117" s="36">
        <v>4.3791816667000001</v>
      </c>
      <c r="P117" s="20" t="s">
        <v>15</v>
      </c>
      <c r="Q117" s="15" t="s">
        <v>639</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89</v>
      </c>
      <c r="D118" s="19" t="s">
        <v>294</v>
      </c>
      <c r="E118" s="16"/>
      <c r="F118" s="18">
        <v>51.2</v>
      </c>
      <c r="G118" s="18">
        <v>48.2</v>
      </c>
      <c r="H118" s="18">
        <v>45.2</v>
      </c>
      <c r="I118" s="17"/>
      <c r="J118" s="18">
        <v>52.9</v>
      </c>
      <c r="K118" s="18">
        <v>58.89</v>
      </c>
      <c r="L118" s="18">
        <v>68.59</v>
      </c>
      <c r="M118" s="18"/>
      <c r="N118" s="18">
        <v>40.620068846000002</v>
      </c>
      <c r="O118" s="18">
        <v>44.159705944000002</v>
      </c>
      <c r="P118" s="19" t="s">
        <v>464</v>
      </c>
      <c r="Q118" s="14" t="s">
        <v>640</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90</v>
      </c>
      <c r="D119" s="20" t="s">
        <v>295</v>
      </c>
      <c r="E119" s="16"/>
      <c r="F119" s="17">
        <v>26.68</v>
      </c>
      <c r="G119" s="17">
        <v>24.7</v>
      </c>
      <c r="H119" s="17">
        <v>22.72</v>
      </c>
      <c r="I119" s="17"/>
      <c r="J119" s="17">
        <v>27.09</v>
      </c>
      <c r="K119" s="17">
        <v>31.04</v>
      </c>
      <c r="L119" s="17">
        <v>37.43</v>
      </c>
      <c r="M119" s="17"/>
      <c r="N119" s="17">
        <v>46.348783593</v>
      </c>
      <c r="O119" s="36">
        <v>65.097606556000002</v>
      </c>
      <c r="P119" s="20" t="s">
        <v>464</v>
      </c>
      <c r="Q119" s="15" t="s">
        <v>641</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91</v>
      </c>
      <c r="D120" s="19" t="s">
        <v>434</v>
      </c>
      <c r="E120" s="16"/>
      <c r="F120" s="18">
        <v>12.05</v>
      </c>
      <c r="G120" s="18">
        <v>11.24</v>
      </c>
      <c r="H120" s="18">
        <v>10.44</v>
      </c>
      <c r="I120" s="17"/>
      <c r="J120" s="18">
        <v>12.5</v>
      </c>
      <c r="K120" s="18">
        <v>14.1</v>
      </c>
      <c r="L120" s="18">
        <v>16.690000000000001</v>
      </c>
      <c r="M120" s="18"/>
      <c r="N120" s="18">
        <v>62.386322211</v>
      </c>
      <c r="O120" s="18">
        <v>3.5956391110999997</v>
      </c>
      <c r="P120" s="19" t="s">
        <v>15</v>
      </c>
      <c r="Q120" s="14" t="s">
        <v>642</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91</v>
      </c>
      <c r="D121" s="20" t="s">
        <v>296</v>
      </c>
      <c r="E121" s="16"/>
      <c r="F121" s="17">
        <v>11.71</v>
      </c>
      <c r="G121" s="17">
        <v>11.05</v>
      </c>
      <c r="H121" s="17">
        <v>10.39</v>
      </c>
      <c r="I121" s="17"/>
      <c r="J121" s="17">
        <v>12.09</v>
      </c>
      <c r="K121" s="17">
        <v>13.4</v>
      </c>
      <c r="L121" s="17">
        <v>15.53</v>
      </c>
      <c r="M121" s="17"/>
      <c r="N121" s="17">
        <v>59.295725779999998</v>
      </c>
      <c r="O121" s="36">
        <v>321.61106410999997</v>
      </c>
      <c r="P121" s="20" t="s">
        <v>15</v>
      </c>
      <c r="Q121" s="15" t="s">
        <v>643</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92</v>
      </c>
      <c r="D122" s="19" t="s">
        <v>297</v>
      </c>
      <c r="E122" s="16"/>
      <c r="F122" s="18">
        <v>36.67</v>
      </c>
      <c r="G122" s="18">
        <v>34.15</v>
      </c>
      <c r="H122" s="18">
        <v>31.64</v>
      </c>
      <c r="I122" s="17"/>
      <c r="J122" s="18">
        <v>37.770000000000003</v>
      </c>
      <c r="K122" s="18">
        <v>42.79</v>
      </c>
      <c r="L122" s="18">
        <v>50.91</v>
      </c>
      <c r="M122" s="18"/>
      <c r="N122" s="18">
        <v>62.779302979000001</v>
      </c>
      <c r="O122" s="18">
        <v>44.242455</v>
      </c>
      <c r="P122" s="19" t="s">
        <v>15</v>
      </c>
      <c r="Q122" s="14" t="s">
        <v>644</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92</v>
      </c>
      <c r="D123" s="20" t="s">
        <v>298</v>
      </c>
      <c r="E123" s="16"/>
      <c r="F123" s="17">
        <v>39.19</v>
      </c>
      <c r="G123" s="17">
        <v>37.15</v>
      </c>
      <c r="H123" s="17">
        <v>35.119999999999997</v>
      </c>
      <c r="I123" s="17"/>
      <c r="J123" s="17">
        <v>40.479999999999997</v>
      </c>
      <c r="K123" s="17">
        <v>44.54</v>
      </c>
      <c r="L123" s="17">
        <v>51.13</v>
      </c>
      <c r="M123" s="17"/>
      <c r="N123" s="17">
        <v>57.661301057000003</v>
      </c>
      <c r="O123" s="36">
        <v>833.94159005999995</v>
      </c>
      <c r="P123" s="20" t="s">
        <v>15</v>
      </c>
      <c r="Q123" s="15" t="s">
        <v>645</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422</v>
      </c>
      <c r="D124" s="19" t="s">
        <v>423</v>
      </c>
      <c r="E124" s="16"/>
      <c r="F124" s="18">
        <v>2.68</v>
      </c>
      <c r="G124" s="18">
        <v>2.4700000000000002</v>
      </c>
      <c r="H124" s="18">
        <v>2.27</v>
      </c>
      <c r="I124" s="17"/>
      <c r="J124" s="18">
        <v>2.79</v>
      </c>
      <c r="K124" s="18">
        <v>3.19</v>
      </c>
      <c r="L124" s="18">
        <v>3.84</v>
      </c>
      <c r="M124" s="18"/>
      <c r="N124" s="18">
        <v>28.384684839999998</v>
      </c>
      <c r="O124" s="18">
        <v>2.8633265000000003</v>
      </c>
      <c r="P124" s="19" t="s">
        <v>464</v>
      </c>
      <c r="Q124" s="14" t="s">
        <v>646</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166</v>
      </c>
      <c r="D125" s="20" t="s">
        <v>299</v>
      </c>
      <c r="E125" s="16"/>
      <c r="F125" s="17">
        <v>71.28</v>
      </c>
      <c r="G125" s="17">
        <v>64.900000000000006</v>
      </c>
      <c r="H125" s="17">
        <v>58.53</v>
      </c>
      <c r="I125" s="17"/>
      <c r="J125" s="17">
        <v>73.92</v>
      </c>
      <c r="K125" s="17">
        <v>86.66</v>
      </c>
      <c r="L125" s="17">
        <v>107.28</v>
      </c>
      <c r="M125" s="17"/>
      <c r="N125" s="17">
        <v>26.672260561000002</v>
      </c>
      <c r="O125" s="36">
        <v>75.083352151</v>
      </c>
      <c r="P125" s="20" t="s">
        <v>464</v>
      </c>
      <c r="Q125" s="15" t="s">
        <v>647</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93</v>
      </c>
      <c r="D126" s="19" t="s">
        <v>300</v>
      </c>
      <c r="E126" s="16"/>
      <c r="F126" s="18">
        <v>7.83</v>
      </c>
      <c r="G126" s="18">
        <v>6.91</v>
      </c>
      <c r="H126" s="18">
        <v>5.99</v>
      </c>
      <c r="I126" s="17"/>
      <c r="J126" s="18">
        <v>8.2799999999999994</v>
      </c>
      <c r="K126" s="18">
        <v>10.11</v>
      </c>
      <c r="L126" s="18">
        <v>13.07</v>
      </c>
      <c r="M126" s="18"/>
      <c r="N126" s="18">
        <v>56.618742939999997</v>
      </c>
      <c r="O126" s="18">
        <v>27.314184832999999</v>
      </c>
      <c r="P126" s="19" t="s">
        <v>15</v>
      </c>
      <c r="Q126" s="14" t="s">
        <v>648</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189</v>
      </c>
      <c r="D127" s="20" t="s">
        <v>301</v>
      </c>
      <c r="E127" s="16"/>
      <c r="F127" s="17">
        <v>175.18</v>
      </c>
      <c r="G127" s="17">
        <v>167.27</v>
      </c>
      <c r="H127" s="17">
        <v>159.37</v>
      </c>
      <c r="I127" s="17"/>
      <c r="J127" s="17">
        <v>182.31</v>
      </c>
      <c r="K127" s="17">
        <v>198.11</v>
      </c>
      <c r="L127" s="17">
        <v>223.69</v>
      </c>
      <c r="M127" s="17"/>
      <c r="N127" s="17">
        <v>50.922339403999999</v>
      </c>
      <c r="O127" s="36">
        <v>3.9186554972000001</v>
      </c>
      <c r="P127" s="20" t="s">
        <v>15</v>
      </c>
      <c r="Q127" s="15" t="s">
        <v>649</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175</v>
      </c>
      <c r="D128" s="19" t="s">
        <v>302</v>
      </c>
      <c r="E128" s="16"/>
      <c r="F128" s="18">
        <v>6.04</v>
      </c>
      <c r="G128" s="18">
        <v>5.24</v>
      </c>
      <c r="H128" s="18">
        <v>4.4400000000000004</v>
      </c>
      <c r="I128" s="17"/>
      <c r="J128" s="18">
        <v>6.45</v>
      </c>
      <c r="K128" s="18">
        <v>8.0399999999999991</v>
      </c>
      <c r="L128" s="18">
        <v>10.62</v>
      </c>
      <c r="M128" s="18"/>
      <c r="N128" s="18">
        <v>63.974294626999999</v>
      </c>
      <c r="O128" s="18">
        <v>8.7277559999999994</v>
      </c>
      <c r="P128" s="19" t="s">
        <v>15</v>
      </c>
      <c r="Q128" s="14" t="s">
        <v>650</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94</v>
      </c>
      <c r="D129" s="20" t="s">
        <v>303</v>
      </c>
      <c r="E129" s="16"/>
      <c r="F129" s="17">
        <v>9.93</v>
      </c>
      <c r="G129" s="17">
        <v>8.8699999999999992</v>
      </c>
      <c r="H129" s="17">
        <v>7.82</v>
      </c>
      <c r="I129" s="17"/>
      <c r="J129" s="17">
        <v>10.199999999999999</v>
      </c>
      <c r="K129" s="17">
        <v>12.3</v>
      </c>
      <c r="L129" s="17">
        <v>15.71</v>
      </c>
      <c r="M129" s="17"/>
      <c r="N129" s="17">
        <v>70.368029241000002</v>
      </c>
      <c r="O129" s="36">
        <v>18.830338111</v>
      </c>
      <c r="P129" s="20" t="s">
        <v>15</v>
      </c>
      <c r="Q129" s="15" t="s">
        <v>651</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95</v>
      </c>
      <c r="D130" s="19" t="s">
        <v>304</v>
      </c>
      <c r="E130" s="16"/>
      <c r="F130" s="18">
        <v>3.68</v>
      </c>
      <c r="G130" s="18">
        <v>3.48</v>
      </c>
      <c r="H130" s="18">
        <v>3.29</v>
      </c>
      <c r="I130" s="17"/>
      <c r="J130" s="18">
        <v>3.83</v>
      </c>
      <c r="K130" s="18">
        <v>4.21</v>
      </c>
      <c r="L130" s="18">
        <v>4.83</v>
      </c>
      <c r="M130" s="18"/>
      <c r="N130" s="18">
        <v>50.569896413000002</v>
      </c>
      <c r="O130" s="18">
        <v>5.1667056111000003</v>
      </c>
      <c r="P130" s="19" t="s">
        <v>15</v>
      </c>
      <c r="Q130" s="14" t="s">
        <v>652</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95</v>
      </c>
      <c r="D131" s="20" t="s">
        <v>305</v>
      </c>
      <c r="E131" s="16"/>
      <c r="F131" s="17">
        <v>3.67</v>
      </c>
      <c r="G131" s="17">
        <v>3.48</v>
      </c>
      <c r="H131" s="17">
        <v>3.29</v>
      </c>
      <c r="I131" s="17"/>
      <c r="J131" s="17">
        <v>3.81</v>
      </c>
      <c r="K131" s="17">
        <v>4.18</v>
      </c>
      <c r="L131" s="17">
        <v>4.78</v>
      </c>
      <c r="M131" s="17"/>
      <c r="N131" s="17">
        <v>51.207991221</v>
      </c>
      <c r="O131" s="36">
        <v>14.033090833000001</v>
      </c>
      <c r="P131" s="20" t="s">
        <v>15</v>
      </c>
      <c r="Q131" s="15" t="s">
        <v>653</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95</v>
      </c>
      <c r="D132" s="19" t="s">
        <v>306</v>
      </c>
      <c r="E132" s="16"/>
      <c r="F132" s="18">
        <v>18.34</v>
      </c>
      <c r="G132" s="18">
        <v>17.39</v>
      </c>
      <c r="H132" s="18">
        <v>16.440000000000001</v>
      </c>
      <c r="I132" s="17"/>
      <c r="J132" s="18">
        <v>19.09</v>
      </c>
      <c r="K132" s="18">
        <v>20.98</v>
      </c>
      <c r="L132" s="18">
        <v>24.04</v>
      </c>
      <c r="M132" s="18"/>
      <c r="N132" s="18">
        <v>51.296920042000004</v>
      </c>
      <c r="O132" s="18">
        <v>119.65306466</v>
      </c>
      <c r="P132" s="19" t="s">
        <v>15</v>
      </c>
      <c r="Q132" s="14" t="s">
        <v>654</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96</v>
      </c>
      <c r="D133" s="20" t="s">
        <v>307</v>
      </c>
      <c r="E133" s="16"/>
      <c r="F133" s="17">
        <v>15.96</v>
      </c>
      <c r="G133" s="17">
        <v>14.59</v>
      </c>
      <c r="H133" s="17">
        <v>13.22</v>
      </c>
      <c r="I133" s="17"/>
      <c r="J133" s="17">
        <v>16.55</v>
      </c>
      <c r="K133" s="17">
        <v>19.28</v>
      </c>
      <c r="L133" s="17">
        <v>23.7</v>
      </c>
      <c r="M133" s="17"/>
      <c r="N133" s="17">
        <v>66.466163800000004</v>
      </c>
      <c r="O133" s="36">
        <v>8.723150777799999</v>
      </c>
      <c r="P133" s="20" t="s">
        <v>15</v>
      </c>
      <c r="Q133" s="15" t="s">
        <v>655</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97</v>
      </c>
      <c r="D134" s="19" t="s">
        <v>308</v>
      </c>
      <c r="E134" s="16"/>
      <c r="F134" s="18">
        <v>4.67</v>
      </c>
      <c r="G134" s="18">
        <v>3.95</v>
      </c>
      <c r="H134" s="18">
        <v>3.24</v>
      </c>
      <c r="I134" s="17"/>
      <c r="J134" s="18">
        <v>4.87</v>
      </c>
      <c r="K134" s="18">
        <v>6.29</v>
      </c>
      <c r="L134" s="18">
        <v>8.59</v>
      </c>
      <c r="M134" s="18"/>
      <c r="N134" s="18">
        <v>47.819905061</v>
      </c>
      <c r="O134" s="18">
        <v>6.2604529443999999</v>
      </c>
      <c r="P134" s="19" t="s">
        <v>464</v>
      </c>
      <c r="Q134" s="14" t="s">
        <v>656</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98</v>
      </c>
      <c r="D135" s="20" t="s">
        <v>309</v>
      </c>
      <c r="E135" s="16"/>
      <c r="F135" s="17">
        <v>43.2</v>
      </c>
      <c r="G135" s="17">
        <v>38.93</v>
      </c>
      <c r="H135" s="17">
        <v>34.67</v>
      </c>
      <c r="I135" s="17"/>
      <c r="J135" s="17">
        <v>47.43</v>
      </c>
      <c r="K135" s="17">
        <v>55.95</v>
      </c>
      <c r="L135" s="17">
        <v>69.75</v>
      </c>
      <c r="M135" s="17"/>
      <c r="N135" s="17">
        <v>56.699253485</v>
      </c>
      <c r="O135" s="36">
        <v>367.25006121999996</v>
      </c>
      <c r="P135" s="20" t="s">
        <v>15</v>
      </c>
      <c r="Q135" s="15" t="s">
        <v>657</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99</v>
      </c>
      <c r="D136" s="19" t="s">
        <v>310</v>
      </c>
      <c r="E136" s="16"/>
      <c r="F136" s="18">
        <v>25.25</v>
      </c>
      <c r="G136" s="18">
        <v>22.83</v>
      </c>
      <c r="H136" s="18">
        <v>20.420000000000002</v>
      </c>
      <c r="I136" s="17"/>
      <c r="J136" s="18">
        <v>26.04</v>
      </c>
      <c r="K136" s="18">
        <v>30.86</v>
      </c>
      <c r="L136" s="18">
        <v>38.67</v>
      </c>
      <c r="M136" s="18"/>
      <c r="N136" s="18">
        <v>80.741495237999999</v>
      </c>
      <c r="O136" s="18">
        <v>12.153482833</v>
      </c>
      <c r="P136" s="19" t="s">
        <v>15</v>
      </c>
      <c r="Q136" s="14" t="s">
        <v>658</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659</v>
      </c>
      <c r="D137" s="20" t="s">
        <v>660</v>
      </c>
      <c r="E137" s="16"/>
      <c r="F137" s="17">
        <v>33.01</v>
      </c>
      <c r="G137" s="17">
        <v>27.71</v>
      </c>
      <c r="H137" s="17">
        <v>22.42</v>
      </c>
      <c r="I137" s="17"/>
      <c r="J137" s="17">
        <v>34.04</v>
      </c>
      <c r="K137" s="17">
        <v>44.62</v>
      </c>
      <c r="L137" s="17">
        <v>61.74</v>
      </c>
      <c r="M137" s="17"/>
      <c r="N137" s="17">
        <v>39.816509105000002</v>
      </c>
      <c r="O137" s="36">
        <v>1.2371253889</v>
      </c>
      <c r="P137" s="20" t="s">
        <v>464</v>
      </c>
      <c r="Q137" s="15" t="s">
        <v>661</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100</v>
      </c>
      <c r="D138" s="19" t="s">
        <v>311</v>
      </c>
      <c r="E138" s="16"/>
      <c r="F138" s="18">
        <v>13.01</v>
      </c>
      <c r="G138" s="18">
        <v>11.59</v>
      </c>
      <c r="H138" s="18">
        <v>10.17</v>
      </c>
      <c r="I138" s="17"/>
      <c r="J138" s="18">
        <v>13.48</v>
      </c>
      <c r="K138" s="18">
        <v>16.309999999999999</v>
      </c>
      <c r="L138" s="18">
        <v>20.9</v>
      </c>
      <c r="M138" s="18"/>
      <c r="N138" s="18">
        <v>39.531634611000001</v>
      </c>
      <c r="O138" s="18">
        <v>295.83729993999998</v>
      </c>
      <c r="P138" s="19" t="s">
        <v>464</v>
      </c>
      <c r="Q138" s="14" t="s">
        <v>662</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101</v>
      </c>
      <c r="D139" s="19" t="s">
        <v>312</v>
      </c>
      <c r="E139" s="16"/>
      <c r="F139" s="18">
        <v>4.2</v>
      </c>
      <c r="G139" s="18">
        <v>3.86</v>
      </c>
      <c r="H139" s="18">
        <v>3.53</v>
      </c>
      <c r="I139" s="17"/>
      <c r="J139" s="18">
        <v>4.3</v>
      </c>
      <c r="K139" s="18">
        <v>4.96</v>
      </c>
      <c r="L139" s="18">
        <v>6.04</v>
      </c>
      <c r="M139" s="18"/>
      <c r="N139" s="18">
        <v>50.04508208</v>
      </c>
      <c r="O139" s="18">
        <v>10.857754666</v>
      </c>
      <c r="P139" s="19" t="s">
        <v>464</v>
      </c>
      <c r="Q139" s="14" t="s">
        <v>663</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102</v>
      </c>
      <c r="D140" s="20" t="s">
        <v>313</v>
      </c>
      <c r="E140" s="16"/>
      <c r="F140" s="17">
        <v>23.89</v>
      </c>
      <c r="G140" s="17">
        <v>22.01</v>
      </c>
      <c r="H140" s="17">
        <v>20.13</v>
      </c>
      <c r="I140" s="17"/>
      <c r="J140" s="17">
        <v>29.13</v>
      </c>
      <c r="K140" s="17">
        <v>32.880000000000003</v>
      </c>
      <c r="L140" s="17">
        <v>38.950000000000003</v>
      </c>
      <c r="M140" s="17"/>
      <c r="N140" s="17">
        <v>54.885741369999998</v>
      </c>
      <c r="O140" s="36">
        <v>9.654330722200001</v>
      </c>
      <c r="P140" s="20" t="s">
        <v>15</v>
      </c>
      <c r="Q140" s="15" t="s">
        <v>664</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103</v>
      </c>
      <c r="D141" s="19" t="s">
        <v>314</v>
      </c>
      <c r="E141" s="16"/>
      <c r="F141" s="18">
        <v>8.77</v>
      </c>
      <c r="G141" s="18">
        <v>7.41</v>
      </c>
      <c r="H141" s="18">
        <v>6.05</v>
      </c>
      <c r="I141" s="17"/>
      <c r="J141" s="18">
        <v>11.55</v>
      </c>
      <c r="K141" s="18">
        <v>14.26</v>
      </c>
      <c r="L141" s="18">
        <v>18.649999999999999</v>
      </c>
      <c r="M141" s="18"/>
      <c r="N141" s="18">
        <v>57.265682718000001</v>
      </c>
      <c r="O141" s="18">
        <v>151.92186082999999</v>
      </c>
      <c r="P141" s="19" t="s">
        <v>15</v>
      </c>
      <c r="Q141" s="14" t="s">
        <v>665</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104</v>
      </c>
      <c r="D142" s="20" t="s">
        <v>315</v>
      </c>
      <c r="E142" s="16"/>
      <c r="F142" s="17">
        <v>5.55</v>
      </c>
      <c r="G142" s="17">
        <v>5</v>
      </c>
      <c r="H142" s="17">
        <v>4.45</v>
      </c>
      <c r="I142" s="17"/>
      <c r="J142" s="17">
        <v>6.83</v>
      </c>
      <c r="K142" s="17">
        <v>7.92</v>
      </c>
      <c r="L142" s="17">
        <v>9.69</v>
      </c>
      <c r="M142" s="17"/>
      <c r="N142" s="17">
        <v>52.776297479</v>
      </c>
      <c r="O142" s="36">
        <v>6.4119028332999992</v>
      </c>
      <c r="P142" s="20" t="s">
        <v>15</v>
      </c>
      <c r="Q142" s="15" t="s">
        <v>666</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104</v>
      </c>
      <c r="D143" s="19" t="s">
        <v>316</v>
      </c>
      <c r="E143" s="16"/>
      <c r="F143" s="18">
        <v>5.89</v>
      </c>
      <c r="G143" s="18">
        <v>5.08</v>
      </c>
      <c r="H143" s="18">
        <v>4.28</v>
      </c>
      <c r="I143" s="17"/>
      <c r="J143" s="18">
        <v>8.0500000000000007</v>
      </c>
      <c r="K143" s="18">
        <v>9.65</v>
      </c>
      <c r="L143" s="18">
        <v>12.24</v>
      </c>
      <c r="M143" s="18"/>
      <c r="N143" s="18">
        <v>52.935606771000003</v>
      </c>
      <c r="O143" s="18">
        <v>71.780523388999995</v>
      </c>
      <c r="P143" s="19" t="s">
        <v>15</v>
      </c>
      <c r="Q143" s="14" t="s">
        <v>667</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162</v>
      </c>
      <c r="D144" s="20" t="s">
        <v>317</v>
      </c>
      <c r="E144" s="16"/>
      <c r="F144" s="17">
        <v>18.62</v>
      </c>
      <c r="G144" s="17">
        <v>14.83</v>
      </c>
      <c r="H144" s="17">
        <v>11.05</v>
      </c>
      <c r="I144" s="17"/>
      <c r="J144" s="17">
        <v>19.239999999999998</v>
      </c>
      <c r="K144" s="17">
        <v>26.8</v>
      </c>
      <c r="L144" s="17">
        <v>39.04</v>
      </c>
      <c r="M144" s="17"/>
      <c r="N144" s="17">
        <v>32.517077776999997</v>
      </c>
      <c r="O144" s="36">
        <v>139.28011699999999</v>
      </c>
      <c r="P144" s="20" t="s">
        <v>464</v>
      </c>
      <c r="Q144" s="15" t="s">
        <v>668</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105</v>
      </c>
      <c r="D145" s="19" t="s">
        <v>318</v>
      </c>
      <c r="E145" s="16"/>
      <c r="F145" s="18">
        <v>3.92</v>
      </c>
      <c r="G145" s="18">
        <v>3.45</v>
      </c>
      <c r="H145" s="18">
        <v>2.98</v>
      </c>
      <c r="I145" s="17"/>
      <c r="J145" s="18">
        <v>5.15</v>
      </c>
      <c r="K145" s="18">
        <v>6.08</v>
      </c>
      <c r="L145" s="18">
        <v>7.59</v>
      </c>
      <c r="M145" s="18"/>
      <c r="N145" s="18">
        <v>56.060028928000001</v>
      </c>
      <c r="O145" s="18">
        <v>6.3296746111000006</v>
      </c>
      <c r="P145" s="19" t="s">
        <v>15</v>
      </c>
      <c r="Q145" s="14" t="s">
        <v>669</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420</v>
      </c>
      <c r="D146" s="20" t="s">
        <v>421</v>
      </c>
      <c r="E146" s="16"/>
      <c r="F146" s="17">
        <v>3.67</v>
      </c>
      <c r="G146" s="17">
        <v>3.5</v>
      </c>
      <c r="H146" s="17">
        <v>3.34</v>
      </c>
      <c r="I146" s="17"/>
      <c r="J146" s="17">
        <v>3.74</v>
      </c>
      <c r="K146" s="17">
        <v>4.0599999999999996</v>
      </c>
      <c r="L146" s="17">
        <v>4.59</v>
      </c>
      <c r="M146" s="17"/>
      <c r="N146" s="17">
        <v>48.511693716000003</v>
      </c>
      <c r="O146" s="36">
        <v>2.7582176111000001</v>
      </c>
      <c r="P146" s="20" t="s">
        <v>464</v>
      </c>
      <c r="Q146" s="15" t="s">
        <v>670</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163</v>
      </c>
      <c r="D147" s="19" t="s">
        <v>319</v>
      </c>
      <c r="E147" s="16"/>
      <c r="F147" s="18">
        <v>95.78</v>
      </c>
      <c r="G147" s="18">
        <v>87.41</v>
      </c>
      <c r="H147" s="18">
        <v>79.05</v>
      </c>
      <c r="I147" s="17"/>
      <c r="J147" s="18">
        <v>112.67</v>
      </c>
      <c r="K147" s="18">
        <v>129.38999999999999</v>
      </c>
      <c r="L147" s="18">
        <v>156.46</v>
      </c>
      <c r="M147" s="18"/>
      <c r="N147" s="18">
        <v>64.202218345000006</v>
      </c>
      <c r="O147" s="18">
        <v>52.505571355000001</v>
      </c>
      <c r="P147" s="19" t="s">
        <v>15</v>
      </c>
      <c r="Q147" s="14" t="s">
        <v>671</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459</v>
      </c>
      <c r="D148" s="20" t="s">
        <v>460</v>
      </c>
      <c r="E148" s="16"/>
      <c r="F148" s="17">
        <v>56.12</v>
      </c>
      <c r="G148" s="17">
        <v>45.7</v>
      </c>
      <c r="H148" s="17">
        <v>35.29</v>
      </c>
      <c r="I148" s="17"/>
      <c r="J148" s="17">
        <v>59.6</v>
      </c>
      <c r="K148" s="17">
        <v>80.42</v>
      </c>
      <c r="L148" s="17">
        <v>114.11</v>
      </c>
      <c r="M148" s="17"/>
      <c r="N148" s="17">
        <v>37.615108042999999</v>
      </c>
      <c r="O148" s="36">
        <v>3.590948</v>
      </c>
      <c r="P148" s="20" t="s">
        <v>464</v>
      </c>
      <c r="Q148" s="15" t="s">
        <v>672</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106</v>
      </c>
      <c r="D149" s="19" t="s">
        <v>320</v>
      </c>
      <c r="E149" s="16"/>
      <c r="F149" s="18">
        <v>124.33</v>
      </c>
      <c r="G149" s="18">
        <v>112.23</v>
      </c>
      <c r="H149" s="18">
        <v>100.14</v>
      </c>
      <c r="I149" s="17"/>
      <c r="J149" s="18">
        <v>127.13</v>
      </c>
      <c r="K149" s="18">
        <v>151.31</v>
      </c>
      <c r="L149" s="18">
        <v>190.44</v>
      </c>
      <c r="M149" s="18"/>
      <c r="N149" s="18">
        <v>38.483165235999998</v>
      </c>
      <c r="O149" s="18">
        <v>14.179175792000001</v>
      </c>
      <c r="P149" s="19" t="s">
        <v>464</v>
      </c>
      <c r="Q149" s="14" t="s">
        <v>673</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107</v>
      </c>
      <c r="D150" s="20" t="s">
        <v>321</v>
      </c>
      <c r="E150" s="16"/>
      <c r="F150" s="17">
        <v>33.159999999999997</v>
      </c>
      <c r="G150" s="17">
        <v>30.38</v>
      </c>
      <c r="H150" s="17">
        <v>27.61</v>
      </c>
      <c r="I150" s="17"/>
      <c r="J150" s="17">
        <v>33.79</v>
      </c>
      <c r="K150" s="17">
        <v>39.33</v>
      </c>
      <c r="L150" s="17">
        <v>48.29</v>
      </c>
      <c r="M150" s="17"/>
      <c r="N150" s="17">
        <v>48.666947786000001</v>
      </c>
      <c r="O150" s="36">
        <v>10.2067485</v>
      </c>
      <c r="P150" s="20" t="s">
        <v>464</v>
      </c>
      <c r="Q150" s="15" t="s">
        <v>674</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435</v>
      </c>
      <c r="D151" s="19" t="s">
        <v>436</v>
      </c>
      <c r="E151" s="16"/>
      <c r="F151" s="18">
        <v>300.94</v>
      </c>
      <c r="G151" s="18">
        <v>237.85</v>
      </c>
      <c r="H151" s="18">
        <v>174.76</v>
      </c>
      <c r="I151" s="17"/>
      <c r="J151" s="18">
        <v>311.54000000000002</v>
      </c>
      <c r="K151" s="18">
        <v>437.71</v>
      </c>
      <c r="L151" s="18">
        <v>641.87</v>
      </c>
      <c r="M151" s="18"/>
      <c r="N151" s="18">
        <v>77.382388637999995</v>
      </c>
      <c r="O151" s="18">
        <v>5.9665680817000002</v>
      </c>
      <c r="P151" s="19" t="s">
        <v>15</v>
      </c>
      <c r="Q151" s="14" t="s">
        <v>675</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108</v>
      </c>
      <c r="D152" s="20" t="s">
        <v>322</v>
      </c>
      <c r="E152" s="16"/>
      <c r="F152" s="17">
        <v>106.95</v>
      </c>
      <c r="G152" s="17">
        <v>100.83</v>
      </c>
      <c r="H152" s="17">
        <v>94.72</v>
      </c>
      <c r="I152" s="17"/>
      <c r="J152" s="17">
        <v>109.98</v>
      </c>
      <c r="K152" s="17">
        <v>122.2</v>
      </c>
      <c r="L152" s="17">
        <v>141.99</v>
      </c>
      <c r="M152" s="17"/>
      <c r="N152" s="17">
        <v>44.890940843999999</v>
      </c>
      <c r="O152" s="36">
        <v>18.052280055000001</v>
      </c>
      <c r="P152" s="20" t="s">
        <v>464</v>
      </c>
      <c r="Q152" s="15" t="s">
        <v>676</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164</v>
      </c>
      <c r="D153" s="19" t="s">
        <v>323</v>
      </c>
      <c r="E153" s="16"/>
      <c r="F153" s="18">
        <v>14.28</v>
      </c>
      <c r="G153" s="18">
        <v>13.3</v>
      </c>
      <c r="H153" s="18">
        <v>12.33</v>
      </c>
      <c r="I153" s="17"/>
      <c r="J153" s="18">
        <v>14.44</v>
      </c>
      <c r="K153" s="18">
        <v>16.38</v>
      </c>
      <c r="L153" s="18">
        <v>19.54</v>
      </c>
      <c r="M153" s="18"/>
      <c r="N153" s="18">
        <v>77.398161397999999</v>
      </c>
      <c r="O153" s="18">
        <v>12.612522499999999</v>
      </c>
      <c r="P153" s="19" t="s">
        <v>15</v>
      </c>
      <c r="Q153" s="14" t="s">
        <v>677</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109</v>
      </c>
      <c r="D154" s="20" t="s">
        <v>324</v>
      </c>
      <c r="E154" s="16"/>
      <c r="F154" s="17">
        <v>5.07</v>
      </c>
      <c r="G154" s="17">
        <v>4.3499999999999996</v>
      </c>
      <c r="H154" s="17">
        <v>3.64</v>
      </c>
      <c r="I154" s="17"/>
      <c r="J154" s="17">
        <v>5.21</v>
      </c>
      <c r="K154" s="17">
        <v>6.63</v>
      </c>
      <c r="L154" s="17">
        <v>8.93</v>
      </c>
      <c r="M154" s="17"/>
      <c r="N154" s="17">
        <v>17.938094205999999</v>
      </c>
      <c r="O154" s="36">
        <v>62.220701500000004</v>
      </c>
      <c r="P154" s="20" t="s">
        <v>464</v>
      </c>
      <c r="Q154" s="15" t="s">
        <v>678</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110</v>
      </c>
      <c r="D155" s="19" t="s">
        <v>325</v>
      </c>
      <c r="E155" s="16"/>
      <c r="F155" s="18">
        <v>15.27</v>
      </c>
      <c r="G155" s="18">
        <v>14.29</v>
      </c>
      <c r="H155" s="18">
        <v>13.31</v>
      </c>
      <c r="I155" s="17"/>
      <c r="J155" s="18">
        <v>16.72</v>
      </c>
      <c r="K155" s="18">
        <v>18.670000000000002</v>
      </c>
      <c r="L155" s="18">
        <v>21.84</v>
      </c>
      <c r="M155" s="18"/>
      <c r="N155" s="18">
        <v>52.366099212999998</v>
      </c>
      <c r="O155" s="18">
        <v>138.79665356000001</v>
      </c>
      <c r="P155" s="19" t="s">
        <v>15</v>
      </c>
      <c r="Q155" s="14" t="s">
        <v>679</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111</v>
      </c>
      <c r="D156" s="20" t="s">
        <v>326</v>
      </c>
      <c r="E156" s="16"/>
      <c r="F156" s="17">
        <v>25.91</v>
      </c>
      <c r="G156" s="17">
        <v>23.79</v>
      </c>
      <c r="H156" s="17">
        <v>21.68</v>
      </c>
      <c r="I156" s="17"/>
      <c r="J156" s="17">
        <v>27.14</v>
      </c>
      <c r="K156" s="17">
        <v>31.36</v>
      </c>
      <c r="L156" s="17">
        <v>38.200000000000003</v>
      </c>
      <c r="M156" s="17"/>
      <c r="N156" s="17">
        <v>79.589217238000003</v>
      </c>
      <c r="O156" s="36">
        <v>26.368536555999999</v>
      </c>
      <c r="P156" s="20" t="s">
        <v>15</v>
      </c>
      <c r="Q156" s="15" t="s">
        <v>680</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112</v>
      </c>
      <c r="D157" s="19" t="s">
        <v>327</v>
      </c>
      <c r="E157" s="16"/>
      <c r="F157" s="18">
        <v>9.4499999999999993</v>
      </c>
      <c r="G157" s="18">
        <v>7.52</v>
      </c>
      <c r="H157" s="18">
        <v>5.59</v>
      </c>
      <c r="I157" s="17"/>
      <c r="J157" s="18">
        <v>10.3</v>
      </c>
      <c r="K157" s="18">
        <v>14.15</v>
      </c>
      <c r="L157" s="18">
        <v>20.38</v>
      </c>
      <c r="M157" s="18"/>
      <c r="N157" s="18">
        <v>48.215364276000003</v>
      </c>
      <c r="O157" s="18">
        <v>49.740027167000001</v>
      </c>
      <c r="P157" s="19" t="s">
        <v>464</v>
      </c>
      <c r="Q157" s="14" t="s">
        <v>681</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113</v>
      </c>
      <c r="D158" s="20" t="s">
        <v>328</v>
      </c>
      <c r="E158" s="16"/>
      <c r="F158" s="17">
        <v>7.96</v>
      </c>
      <c r="G158" s="17">
        <v>6.91</v>
      </c>
      <c r="H158" s="17">
        <v>5.86</v>
      </c>
      <c r="I158" s="17"/>
      <c r="J158" s="17">
        <v>8.41</v>
      </c>
      <c r="K158" s="17">
        <v>10.5</v>
      </c>
      <c r="L158" s="17">
        <v>13.89</v>
      </c>
      <c r="M158" s="17"/>
      <c r="N158" s="17">
        <v>48.418906862</v>
      </c>
      <c r="O158" s="36">
        <v>52.304969944</v>
      </c>
      <c r="P158" s="20" t="s">
        <v>464</v>
      </c>
      <c r="Q158" s="15" t="s">
        <v>682</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114</v>
      </c>
      <c r="D159" s="19" t="s">
        <v>329</v>
      </c>
      <c r="E159" s="16"/>
      <c r="F159" s="18">
        <v>27.3</v>
      </c>
      <c r="G159" s="18">
        <v>25.96</v>
      </c>
      <c r="H159" s="18">
        <v>24.63</v>
      </c>
      <c r="I159" s="17"/>
      <c r="J159" s="18">
        <v>27.8</v>
      </c>
      <c r="K159" s="18">
        <v>30.46</v>
      </c>
      <c r="L159" s="18">
        <v>34.770000000000003</v>
      </c>
      <c r="M159" s="18"/>
      <c r="N159" s="18">
        <v>45.913593055</v>
      </c>
      <c r="O159" s="18">
        <v>95.495747944000001</v>
      </c>
      <c r="P159" s="19" t="s">
        <v>464</v>
      </c>
      <c r="Q159" s="14" t="s">
        <v>683</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167</v>
      </c>
      <c r="D160" s="20" t="s">
        <v>330</v>
      </c>
      <c r="E160" s="16"/>
      <c r="F160" s="17">
        <v>7.26</v>
      </c>
      <c r="G160" s="17">
        <v>6.23</v>
      </c>
      <c r="H160" s="17">
        <v>5.21</v>
      </c>
      <c r="I160" s="17"/>
      <c r="J160" s="17">
        <v>7.47</v>
      </c>
      <c r="K160" s="17">
        <v>9.51</v>
      </c>
      <c r="L160" s="17">
        <v>12.82</v>
      </c>
      <c r="M160" s="17"/>
      <c r="N160" s="17">
        <v>40.310436379999999</v>
      </c>
      <c r="O160" s="36">
        <v>60.327776833000001</v>
      </c>
      <c r="P160" s="20" t="s">
        <v>464</v>
      </c>
      <c r="Q160" s="15" t="s">
        <v>684</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115</v>
      </c>
      <c r="D161" s="19" t="s">
        <v>331</v>
      </c>
      <c r="E161" s="16"/>
      <c r="F161" s="18">
        <v>31.77</v>
      </c>
      <c r="G161" s="18">
        <v>29.78</v>
      </c>
      <c r="H161" s="18">
        <v>27.8</v>
      </c>
      <c r="I161" s="17"/>
      <c r="J161" s="18">
        <v>32.090000000000003</v>
      </c>
      <c r="K161" s="18">
        <v>36.049999999999997</v>
      </c>
      <c r="L161" s="18">
        <v>42.45</v>
      </c>
      <c r="M161" s="18"/>
      <c r="N161" s="18">
        <v>91.474192998999996</v>
      </c>
      <c r="O161" s="18">
        <v>75.095934611000004</v>
      </c>
      <c r="P161" s="19" t="s">
        <v>15</v>
      </c>
      <c r="Q161" s="14" t="s">
        <v>685</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437</v>
      </c>
      <c r="D162" s="20" t="s">
        <v>438</v>
      </c>
      <c r="E162" s="16"/>
      <c r="F162" s="17">
        <v>9.7200000000000006</v>
      </c>
      <c r="G162" s="17">
        <v>8.44</v>
      </c>
      <c r="H162" s="17">
        <v>7.16</v>
      </c>
      <c r="I162" s="17"/>
      <c r="J162" s="17">
        <v>9.9600000000000009</v>
      </c>
      <c r="K162" s="17">
        <v>12.51</v>
      </c>
      <c r="L162" s="17">
        <v>16.64</v>
      </c>
      <c r="M162" s="17"/>
      <c r="N162" s="17">
        <v>33.335832011000001</v>
      </c>
      <c r="O162" s="36">
        <v>12.851109481</v>
      </c>
      <c r="P162" s="20" t="s">
        <v>464</v>
      </c>
      <c r="Q162" s="15" t="s">
        <v>686</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493</v>
      </c>
      <c r="D163" s="19" t="s">
        <v>494</v>
      </c>
      <c r="E163" s="16"/>
      <c r="F163" s="18">
        <v>34.119999999999997</v>
      </c>
      <c r="G163" s="18">
        <v>31.21</v>
      </c>
      <c r="H163" s="18">
        <v>28.31</v>
      </c>
      <c r="I163" s="17"/>
      <c r="J163" s="18">
        <v>35.49</v>
      </c>
      <c r="K163" s="18">
        <v>41.29</v>
      </c>
      <c r="L163" s="18">
        <v>50.68</v>
      </c>
      <c r="M163" s="18"/>
      <c r="N163" s="18">
        <v>47.911201482999999</v>
      </c>
      <c r="O163" s="18">
        <v>2.4682693043999997</v>
      </c>
      <c r="P163" s="19" t="s">
        <v>464</v>
      </c>
      <c r="Q163" s="14" t="s">
        <v>687</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504</v>
      </c>
      <c r="D164" s="20" t="s">
        <v>505</v>
      </c>
      <c r="E164" s="16"/>
      <c r="F164" s="17">
        <v>37.869999999999997</v>
      </c>
      <c r="G164" s="17">
        <v>33.869999999999997</v>
      </c>
      <c r="H164" s="17">
        <v>29.87</v>
      </c>
      <c r="I164" s="17"/>
      <c r="J164" s="17">
        <v>41.48</v>
      </c>
      <c r="K164" s="17">
        <v>49.47</v>
      </c>
      <c r="L164" s="17">
        <v>62.41</v>
      </c>
      <c r="M164" s="17"/>
      <c r="N164" s="17">
        <v>81.671034907999996</v>
      </c>
      <c r="O164" s="36">
        <v>1.4731854871999999</v>
      </c>
      <c r="P164" s="20" t="s">
        <v>15</v>
      </c>
      <c r="Q164" s="15" t="s">
        <v>688</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116</v>
      </c>
      <c r="D165" s="19" t="s">
        <v>332</v>
      </c>
      <c r="E165" s="16"/>
      <c r="F165" s="18">
        <v>15.68</v>
      </c>
      <c r="G165" s="18">
        <v>14.63</v>
      </c>
      <c r="H165" s="18">
        <v>13.59</v>
      </c>
      <c r="I165" s="17"/>
      <c r="J165" s="18">
        <v>16.5</v>
      </c>
      <c r="K165" s="18">
        <v>18.579999999999998</v>
      </c>
      <c r="L165" s="18">
        <v>21.95</v>
      </c>
      <c r="M165" s="18"/>
      <c r="N165" s="18">
        <v>59.370256005999998</v>
      </c>
      <c r="O165" s="18">
        <v>51.496532580999997</v>
      </c>
      <c r="P165" s="19" t="s">
        <v>15</v>
      </c>
      <c r="Q165" s="14" t="s">
        <v>689</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117</v>
      </c>
      <c r="D166" s="20" t="s">
        <v>333</v>
      </c>
      <c r="E166" s="16"/>
      <c r="F166" s="17">
        <v>20.97</v>
      </c>
      <c r="G166" s="17">
        <v>19.39</v>
      </c>
      <c r="H166" s="17">
        <v>17.809999999999999</v>
      </c>
      <c r="I166" s="17"/>
      <c r="J166" s="17">
        <v>23.58</v>
      </c>
      <c r="K166" s="17">
        <v>26.73</v>
      </c>
      <c r="L166" s="17">
        <v>31.84</v>
      </c>
      <c r="M166" s="17"/>
      <c r="N166" s="17">
        <v>53.589214278</v>
      </c>
      <c r="O166" s="36">
        <v>96.077628431999997</v>
      </c>
      <c r="P166" s="20" t="s">
        <v>15</v>
      </c>
      <c r="Q166" s="15" t="s">
        <v>690</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169</v>
      </c>
      <c r="D167" s="19" t="s">
        <v>334</v>
      </c>
      <c r="E167" s="16"/>
      <c r="F167" s="18">
        <v>8.43</v>
      </c>
      <c r="G167" s="18">
        <v>7.74</v>
      </c>
      <c r="H167" s="18">
        <v>7.05</v>
      </c>
      <c r="I167" s="17"/>
      <c r="J167" s="18">
        <v>8.68</v>
      </c>
      <c r="K167" s="18">
        <v>10.050000000000001</v>
      </c>
      <c r="L167" s="18">
        <v>12.27</v>
      </c>
      <c r="M167" s="18"/>
      <c r="N167" s="18">
        <v>74.337839767000006</v>
      </c>
      <c r="O167" s="18">
        <v>3.5521096667000003</v>
      </c>
      <c r="P167" s="19" t="s">
        <v>15</v>
      </c>
      <c r="Q167" s="14" t="s">
        <v>691</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118</v>
      </c>
      <c r="D168" s="20" t="s">
        <v>335</v>
      </c>
      <c r="E168" s="16"/>
      <c r="F168" s="17">
        <v>11.36</v>
      </c>
      <c r="G168" s="17">
        <v>10.53</v>
      </c>
      <c r="H168" s="17">
        <v>9.6999999999999993</v>
      </c>
      <c r="I168" s="17"/>
      <c r="J168" s="17">
        <v>13.47</v>
      </c>
      <c r="K168" s="17">
        <v>15.12</v>
      </c>
      <c r="L168" s="17">
        <v>17.8</v>
      </c>
      <c r="M168" s="17"/>
      <c r="N168" s="17">
        <v>51.487044586000003</v>
      </c>
      <c r="O168" s="36">
        <v>27.237705000000002</v>
      </c>
      <c r="P168" s="20" t="s">
        <v>15</v>
      </c>
      <c r="Q168" s="15" t="s">
        <v>692</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119</v>
      </c>
      <c r="D169" s="19" t="s">
        <v>336</v>
      </c>
      <c r="E169" s="16"/>
      <c r="F169" s="18">
        <v>2.63</v>
      </c>
      <c r="G169" s="18">
        <v>1.92</v>
      </c>
      <c r="H169" s="18">
        <v>1.21</v>
      </c>
      <c r="I169" s="17"/>
      <c r="J169" s="18">
        <v>3.9</v>
      </c>
      <c r="K169" s="18">
        <v>5.31</v>
      </c>
      <c r="L169" s="18">
        <v>7.61</v>
      </c>
      <c r="M169" s="18"/>
      <c r="N169" s="18">
        <v>65.559442476000001</v>
      </c>
      <c r="O169" s="18">
        <v>12.532519500000001</v>
      </c>
      <c r="P169" s="19" t="s">
        <v>15</v>
      </c>
      <c r="Q169" s="14" t="s">
        <v>693</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439</v>
      </c>
      <c r="D170" s="20" t="s">
        <v>440</v>
      </c>
      <c r="E170" s="16"/>
      <c r="F170" s="17">
        <v>171.65</v>
      </c>
      <c r="G170" s="17">
        <v>125.87</v>
      </c>
      <c r="H170" s="17">
        <v>80.09</v>
      </c>
      <c r="I170" s="17"/>
      <c r="J170" s="17">
        <v>174.87</v>
      </c>
      <c r="K170" s="17">
        <v>266.42</v>
      </c>
      <c r="L170" s="17">
        <v>414.57</v>
      </c>
      <c r="M170" s="17"/>
      <c r="N170" s="17">
        <v>39.419462224</v>
      </c>
      <c r="O170" s="36">
        <v>10.453004603</v>
      </c>
      <c r="P170" s="20" t="s">
        <v>464</v>
      </c>
      <c r="Q170" s="15" t="s">
        <v>694</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120</v>
      </c>
      <c r="D171" s="19" t="s">
        <v>337</v>
      </c>
      <c r="E171" s="16"/>
      <c r="F171" s="18">
        <v>69.81</v>
      </c>
      <c r="G171" s="18">
        <v>63.97</v>
      </c>
      <c r="H171" s="18">
        <v>58.14</v>
      </c>
      <c r="I171" s="17"/>
      <c r="J171" s="18">
        <v>71.28</v>
      </c>
      <c r="K171" s="18">
        <v>82.94</v>
      </c>
      <c r="L171" s="18">
        <v>101.82</v>
      </c>
      <c r="M171" s="18"/>
      <c r="N171" s="18">
        <v>65.290903990000004</v>
      </c>
      <c r="O171" s="18">
        <v>61.505381778</v>
      </c>
      <c r="P171" s="19" t="s">
        <v>15</v>
      </c>
      <c r="Q171" s="14" t="s">
        <v>695</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121</v>
      </c>
      <c r="D172" s="20" t="s">
        <v>338</v>
      </c>
      <c r="E172" s="16"/>
      <c r="F172" s="17">
        <v>3.95</v>
      </c>
      <c r="G172" s="17">
        <v>3.56</v>
      </c>
      <c r="H172" s="17">
        <v>3.17</v>
      </c>
      <c r="I172" s="17"/>
      <c r="J172" s="17">
        <v>4.5999999999999996</v>
      </c>
      <c r="K172" s="17">
        <v>5.37</v>
      </c>
      <c r="L172" s="17">
        <v>6.62</v>
      </c>
      <c r="M172" s="17"/>
      <c r="N172" s="17">
        <v>62.413028500999999</v>
      </c>
      <c r="O172" s="36">
        <v>31.579036943999998</v>
      </c>
      <c r="P172" s="20" t="s">
        <v>15</v>
      </c>
      <c r="Q172" s="15" t="s">
        <v>696</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122</v>
      </c>
      <c r="D173" s="19" t="s">
        <v>339</v>
      </c>
      <c r="E173" s="16"/>
      <c r="F173" s="18">
        <v>6.35</v>
      </c>
      <c r="G173" s="18">
        <v>5.3</v>
      </c>
      <c r="H173" s="18">
        <v>4.25</v>
      </c>
      <c r="I173" s="17"/>
      <c r="J173" s="18">
        <v>6.71</v>
      </c>
      <c r="K173" s="18">
        <v>8.8000000000000007</v>
      </c>
      <c r="L173" s="18">
        <v>12.18</v>
      </c>
      <c r="M173" s="18"/>
      <c r="N173" s="18">
        <v>64.498515139000006</v>
      </c>
      <c r="O173" s="18">
        <v>33.531870944000005</v>
      </c>
      <c r="P173" s="19" t="s">
        <v>15</v>
      </c>
      <c r="Q173" s="14" t="s">
        <v>697</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441</v>
      </c>
      <c r="D174" s="20" t="s">
        <v>442</v>
      </c>
      <c r="E174" s="16"/>
      <c r="F174" s="17">
        <v>319.08999999999997</v>
      </c>
      <c r="G174" s="17">
        <v>286.07</v>
      </c>
      <c r="H174" s="17">
        <v>253.06</v>
      </c>
      <c r="I174" s="17"/>
      <c r="J174" s="17">
        <v>336.49</v>
      </c>
      <c r="K174" s="17">
        <v>402.51</v>
      </c>
      <c r="L174" s="17">
        <v>509.34</v>
      </c>
      <c r="M174" s="17"/>
      <c r="N174" s="17">
        <v>47.480631422000002</v>
      </c>
      <c r="O174" s="36">
        <v>13.138936886</v>
      </c>
      <c r="P174" s="20" t="s">
        <v>464</v>
      </c>
      <c r="Q174" s="15" t="s">
        <v>698</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699</v>
      </c>
      <c r="D175" s="19" t="s">
        <v>700</v>
      </c>
      <c r="E175" s="16"/>
      <c r="F175" s="18">
        <v>0.67</v>
      </c>
      <c r="G175" s="18">
        <v>0.3</v>
      </c>
      <c r="H175" s="18">
        <v>-0.06</v>
      </c>
      <c r="I175" s="17"/>
      <c r="J175" s="18">
        <v>1.67</v>
      </c>
      <c r="K175" s="18">
        <v>2.4</v>
      </c>
      <c r="L175" s="18">
        <v>3.59</v>
      </c>
      <c r="M175" s="18"/>
      <c r="N175" s="18">
        <v>54.535209213000002</v>
      </c>
      <c r="O175" s="18">
        <v>1.5182145556</v>
      </c>
      <c r="P175" s="19" t="s">
        <v>15</v>
      </c>
      <c r="Q175" s="14" t="s">
        <v>701</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123</v>
      </c>
      <c r="D176" s="20" t="s">
        <v>340</v>
      </c>
      <c r="E176" s="16"/>
      <c r="F176" s="17">
        <v>30.99</v>
      </c>
      <c r="G176" s="17">
        <v>29.47</v>
      </c>
      <c r="H176" s="17">
        <v>27.95</v>
      </c>
      <c r="I176" s="17"/>
      <c r="J176" s="17">
        <v>31.3</v>
      </c>
      <c r="K176" s="17">
        <v>34.33</v>
      </c>
      <c r="L176" s="17">
        <v>39.25</v>
      </c>
      <c r="M176" s="17"/>
      <c r="N176" s="17">
        <v>34.116811683000002</v>
      </c>
      <c r="O176" s="36">
        <v>383.30722656</v>
      </c>
      <c r="P176" s="20" t="s">
        <v>464</v>
      </c>
      <c r="Q176" s="15" t="s">
        <v>702</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123</v>
      </c>
      <c r="D177" s="19" t="s">
        <v>341</v>
      </c>
      <c r="E177" s="16"/>
      <c r="F177" s="18">
        <v>29.53</v>
      </c>
      <c r="G177" s="18">
        <v>28.29</v>
      </c>
      <c r="H177" s="18">
        <v>27.05</v>
      </c>
      <c r="I177" s="17"/>
      <c r="J177" s="18">
        <v>29.83</v>
      </c>
      <c r="K177" s="18">
        <v>32.299999999999997</v>
      </c>
      <c r="L177" s="18">
        <v>36.299999999999997</v>
      </c>
      <c r="M177" s="18"/>
      <c r="N177" s="18">
        <v>38.785772391999998</v>
      </c>
      <c r="O177" s="18">
        <v>1070.6499317</v>
      </c>
      <c r="P177" s="19" t="s">
        <v>464</v>
      </c>
      <c r="Q177" s="14" t="s">
        <v>703</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124</v>
      </c>
      <c r="D178" s="20" t="s">
        <v>342</v>
      </c>
      <c r="E178" s="16"/>
      <c r="F178" s="17">
        <v>10.78</v>
      </c>
      <c r="G178" s="17">
        <v>9.84</v>
      </c>
      <c r="H178" s="17">
        <v>8.91</v>
      </c>
      <c r="I178" s="17"/>
      <c r="J178" s="17">
        <v>13.42</v>
      </c>
      <c r="K178" s="17">
        <v>15.28</v>
      </c>
      <c r="L178" s="17">
        <v>18.3</v>
      </c>
      <c r="M178" s="17"/>
      <c r="N178" s="17">
        <v>50.350345216000001</v>
      </c>
      <c r="O178" s="36">
        <v>39.549627778000001</v>
      </c>
      <c r="P178" s="20" t="s">
        <v>15</v>
      </c>
      <c r="Q178" s="15" t="s">
        <v>704</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458</v>
      </c>
      <c r="D179" s="19" t="s">
        <v>343</v>
      </c>
      <c r="E179" s="16"/>
      <c r="F179" s="18">
        <v>40.19</v>
      </c>
      <c r="G179" s="18">
        <v>37.75</v>
      </c>
      <c r="H179" s="18">
        <v>35.32</v>
      </c>
      <c r="I179" s="17"/>
      <c r="J179" s="18">
        <v>42.06</v>
      </c>
      <c r="K179" s="18">
        <v>46.92</v>
      </c>
      <c r="L179" s="18">
        <v>54.8</v>
      </c>
      <c r="M179" s="18"/>
      <c r="N179" s="18">
        <v>62.755363119999998</v>
      </c>
      <c r="O179" s="18">
        <v>304.56237394000004</v>
      </c>
      <c r="P179" s="19" t="s">
        <v>15</v>
      </c>
      <c r="Q179" s="14" t="s">
        <v>705</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506</v>
      </c>
      <c r="D180" s="20" t="s">
        <v>507</v>
      </c>
      <c r="E180" s="16"/>
      <c r="F180" s="17">
        <v>3.71</v>
      </c>
      <c r="G180" s="17">
        <v>3.35</v>
      </c>
      <c r="H180" s="17">
        <v>2.99</v>
      </c>
      <c r="I180" s="17"/>
      <c r="J180" s="17">
        <v>4.1399999999999997</v>
      </c>
      <c r="K180" s="17">
        <v>4.8499999999999996</v>
      </c>
      <c r="L180" s="17">
        <v>6.02</v>
      </c>
      <c r="M180" s="17"/>
      <c r="N180" s="17">
        <v>57.832367273000003</v>
      </c>
      <c r="O180" s="36">
        <v>42.899116111000005</v>
      </c>
      <c r="P180" s="20" t="s">
        <v>15</v>
      </c>
      <c r="Q180" s="15" t="s">
        <v>706</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454</v>
      </c>
      <c r="D181" s="19" t="s">
        <v>344</v>
      </c>
      <c r="E181" s="16"/>
      <c r="F181" s="18">
        <v>12.52</v>
      </c>
      <c r="G181" s="18">
        <v>10.28</v>
      </c>
      <c r="H181" s="18">
        <v>8.0399999999999991</v>
      </c>
      <c r="I181" s="17"/>
      <c r="J181" s="18">
        <v>13.55</v>
      </c>
      <c r="K181" s="18">
        <v>18.02</v>
      </c>
      <c r="L181" s="18">
        <v>25.27</v>
      </c>
      <c r="M181" s="18"/>
      <c r="N181" s="18">
        <v>63.015137197000001</v>
      </c>
      <c r="O181" s="18">
        <v>4.7017425556000001</v>
      </c>
      <c r="P181" s="19" t="s">
        <v>15</v>
      </c>
      <c r="Q181" s="14" t="s">
        <v>707</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125</v>
      </c>
      <c r="D182" s="20" t="s">
        <v>345</v>
      </c>
      <c r="E182" s="16"/>
      <c r="F182" s="17">
        <v>13.63</v>
      </c>
      <c r="G182" s="17">
        <v>12.24</v>
      </c>
      <c r="H182" s="17">
        <v>10.85</v>
      </c>
      <c r="I182" s="17"/>
      <c r="J182" s="17">
        <v>17.38</v>
      </c>
      <c r="K182" s="17">
        <v>20.149999999999999</v>
      </c>
      <c r="L182" s="17">
        <v>24.63</v>
      </c>
      <c r="M182" s="17"/>
      <c r="N182" s="17">
        <v>56.524716361999999</v>
      </c>
      <c r="O182" s="36">
        <v>19.274292667000001</v>
      </c>
      <c r="P182" s="20" t="s">
        <v>15</v>
      </c>
      <c r="Q182" s="15" t="s">
        <v>708</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126</v>
      </c>
      <c r="D183" s="19" t="s">
        <v>346</v>
      </c>
      <c r="E183" s="16"/>
      <c r="F183" s="18">
        <v>48.46</v>
      </c>
      <c r="G183" s="18">
        <v>46.51</v>
      </c>
      <c r="H183" s="18">
        <v>44.57</v>
      </c>
      <c r="I183" s="17"/>
      <c r="J183" s="18">
        <v>50.86</v>
      </c>
      <c r="K183" s="18">
        <v>54.74</v>
      </c>
      <c r="L183" s="18">
        <v>61.02</v>
      </c>
      <c r="M183" s="18"/>
      <c r="N183" s="18">
        <v>66.281431291999994</v>
      </c>
      <c r="O183" s="18">
        <v>90.329306222</v>
      </c>
      <c r="P183" s="19" t="s">
        <v>15</v>
      </c>
      <c r="Q183" s="14" t="s">
        <v>709</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455</v>
      </c>
      <c r="D184" s="20" t="s">
        <v>347</v>
      </c>
      <c r="E184" s="16"/>
      <c r="F184" s="17">
        <v>4.0199999999999996</v>
      </c>
      <c r="G184" s="17">
        <v>3.74</v>
      </c>
      <c r="H184" s="17">
        <v>3.46</v>
      </c>
      <c r="I184" s="17"/>
      <c r="J184" s="17">
        <v>4.0999999999999996</v>
      </c>
      <c r="K184" s="17">
        <v>4.6500000000000004</v>
      </c>
      <c r="L184" s="17">
        <v>5.54</v>
      </c>
      <c r="M184" s="17"/>
      <c r="N184" s="17">
        <v>54.166916682999997</v>
      </c>
      <c r="O184" s="36">
        <v>4.3451778888999995</v>
      </c>
      <c r="P184" s="20" t="s">
        <v>464</v>
      </c>
      <c r="Q184" s="15" t="s">
        <v>710</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465</v>
      </c>
      <c r="D185" s="19" t="s">
        <v>348</v>
      </c>
      <c r="E185" s="16"/>
      <c r="F185" s="18">
        <v>15.67</v>
      </c>
      <c r="G185" s="18">
        <v>14.53</v>
      </c>
      <c r="H185" s="18">
        <v>13.4</v>
      </c>
      <c r="I185" s="17"/>
      <c r="J185" s="18">
        <v>16.2</v>
      </c>
      <c r="K185" s="18">
        <v>18.46</v>
      </c>
      <c r="L185" s="18">
        <v>22.13</v>
      </c>
      <c r="M185" s="18"/>
      <c r="N185" s="18">
        <v>42.464803662000001</v>
      </c>
      <c r="O185" s="18">
        <v>5.3965271666999994</v>
      </c>
      <c r="P185" s="19" t="s">
        <v>464</v>
      </c>
      <c r="Q185" s="14" t="s">
        <v>711</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523</v>
      </c>
      <c r="D186" s="20" t="s">
        <v>471</v>
      </c>
      <c r="E186" s="16"/>
      <c r="F186" s="17">
        <v>8.08</v>
      </c>
      <c r="G186" s="17">
        <v>7.2</v>
      </c>
      <c r="H186" s="17">
        <v>6.32</v>
      </c>
      <c r="I186" s="17"/>
      <c r="J186" s="17">
        <v>8.4499999999999993</v>
      </c>
      <c r="K186" s="17">
        <v>10.199999999999999</v>
      </c>
      <c r="L186" s="17">
        <v>13.03</v>
      </c>
      <c r="M186" s="17"/>
      <c r="N186" s="17">
        <v>42.417559373000003</v>
      </c>
      <c r="O186" s="36">
        <v>1.8934608889000002</v>
      </c>
      <c r="P186" s="20" t="s">
        <v>464</v>
      </c>
      <c r="Q186" s="15" t="s">
        <v>712</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450</v>
      </c>
      <c r="D187" s="19" t="s">
        <v>349</v>
      </c>
      <c r="E187" s="16"/>
      <c r="F187" s="18">
        <v>2.2799999999999998</v>
      </c>
      <c r="G187" s="18">
        <v>1.98</v>
      </c>
      <c r="H187" s="18">
        <v>1.69</v>
      </c>
      <c r="I187" s="17"/>
      <c r="J187" s="18">
        <v>2.82</v>
      </c>
      <c r="K187" s="18">
        <v>3.4</v>
      </c>
      <c r="L187" s="18">
        <v>4.3499999999999996</v>
      </c>
      <c r="M187" s="18"/>
      <c r="N187" s="18">
        <v>53.008090672000002</v>
      </c>
      <c r="O187" s="18">
        <v>5.5779817222000005</v>
      </c>
      <c r="P187" s="19" t="s">
        <v>15</v>
      </c>
      <c r="Q187" s="14" t="s">
        <v>713</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714</v>
      </c>
      <c r="D188" s="20" t="s">
        <v>350</v>
      </c>
      <c r="E188" s="16"/>
      <c r="F188" s="17">
        <v>2.17</v>
      </c>
      <c r="G188" s="17">
        <v>1.89</v>
      </c>
      <c r="H188" s="17">
        <v>1.61</v>
      </c>
      <c r="I188" s="17"/>
      <c r="J188" s="17">
        <v>2.21</v>
      </c>
      <c r="K188" s="17">
        <v>2.76</v>
      </c>
      <c r="L188" s="17">
        <v>3.66</v>
      </c>
      <c r="M188" s="17"/>
      <c r="N188" s="17">
        <v>50.308812723999999</v>
      </c>
      <c r="O188" s="36">
        <v>4.1872471666999997</v>
      </c>
      <c r="P188" s="20" t="s">
        <v>464</v>
      </c>
      <c r="Q188" s="15" t="s">
        <v>715</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453</v>
      </c>
      <c r="D189" s="19" t="s">
        <v>351</v>
      </c>
      <c r="E189" s="16"/>
      <c r="F189" s="18">
        <v>23.77</v>
      </c>
      <c r="G189" s="18">
        <v>21.07</v>
      </c>
      <c r="H189" s="18">
        <v>18.37</v>
      </c>
      <c r="I189" s="17"/>
      <c r="J189" s="18">
        <v>24.95</v>
      </c>
      <c r="K189" s="18">
        <v>30.34</v>
      </c>
      <c r="L189" s="18">
        <v>39.08</v>
      </c>
      <c r="M189" s="18"/>
      <c r="N189" s="18">
        <v>62.262693233</v>
      </c>
      <c r="O189" s="18">
        <v>176.58536721999999</v>
      </c>
      <c r="P189" s="19" t="s">
        <v>15</v>
      </c>
      <c r="Q189" s="14" t="s">
        <v>716</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127</v>
      </c>
      <c r="D190" s="20" t="s">
        <v>352</v>
      </c>
      <c r="E190" s="16"/>
      <c r="F190" s="17">
        <v>0.81</v>
      </c>
      <c r="G190" s="17">
        <v>0.61</v>
      </c>
      <c r="H190" s="17">
        <v>0.42</v>
      </c>
      <c r="I190" s="17"/>
      <c r="J190" s="17">
        <v>1.42</v>
      </c>
      <c r="K190" s="17">
        <v>1.8</v>
      </c>
      <c r="L190" s="17">
        <v>2.4300000000000002</v>
      </c>
      <c r="M190" s="17"/>
      <c r="N190" s="17">
        <v>53.751124249</v>
      </c>
      <c r="O190" s="36">
        <v>17.222465222</v>
      </c>
      <c r="P190" s="20" t="s">
        <v>15</v>
      </c>
      <c r="Q190" s="15" t="s">
        <v>717</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495</v>
      </c>
      <c r="D191" s="19" t="s">
        <v>353</v>
      </c>
      <c r="E191" s="16"/>
      <c r="F191" s="18">
        <v>5.91</v>
      </c>
      <c r="G191" s="18">
        <v>5.35</v>
      </c>
      <c r="H191" s="18">
        <v>4.8</v>
      </c>
      <c r="I191" s="17"/>
      <c r="J191" s="18">
        <v>6.95</v>
      </c>
      <c r="K191" s="18">
        <v>8.0500000000000007</v>
      </c>
      <c r="L191" s="18">
        <v>9.84</v>
      </c>
      <c r="M191" s="18"/>
      <c r="N191" s="18">
        <v>62.593669837</v>
      </c>
      <c r="O191" s="18">
        <v>22.596018111000003</v>
      </c>
      <c r="P191" s="19" t="s">
        <v>15</v>
      </c>
      <c r="Q191" s="14" t="s">
        <v>718</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192</v>
      </c>
      <c r="D192" s="20" t="s">
        <v>524</v>
      </c>
      <c r="E192" s="16"/>
      <c r="F192" s="17">
        <v>2.42</v>
      </c>
      <c r="G192" s="17">
        <v>1.65</v>
      </c>
      <c r="H192" s="17">
        <v>0.88</v>
      </c>
      <c r="I192" s="17"/>
      <c r="J192" s="17">
        <v>3.89</v>
      </c>
      <c r="K192" s="17">
        <v>5.42</v>
      </c>
      <c r="L192" s="17">
        <v>7.91</v>
      </c>
      <c r="M192" s="17"/>
      <c r="N192" s="17">
        <v>61.907139835999999</v>
      </c>
      <c r="O192" s="36">
        <v>1.3525748332999998</v>
      </c>
      <c r="P192" s="20" t="s">
        <v>15</v>
      </c>
      <c r="Q192" s="15" t="s">
        <v>719</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192</v>
      </c>
      <c r="D193" s="19" t="s">
        <v>354</v>
      </c>
      <c r="E193" s="16"/>
      <c r="F193" s="18">
        <v>7.38</v>
      </c>
      <c r="G193" s="18">
        <v>4.91</v>
      </c>
      <c r="H193" s="18">
        <v>2.44</v>
      </c>
      <c r="I193" s="17"/>
      <c r="J193" s="18">
        <v>9</v>
      </c>
      <c r="K193" s="18">
        <v>13.93</v>
      </c>
      <c r="L193" s="18">
        <v>21.91</v>
      </c>
      <c r="M193" s="18"/>
      <c r="N193" s="18">
        <v>84.117425783000002</v>
      </c>
      <c r="O193" s="18">
        <v>28.279766221999999</v>
      </c>
      <c r="P193" s="19" t="s">
        <v>15</v>
      </c>
      <c r="Q193" s="14" t="s">
        <v>720</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196</v>
      </c>
      <c r="D194" s="20" t="s">
        <v>355</v>
      </c>
      <c r="E194" s="16"/>
      <c r="F194" s="17">
        <v>40.799999999999997</v>
      </c>
      <c r="G194" s="17">
        <v>37.950000000000003</v>
      </c>
      <c r="H194" s="17">
        <v>35.1</v>
      </c>
      <c r="I194" s="17"/>
      <c r="J194" s="17">
        <v>42.69</v>
      </c>
      <c r="K194" s="17">
        <v>48.38</v>
      </c>
      <c r="L194" s="17">
        <v>57.58</v>
      </c>
      <c r="M194" s="17"/>
      <c r="N194" s="17">
        <v>47.545171015000001</v>
      </c>
      <c r="O194" s="36">
        <v>259.88336716999999</v>
      </c>
      <c r="P194" s="20" t="s">
        <v>464</v>
      </c>
      <c r="Q194" s="15" t="s">
        <v>721</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508</v>
      </c>
      <c r="D195" s="19" t="s">
        <v>509</v>
      </c>
      <c r="E195" s="16"/>
      <c r="F195" s="18">
        <v>8.1199999999999992</v>
      </c>
      <c r="G195" s="18">
        <v>7.85</v>
      </c>
      <c r="H195" s="18">
        <v>7.58</v>
      </c>
      <c r="I195" s="17"/>
      <c r="J195" s="18">
        <v>8.26</v>
      </c>
      <c r="K195" s="18">
        <v>8.7899999999999991</v>
      </c>
      <c r="L195" s="18">
        <v>9.65</v>
      </c>
      <c r="M195" s="18"/>
      <c r="N195" s="18">
        <v>68.521826117000003</v>
      </c>
      <c r="O195" s="18">
        <v>1.2318997778</v>
      </c>
      <c r="P195" s="19" t="s">
        <v>15</v>
      </c>
      <c r="Q195" s="14" t="s">
        <v>722</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197</v>
      </c>
      <c r="D196" s="20" t="s">
        <v>356</v>
      </c>
      <c r="E196" s="16"/>
      <c r="F196" s="17">
        <v>14.51</v>
      </c>
      <c r="G196" s="17">
        <v>13.5</v>
      </c>
      <c r="H196" s="17">
        <v>12.5</v>
      </c>
      <c r="I196" s="17"/>
      <c r="J196" s="17">
        <v>14.9</v>
      </c>
      <c r="K196" s="17">
        <v>16.899999999999999</v>
      </c>
      <c r="L196" s="17">
        <v>20.14</v>
      </c>
      <c r="M196" s="17"/>
      <c r="N196" s="17">
        <v>37.455200714999997</v>
      </c>
      <c r="O196" s="36">
        <v>273.22000178000002</v>
      </c>
      <c r="P196" s="20" t="s">
        <v>464</v>
      </c>
      <c r="Q196" s="15" t="s">
        <v>723</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188</v>
      </c>
      <c r="D197" s="19" t="s">
        <v>357</v>
      </c>
      <c r="E197" s="16"/>
      <c r="F197" s="18">
        <v>128.69</v>
      </c>
      <c r="G197" s="18">
        <v>121.31</v>
      </c>
      <c r="H197" s="18">
        <v>113.93</v>
      </c>
      <c r="I197" s="17"/>
      <c r="J197" s="18">
        <v>131.32</v>
      </c>
      <c r="K197" s="18">
        <v>146.07</v>
      </c>
      <c r="L197" s="18">
        <v>169.94</v>
      </c>
      <c r="M197" s="18"/>
      <c r="N197" s="18">
        <v>42.382371693000003</v>
      </c>
      <c r="O197" s="18">
        <v>450.60368633000002</v>
      </c>
      <c r="P197" s="19" t="s">
        <v>464</v>
      </c>
      <c r="Q197" s="14" t="s">
        <v>724</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128</v>
      </c>
      <c r="D198" s="20" t="s">
        <v>358</v>
      </c>
      <c r="E198" s="16"/>
      <c r="F198" s="17">
        <v>7.85</v>
      </c>
      <c r="G198" s="17">
        <v>7.38</v>
      </c>
      <c r="H198" s="17">
        <v>6.91</v>
      </c>
      <c r="I198" s="17"/>
      <c r="J198" s="17">
        <v>8.0399999999999991</v>
      </c>
      <c r="K198" s="17">
        <v>8.9700000000000006</v>
      </c>
      <c r="L198" s="17">
        <v>10.49</v>
      </c>
      <c r="M198" s="17"/>
      <c r="N198" s="17">
        <v>78.205397672999993</v>
      </c>
      <c r="O198" s="36">
        <v>7.1260641111000007</v>
      </c>
      <c r="P198" s="20" t="s">
        <v>15</v>
      </c>
      <c r="Q198" s="15" t="s">
        <v>725</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128</v>
      </c>
      <c r="D199" s="19" t="s">
        <v>359</v>
      </c>
      <c r="E199" s="16"/>
      <c r="F199" s="18">
        <v>40.450000000000003</v>
      </c>
      <c r="G199" s="18">
        <v>37.81</v>
      </c>
      <c r="H199" s="18">
        <v>35.17</v>
      </c>
      <c r="I199" s="17"/>
      <c r="J199" s="18">
        <v>41.55</v>
      </c>
      <c r="K199" s="18">
        <v>46.82</v>
      </c>
      <c r="L199" s="18">
        <v>55.35</v>
      </c>
      <c r="M199" s="18"/>
      <c r="N199" s="18">
        <v>77.495342866000001</v>
      </c>
      <c r="O199" s="18">
        <v>53.831687333000005</v>
      </c>
      <c r="P199" s="19" t="s">
        <v>15</v>
      </c>
      <c r="Q199" s="14" t="s">
        <v>726</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178</v>
      </c>
      <c r="D200" s="20" t="s">
        <v>360</v>
      </c>
      <c r="E200" s="16"/>
      <c r="F200" s="17">
        <v>32.909999999999997</v>
      </c>
      <c r="G200" s="17">
        <v>30.22</v>
      </c>
      <c r="H200" s="17">
        <v>27.53</v>
      </c>
      <c r="I200" s="17"/>
      <c r="J200" s="17">
        <v>34.979999999999997</v>
      </c>
      <c r="K200" s="17">
        <v>40.35</v>
      </c>
      <c r="L200" s="17">
        <v>49.05</v>
      </c>
      <c r="M200" s="17"/>
      <c r="N200" s="17">
        <v>49.688489961999998</v>
      </c>
      <c r="O200" s="36">
        <v>92.914524611000004</v>
      </c>
      <c r="P200" s="20" t="s">
        <v>15</v>
      </c>
      <c r="Q200" s="15" t="s">
        <v>727</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180</v>
      </c>
      <c r="D201" s="20" t="s">
        <v>361</v>
      </c>
      <c r="E201" s="16"/>
      <c r="F201" s="17">
        <v>14.09</v>
      </c>
      <c r="G201" s="17">
        <v>12.37</v>
      </c>
      <c r="H201" s="17">
        <v>10.65</v>
      </c>
      <c r="I201" s="17"/>
      <c r="J201" s="17">
        <v>14.46</v>
      </c>
      <c r="K201" s="17">
        <v>17.89</v>
      </c>
      <c r="L201" s="17">
        <v>23.45</v>
      </c>
      <c r="M201" s="17"/>
      <c r="N201" s="17">
        <v>37.171194485000001</v>
      </c>
      <c r="O201" s="36">
        <v>40.909176721999998</v>
      </c>
      <c r="P201" s="20" t="s">
        <v>464</v>
      </c>
      <c r="Q201" s="15" t="s">
        <v>728</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474</v>
      </c>
      <c r="D202" s="19" t="s">
        <v>475</v>
      </c>
      <c r="E202" s="16"/>
      <c r="F202" s="18">
        <v>4.9800000000000004</v>
      </c>
      <c r="G202" s="18">
        <v>4.6500000000000004</v>
      </c>
      <c r="H202" s="18">
        <v>4.32</v>
      </c>
      <c r="I202" s="17"/>
      <c r="J202" s="18">
        <v>5.14</v>
      </c>
      <c r="K202" s="18">
        <v>5.79</v>
      </c>
      <c r="L202" s="18">
        <v>6.84</v>
      </c>
      <c r="M202" s="18"/>
      <c r="N202" s="18">
        <v>73.145147926000007</v>
      </c>
      <c r="O202" s="18">
        <v>1.5426500556</v>
      </c>
      <c r="P202" s="19" t="s">
        <v>15</v>
      </c>
      <c r="Q202" s="14" t="s">
        <v>729</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443</v>
      </c>
      <c r="D203" s="20" t="s">
        <v>362</v>
      </c>
      <c r="E203" s="16"/>
      <c r="F203" s="17">
        <v>9.5299999999999994</v>
      </c>
      <c r="G203" s="17">
        <v>8.5500000000000007</v>
      </c>
      <c r="H203" s="17">
        <v>7.58</v>
      </c>
      <c r="I203" s="17"/>
      <c r="J203" s="17">
        <v>11.49</v>
      </c>
      <c r="K203" s="17">
        <v>13.43</v>
      </c>
      <c r="L203" s="17">
        <v>16.57</v>
      </c>
      <c r="M203" s="17"/>
      <c r="N203" s="17">
        <v>62.416767057000001</v>
      </c>
      <c r="O203" s="36">
        <v>9.1397255000000008</v>
      </c>
      <c r="P203" s="20" t="s">
        <v>15</v>
      </c>
      <c r="Q203" s="15" t="s">
        <v>730</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170</v>
      </c>
      <c r="D204" s="19" t="s">
        <v>363</v>
      </c>
      <c r="E204" s="16"/>
      <c r="F204" s="18">
        <v>12.59</v>
      </c>
      <c r="G204" s="18">
        <v>12.41</v>
      </c>
      <c r="H204" s="18">
        <v>12.23</v>
      </c>
      <c r="I204" s="17"/>
      <c r="J204" s="18">
        <v>12.63</v>
      </c>
      <c r="K204" s="18">
        <v>12.98</v>
      </c>
      <c r="L204" s="18">
        <v>13.55</v>
      </c>
      <c r="M204" s="18"/>
      <c r="N204" s="18">
        <v>68.185521023999996</v>
      </c>
      <c r="O204" s="18">
        <v>65.601804826000006</v>
      </c>
      <c r="P204" s="19" t="s">
        <v>15</v>
      </c>
      <c r="Q204" s="14" t="s">
        <v>476</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129</v>
      </c>
      <c r="D205" s="20" t="s">
        <v>364</v>
      </c>
      <c r="E205" s="16"/>
      <c r="F205" s="17">
        <v>9.27</v>
      </c>
      <c r="G205" s="17">
        <v>8.51</v>
      </c>
      <c r="H205" s="17">
        <v>7.76</v>
      </c>
      <c r="I205" s="17"/>
      <c r="J205" s="17">
        <v>9.91</v>
      </c>
      <c r="K205" s="17">
        <v>11.41</v>
      </c>
      <c r="L205" s="17">
        <v>13.84</v>
      </c>
      <c r="M205" s="17"/>
      <c r="N205" s="17">
        <v>67.963404918999998</v>
      </c>
      <c r="O205" s="36">
        <v>80.110789443999991</v>
      </c>
      <c r="P205" s="20" t="s">
        <v>15</v>
      </c>
      <c r="Q205" s="15" t="s">
        <v>731</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461</v>
      </c>
      <c r="D206" s="19" t="s">
        <v>462</v>
      </c>
      <c r="E206" s="16"/>
      <c r="F206" s="18">
        <v>27.56</v>
      </c>
      <c r="G206" s="18">
        <v>20.96</v>
      </c>
      <c r="H206" s="18">
        <v>14.37</v>
      </c>
      <c r="I206" s="17"/>
      <c r="J206" s="18">
        <v>29.65</v>
      </c>
      <c r="K206" s="18">
        <v>42.83</v>
      </c>
      <c r="L206" s="18">
        <v>64.17</v>
      </c>
      <c r="M206" s="18"/>
      <c r="N206" s="18">
        <v>74.475091810999999</v>
      </c>
      <c r="O206" s="18">
        <v>1.7621554306</v>
      </c>
      <c r="P206" s="19" t="s">
        <v>15</v>
      </c>
      <c r="Q206" s="14" t="s">
        <v>732</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365</v>
      </c>
      <c r="D207" s="20" t="s">
        <v>366</v>
      </c>
      <c r="E207" s="16"/>
      <c r="F207" s="17">
        <v>5.19</v>
      </c>
      <c r="G207" s="17">
        <v>4.1500000000000004</v>
      </c>
      <c r="H207" s="17">
        <v>3.11</v>
      </c>
      <c r="I207" s="17"/>
      <c r="J207" s="17">
        <v>5.45</v>
      </c>
      <c r="K207" s="17">
        <v>7.52</v>
      </c>
      <c r="L207" s="17">
        <v>10.88</v>
      </c>
      <c r="M207" s="17"/>
      <c r="N207" s="17">
        <v>43.619921439000002</v>
      </c>
      <c r="O207" s="36">
        <v>31.546892111000002</v>
      </c>
      <c r="P207" s="20" t="s">
        <v>464</v>
      </c>
      <c r="Q207" s="15" t="s">
        <v>733</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130</v>
      </c>
      <c r="D208" s="19" t="s">
        <v>367</v>
      </c>
      <c r="E208" s="16"/>
      <c r="F208" s="18">
        <v>14.31</v>
      </c>
      <c r="G208" s="18">
        <v>13.74</v>
      </c>
      <c r="H208" s="18">
        <v>13.18</v>
      </c>
      <c r="I208" s="17"/>
      <c r="J208" s="18">
        <v>14.74</v>
      </c>
      <c r="K208" s="18">
        <v>15.86</v>
      </c>
      <c r="L208" s="18">
        <v>17.690000000000001</v>
      </c>
      <c r="M208" s="18"/>
      <c r="N208" s="18">
        <v>49.395993068000003</v>
      </c>
      <c r="O208" s="18">
        <v>39.122124778</v>
      </c>
      <c r="P208" s="19" t="s">
        <v>464</v>
      </c>
      <c r="Q208" s="14" t="s">
        <v>734</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131</v>
      </c>
      <c r="D209" s="20" t="s">
        <v>368</v>
      </c>
      <c r="E209" s="16"/>
      <c r="F209" s="17">
        <v>22.56</v>
      </c>
      <c r="G209" s="17">
        <v>21.32</v>
      </c>
      <c r="H209" s="17">
        <v>20.079999999999998</v>
      </c>
      <c r="I209" s="17"/>
      <c r="J209" s="17">
        <v>23.41</v>
      </c>
      <c r="K209" s="17">
        <v>25.88</v>
      </c>
      <c r="L209" s="17">
        <v>29.89</v>
      </c>
      <c r="M209" s="17"/>
      <c r="N209" s="17">
        <v>44.372512681000003</v>
      </c>
      <c r="O209" s="36">
        <v>107.60848622</v>
      </c>
      <c r="P209" s="20" t="s">
        <v>464</v>
      </c>
      <c r="Q209" s="15" t="s">
        <v>735</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444</v>
      </c>
      <c r="D210" s="19" t="s">
        <v>445</v>
      </c>
      <c r="E210" s="16"/>
      <c r="F210" s="18">
        <v>74.33</v>
      </c>
      <c r="G210" s="18">
        <v>64.55</v>
      </c>
      <c r="H210" s="18">
        <v>54.78</v>
      </c>
      <c r="I210" s="17"/>
      <c r="J210" s="18">
        <v>78.88</v>
      </c>
      <c r="K210" s="18">
        <v>98.42</v>
      </c>
      <c r="L210" s="18">
        <v>130.04</v>
      </c>
      <c r="M210" s="18"/>
      <c r="N210" s="18">
        <v>32.174450868999998</v>
      </c>
      <c r="O210" s="18">
        <v>18.457584981</v>
      </c>
      <c r="P210" s="19" t="s">
        <v>464</v>
      </c>
      <c r="Q210" s="14" t="s">
        <v>736</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199</v>
      </c>
      <c r="D211" s="20" t="s">
        <v>369</v>
      </c>
      <c r="E211" s="16"/>
      <c r="F211" s="17">
        <v>12.24</v>
      </c>
      <c r="G211" s="17">
        <v>7.26</v>
      </c>
      <c r="H211" s="17">
        <v>2.29</v>
      </c>
      <c r="I211" s="17"/>
      <c r="J211" s="17">
        <v>13.09</v>
      </c>
      <c r="K211" s="17">
        <v>23.03</v>
      </c>
      <c r="L211" s="17">
        <v>39.119999999999997</v>
      </c>
      <c r="M211" s="17"/>
      <c r="N211" s="17">
        <v>40.588629593</v>
      </c>
      <c r="O211" s="36">
        <v>31.708204413000001</v>
      </c>
      <c r="P211" s="20" t="s">
        <v>464</v>
      </c>
      <c r="Q211" s="15" t="s">
        <v>737</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132</v>
      </c>
      <c r="D212" s="19" t="s">
        <v>370</v>
      </c>
      <c r="E212" s="16"/>
      <c r="F212" s="18">
        <v>49.88</v>
      </c>
      <c r="G212" s="18">
        <v>47.7</v>
      </c>
      <c r="H212" s="18">
        <v>45.53</v>
      </c>
      <c r="I212" s="17"/>
      <c r="J212" s="18">
        <v>50.63</v>
      </c>
      <c r="K212" s="18">
        <v>54.97</v>
      </c>
      <c r="L212" s="18">
        <v>61.99</v>
      </c>
      <c r="M212" s="18"/>
      <c r="N212" s="18">
        <v>46.640349678</v>
      </c>
      <c r="O212" s="18">
        <v>410.06789950000001</v>
      </c>
      <c r="P212" s="19" t="s">
        <v>464</v>
      </c>
      <c r="Q212" s="14" t="s">
        <v>738</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371</v>
      </c>
      <c r="D213" s="20" t="s">
        <v>372</v>
      </c>
      <c r="E213" s="16"/>
      <c r="F213" s="17">
        <v>4.68</v>
      </c>
      <c r="G213" s="17">
        <v>4.32</v>
      </c>
      <c r="H213" s="17">
        <v>3.97</v>
      </c>
      <c r="I213" s="17"/>
      <c r="J213" s="17">
        <v>4.8</v>
      </c>
      <c r="K213" s="17">
        <v>5.5</v>
      </c>
      <c r="L213" s="17">
        <v>6.63</v>
      </c>
      <c r="M213" s="17"/>
      <c r="N213" s="17">
        <v>35.908222418000001</v>
      </c>
      <c r="O213" s="36">
        <v>4.9341847778000005</v>
      </c>
      <c r="P213" s="20" t="s">
        <v>464</v>
      </c>
      <c r="Q213" s="15" t="s">
        <v>739</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133</v>
      </c>
      <c r="D214" s="20" t="s">
        <v>490</v>
      </c>
      <c r="E214" s="16"/>
      <c r="F214" s="17">
        <v>13.86</v>
      </c>
      <c r="G214" s="17">
        <v>12.63</v>
      </c>
      <c r="H214" s="17">
        <v>11.4</v>
      </c>
      <c r="I214" s="17"/>
      <c r="J214" s="17">
        <v>15.15</v>
      </c>
      <c r="K214" s="17">
        <v>17.600000000000001</v>
      </c>
      <c r="L214" s="17">
        <v>21.58</v>
      </c>
      <c r="M214" s="17"/>
      <c r="N214" s="17">
        <v>52.184528174999997</v>
      </c>
      <c r="O214" s="36">
        <v>1.4977063333</v>
      </c>
      <c r="P214" s="20" t="s">
        <v>15</v>
      </c>
      <c r="Q214" s="15" t="s">
        <v>740</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133</v>
      </c>
      <c r="D215" s="19" t="s">
        <v>373</v>
      </c>
      <c r="E215" s="16"/>
      <c r="F215" s="18">
        <v>41.33</v>
      </c>
      <c r="G215" s="18">
        <v>37.630000000000003</v>
      </c>
      <c r="H215" s="18">
        <v>33.94</v>
      </c>
      <c r="I215" s="17"/>
      <c r="J215" s="18">
        <v>42.48</v>
      </c>
      <c r="K215" s="18">
        <v>49.86</v>
      </c>
      <c r="L215" s="18">
        <v>61.8</v>
      </c>
      <c r="M215" s="18"/>
      <c r="N215" s="18">
        <v>46.759548209000002</v>
      </c>
      <c r="O215" s="18">
        <v>88.439740611000005</v>
      </c>
      <c r="P215" s="19" t="s">
        <v>464</v>
      </c>
      <c r="Q215" s="14" t="s">
        <v>741</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134</v>
      </c>
      <c r="D216" s="19" t="s">
        <v>374</v>
      </c>
      <c r="E216" s="16"/>
      <c r="F216" s="18">
        <v>214.8</v>
      </c>
      <c r="G216" s="18">
        <v>193.68</v>
      </c>
      <c r="H216" s="18">
        <v>172.56</v>
      </c>
      <c r="I216" s="17"/>
      <c r="J216" s="18">
        <v>224.83</v>
      </c>
      <c r="K216" s="18">
        <v>267.06</v>
      </c>
      <c r="L216" s="18">
        <v>335.39</v>
      </c>
      <c r="M216" s="18"/>
      <c r="N216" s="18">
        <v>61.585861440999999</v>
      </c>
      <c r="O216" s="18">
        <v>10.645861836</v>
      </c>
      <c r="P216" s="19" t="s">
        <v>15</v>
      </c>
      <c r="Q216" s="14" t="s">
        <v>742</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510</v>
      </c>
      <c r="D217" s="20" t="s">
        <v>511</v>
      </c>
      <c r="E217" s="16"/>
      <c r="F217" s="17">
        <v>5.13</v>
      </c>
      <c r="G217" s="17">
        <v>4.8</v>
      </c>
      <c r="H217" s="17">
        <v>4.4800000000000004</v>
      </c>
      <c r="I217" s="17"/>
      <c r="J217" s="17">
        <v>5.52</v>
      </c>
      <c r="K217" s="17">
        <v>6.16</v>
      </c>
      <c r="L217" s="17">
        <v>7.2</v>
      </c>
      <c r="M217" s="17"/>
      <c r="N217" s="17">
        <v>84.227877612</v>
      </c>
      <c r="O217" s="36">
        <v>1.5418286110999999</v>
      </c>
      <c r="P217" s="20" t="s">
        <v>15</v>
      </c>
      <c r="Q217" s="15" t="s">
        <v>743</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165</v>
      </c>
      <c r="D218" s="19" t="s">
        <v>375</v>
      </c>
      <c r="E218" s="16"/>
      <c r="F218" s="18">
        <v>36.01</v>
      </c>
      <c r="G218" s="18">
        <v>33.79</v>
      </c>
      <c r="H218" s="18">
        <v>31.57</v>
      </c>
      <c r="I218" s="17"/>
      <c r="J218" s="18">
        <v>36.76</v>
      </c>
      <c r="K218" s="18">
        <v>41.19</v>
      </c>
      <c r="L218" s="18">
        <v>48.37</v>
      </c>
      <c r="M218" s="18"/>
      <c r="N218" s="18">
        <v>40.829292981999998</v>
      </c>
      <c r="O218" s="18">
        <v>5.1575950555999999</v>
      </c>
      <c r="P218" s="19" t="s">
        <v>464</v>
      </c>
      <c r="Q218" s="14" t="s">
        <v>744</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135</v>
      </c>
      <c r="D219" s="20" t="s">
        <v>376</v>
      </c>
      <c r="E219" s="16"/>
      <c r="F219" s="17">
        <v>32.76</v>
      </c>
      <c r="G219" s="17">
        <v>31.49</v>
      </c>
      <c r="H219" s="17">
        <v>30.23</v>
      </c>
      <c r="I219" s="17"/>
      <c r="J219" s="17">
        <v>33.299999999999997</v>
      </c>
      <c r="K219" s="17">
        <v>35.82</v>
      </c>
      <c r="L219" s="17">
        <v>39.9</v>
      </c>
      <c r="M219" s="17"/>
      <c r="N219" s="17">
        <v>43.408228823000002</v>
      </c>
      <c r="O219" s="36">
        <v>116.02517066</v>
      </c>
      <c r="P219" s="20" t="s">
        <v>464</v>
      </c>
      <c r="Q219" s="15" t="s">
        <v>745</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136</v>
      </c>
      <c r="D220" s="19" t="s">
        <v>377</v>
      </c>
      <c r="E220" s="16"/>
      <c r="F220" s="18">
        <v>24.33</v>
      </c>
      <c r="G220" s="18">
        <v>22.25</v>
      </c>
      <c r="H220" s="18">
        <v>20.170000000000002</v>
      </c>
      <c r="I220" s="17"/>
      <c r="J220" s="18">
        <v>27.64</v>
      </c>
      <c r="K220" s="18">
        <v>31.79</v>
      </c>
      <c r="L220" s="18">
        <v>38.51</v>
      </c>
      <c r="M220" s="18"/>
      <c r="N220" s="18">
        <v>52.332281768999998</v>
      </c>
      <c r="O220" s="18">
        <v>60.657035944</v>
      </c>
      <c r="P220" s="19" t="s">
        <v>15</v>
      </c>
      <c r="Q220" s="14" t="s">
        <v>746</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137</v>
      </c>
      <c r="D221" s="20" t="s">
        <v>378</v>
      </c>
      <c r="E221" s="16"/>
      <c r="F221" s="17">
        <v>72.75</v>
      </c>
      <c r="G221" s="17">
        <v>63.47</v>
      </c>
      <c r="H221" s="17">
        <v>54.19</v>
      </c>
      <c r="I221" s="17"/>
      <c r="J221" s="17">
        <v>73.83</v>
      </c>
      <c r="K221" s="17">
        <v>92.38</v>
      </c>
      <c r="L221" s="17">
        <v>122.4</v>
      </c>
      <c r="M221" s="17"/>
      <c r="N221" s="17">
        <v>37.181696627999997</v>
      </c>
      <c r="O221" s="36">
        <v>116.55862987</v>
      </c>
      <c r="P221" s="20" t="s">
        <v>464</v>
      </c>
      <c r="Q221" s="15" t="s">
        <v>747</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138</v>
      </c>
      <c r="D222" s="19" t="s">
        <v>379</v>
      </c>
      <c r="E222" s="16"/>
      <c r="F222" s="18">
        <v>21.51</v>
      </c>
      <c r="G222" s="18">
        <v>20.46</v>
      </c>
      <c r="H222" s="18">
        <v>19.420000000000002</v>
      </c>
      <c r="I222" s="17"/>
      <c r="J222" s="18">
        <v>21.9</v>
      </c>
      <c r="K222" s="18">
        <v>23.98</v>
      </c>
      <c r="L222" s="18">
        <v>27.36</v>
      </c>
      <c r="M222" s="18"/>
      <c r="N222" s="18">
        <v>41.899335467999997</v>
      </c>
      <c r="O222" s="18">
        <v>149.67087006</v>
      </c>
      <c r="P222" s="19" t="s">
        <v>464</v>
      </c>
      <c r="Q222" s="14" t="s">
        <v>748</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380</v>
      </c>
      <c r="D223" s="20" t="s">
        <v>381</v>
      </c>
      <c r="E223" s="16"/>
      <c r="F223" s="17">
        <v>41.85</v>
      </c>
      <c r="G223" s="17">
        <v>39.42</v>
      </c>
      <c r="H223" s="17">
        <v>36.99</v>
      </c>
      <c r="I223" s="17"/>
      <c r="J223" s="17">
        <v>42.64</v>
      </c>
      <c r="K223" s="17">
        <v>47.49</v>
      </c>
      <c r="L223" s="17">
        <v>55.36</v>
      </c>
      <c r="M223" s="17"/>
      <c r="N223" s="17">
        <v>45.489243504999997</v>
      </c>
      <c r="O223" s="36">
        <v>125.75051549999999</v>
      </c>
      <c r="P223" s="20" t="s">
        <v>464</v>
      </c>
      <c r="Q223" s="15" t="s">
        <v>749</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139</v>
      </c>
      <c r="D224" s="19" t="s">
        <v>382</v>
      </c>
      <c r="E224" s="16"/>
      <c r="F224" s="18">
        <v>15.78</v>
      </c>
      <c r="G224" s="18">
        <v>14.77</v>
      </c>
      <c r="H224" s="18">
        <v>13.77</v>
      </c>
      <c r="I224" s="17"/>
      <c r="J224" s="18">
        <v>18.38</v>
      </c>
      <c r="K224" s="18">
        <v>20.38</v>
      </c>
      <c r="L224" s="18">
        <v>23.62</v>
      </c>
      <c r="M224" s="18"/>
      <c r="N224" s="18">
        <v>49.756401066000002</v>
      </c>
      <c r="O224" s="18">
        <v>10.941954277000001</v>
      </c>
      <c r="P224" s="19" t="s">
        <v>15</v>
      </c>
      <c r="Q224" s="14" t="s">
        <v>750</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140</v>
      </c>
      <c r="D225" s="20" t="s">
        <v>383</v>
      </c>
      <c r="E225" s="16"/>
      <c r="F225" s="17">
        <v>11.63</v>
      </c>
      <c r="G225" s="17">
        <v>10.4</v>
      </c>
      <c r="H225" s="17">
        <v>9.17</v>
      </c>
      <c r="I225" s="17"/>
      <c r="J225" s="17">
        <v>11.88</v>
      </c>
      <c r="K225" s="17">
        <v>14.33</v>
      </c>
      <c r="L225" s="17">
        <v>18.3</v>
      </c>
      <c r="M225" s="17"/>
      <c r="N225" s="17">
        <v>39.091507145000001</v>
      </c>
      <c r="O225" s="36">
        <v>12.088664388</v>
      </c>
      <c r="P225" s="20" t="s">
        <v>464</v>
      </c>
      <c r="Q225" s="15" t="s">
        <v>751</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512</v>
      </c>
      <c r="D226" s="19" t="s">
        <v>513</v>
      </c>
      <c r="E226" s="16"/>
      <c r="F226" s="18">
        <v>115.35</v>
      </c>
      <c r="G226" s="18">
        <v>106.54</v>
      </c>
      <c r="H226" s="18">
        <v>97.74</v>
      </c>
      <c r="I226" s="17"/>
      <c r="J226" s="18">
        <v>136.4</v>
      </c>
      <c r="K226" s="18">
        <v>154</v>
      </c>
      <c r="L226" s="18">
        <v>182.48</v>
      </c>
      <c r="M226" s="18"/>
      <c r="N226" s="18">
        <v>56.473983517999997</v>
      </c>
      <c r="O226" s="18">
        <v>1.3544205043999999</v>
      </c>
      <c r="P226" s="19" t="s">
        <v>15</v>
      </c>
      <c r="Q226" s="14" t="s">
        <v>752</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182</v>
      </c>
      <c r="D227" s="20" t="s">
        <v>384</v>
      </c>
      <c r="E227" s="16"/>
      <c r="F227" s="17">
        <v>20.52</v>
      </c>
      <c r="G227" s="17">
        <v>19.22</v>
      </c>
      <c r="H227" s="17">
        <v>17.920000000000002</v>
      </c>
      <c r="I227" s="17"/>
      <c r="J227" s="17">
        <v>21.02</v>
      </c>
      <c r="K227" s="17">
        <v>23.61</v>
      </c>
      <c r="L227" s="17">
        <v>27.81</v>
      </c>
      <c r="M227" s="17"/>
      <c r="N227" s="17">
        <v>47.896341384999999</v>
      </c>
      <c r="O227" s="36">
        <v>108.20176216</v>
      </c>
      <c r="P227" s="20" t="s">
        <v>464</v>
      </c>
      <c r="Q227" s="15" t="s">
        <v>753</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190</v>
      </c>
      <c r="D228" s="19" t="s">
        <v>385</v>
      </c>
      <c r="E228" s="16"/>
      <c r="F228" s="18">
        <v>4.76</v>
      </c>
      <c r="G228" s="18">
        <v>4.09</v>
      </c>
      <c r="H228" s="18">
        <v>3.42</v>
      </c>
      <c r="I228" s="17"/>
      <c r="J228" s="18">
        <v>5.59</v>
      </c>
      <c r="K228" s="18">
        <v>6.92</v>
      </c>
      <c r="L228" s="18">
        <v>9.08</v>
      </c>
      <c r="M228" s="18"/>
      <c r="N228" s="18">
        <v>66.641553775000006</v>
      </c>
      <c r="O228" s="18">
        <v>2.6452208332999998</v>
      </c>
      <c r="P228" s="19" t="s">
        <v>15</v>
      </c>
      <c r="Q228" s="14" t="s">
        <v>754</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141</v>
      </c>
      <c r="D229" s="20" t="s">
        <v>386</v>
      </c>
      <c r="E229" s="16"/>
      <c r="F229" s="17">
        <v>60.04</v>
      </c>
      <c r="G229" s="17">
        <v>53.92</v>
      </c>
      <c r="H229" s="17">
        <v>47.81</v>
      </c>
      <c r="I229" s="17"/>
      <c r="J229" s="17">
        <v>72.69</v>
      </c>
      <c r="K229" s="17">
        <v>84.91</v>
      </c>
      <c r="L229" s="17">
        <v>104.68</v>
      </c>
      <c r="M229" s="17"/>
      <c r="N229" s="17">
        <v>60.862371047000003</v>
      </c>
      <c r="O229" s="36">
        <v>16.731157778</v>
      </c>
      <c r="P229" s="20" t="s">
        <v>15</v>
      </c>
      <c r="Q229" s="15" t="s">
        <v>755</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142</v>
      </c>
      <c r="D230" s="19" t="s">
        <v>479</v>
      </c>
      <c r="E230" s="16"/>
      <c r="F230" s="18">
        <v>6.25</v>
      </c>
      <c r="G230" s="18">
        <v>5.54</v>
      </c>
      <c r="H230" s="18">
        <v>4.84</v>
      </c>
      <c r="I230" s="17"/>
      <c r="J230" s="18">
        <v>6.47</v>
      </c>
      <c r="K230" s="18">
        <v>7.87</v>
      </c>
      <c r="L230" s="18">
        <v>10.14</v>
      </c>
      <c r="M230" s="18"/>
      <c r="N230" s="18">
        <v>81.870038983000001</v>
      </c>
      <c r="O230" s="18">
        <v>3.3558886111000001</v>
      </c>
      <c r="P230" s="19" t="s">
        <v>15</v>
      </c>
      <c r="Q230" s="14" t="s">
        <v>756</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142</v>
      </c>
      <c r="D231" s="20" t="s">
        <v>387</v>
      </c>
      <c r="E231" s="16"/>
      <c r="F231" s="17">
        <v>6.27</v>
      </c>
      <c r="G231" s="17">
        <v>5.55</v>
      </c>
      <c r="H231" s="17">
        <v>4.83</v>
      </c>
      <c r="I231" s="17"/>
      <c r="J231" s="17">
        <v>6.53</v>
      </c>
      <c r="K231" s="17">
        <v>7.96</v>
      </c>
      <c r="L231" s="17">
        <v>10.28</v>
      </c>
      <c r="M231" s="17"/>
      <c r="N231" s="17">
        <v>83.779119558999994</v>
      </c>
      <c r="O231" s="36">
        <v>60.354187666999998</v>
      </c>
      <c r="P231" s="20" t="s">
        <v>15</v>
      </c>
      <c r="Q231" s="15" t="s">
        <v>757</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143</v>
      </c>
      <c r="D232" s="19" t="s">
        <v>388</v>
      </c>
      <c r="E232" s="16"/>
      <c r="F232" s="18">
        <v>75.62</v>
      </c>
      <c r="G232" s="18">
        <v>68.03</v>
      </c>
      <c r="H232" s="18">
        <v>60.44</v>
      </c>
      <c r="I232" s="17"/>
      <c r="J232" s="18">
        <v>77.34</v>
      </c>
      <c r="K232" s="18">
        <v>92.51</v>
      </c>
      <c r="L232" s="18">
        <v>117.06</v>
      </c>
      <c r="M232" s="18"/>
      <c r="N232" s="18">
        <v>86.77354459</v>
      </c>
      <c r="O232" s="18">
        <v>1767.0474738</v>
      </c>
      <c r="P232" s="19" t="s">
        <v>15</v>
      </c>
      <c r="Q232" s="14" t="s">
        <v>758</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144</v>
      </c>
      <c r="D233" s="20" t="s">
        <v>389</v>
      </c>
      <c r="E233" s="16"/>
      <c r="F233" s="17">
        <v>20.52</v>
      </c>
      <c r="G233" s="17">
        <v>19.18</v>
      </c>
      <c r="H233" s="17">
        <v>17.84</v>
      </c>
      <c r="I233" s="17"/>
      <c r="J233" s="17">
        <v>20.85</v>
      </c>
      <c r="K233" s="17">
        <v>23.52</v>
      </c>
      <c r="L233" s="17">
        <v>27.84</v>
      </c>
      <c r="M233" s="17"/>
      <c r="N233" s="17">
        <v>36.193755563000003</v>
      </c>
      <c r="O233" s="36">
        <v>4.9188996666999998</v>
      </c>
      <c r="P233" s="20" t="s">
        <v>464</v>
      </c>
      <c r="Q233" s="15" t="s">
        <v>759</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145</v>
      </c>
      <c r="D234" s="19" t="s">
        <v>390</v>
      </c>
      <c r="E234" s="16"/>
      <c r="F234" s="18">
        <v>3.23</v>
      </c>
      <c r="G234" s="18">
        <v>2.78</v>
      </c>
      <c r="H234" s="18">
        <v>2.34</v>
      </c>
      <c r="I234" s="17"/>
      <c r="J234" s="18">
        <v>3.32</v>
      </c>
      <c r="K234" s="18">
        <v>4.2</v>
      </c>
      <c r="L234" s="18">
        <v>5.64</v>
      </c>
      <c r="M234" s="18"/>
      <c r="N234" s="18">
        <v>45.194719133</v>
      </c>
      <c r="O234" s="18">
        <v>48.566435222000003</v>
      </c>
      <c r="P234" s="19" t="s">
        <v>464</v>
      </c>
      <c r="Q234" s="14" t="s">
        <v>760</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146</v>
      </c>
      <c r="D235" s="20" t="s">
        <v>391</v>
      </c>
      <c r="E235" s="16"/>
      <c r="F235" s="17">
        <v>25.12</v>
      </c>
      <c r="G235" s="17">
        <v>23.36</v>
      </c>
      <c r="H235" s="17">
        <v>21.61</v>
      </c>
      <c r="I235" s="17"/>
      <c r="J235" s="17">
        <v>26.24</v>
      </c>
      <c r="K235" s="17">
        <v>29.74</v>
      </c>
      <c r="L235" s="17">
        <v>35.409999999999997</v>
      </c>
      <c r="M235" s="17"/>
      <c r="N235" s="17">
        <v>58.182307414</v>
      </c>
      <c r="O235" s="36">
        <v>251.53894817</v>
      </c>
      <c r="P235" s="20" t="s">
        <v>15</v>
      </c>
      <c r="Q235" s="15" t="s">
        <v>761</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176</v>
      </c>
      <c r="D236" s="19" t="s">
        <v>392</v>
      </c>
      <c r="E236" s="16"/>
      <c r="F236" s="18">
        <v>14.93</v>
      </c>
      <c r="G236" s="18">
        <v>13.22</v>
      </c>
      <c r="H236" s="18">
        <v>11.52</v>
      </c>
      <c r="I236" s="17"/>
      <c r="J236" s="18">
        <v>15.44</v>
      </c>
      <c r="K236" s="18">
        <v>18.84</v>
      </c>
      <c r="L236" s="18">
        <v>24.35</v>
      </c>
      <c r="M236" s="18"/>
      <c r="N236" s="18">
        <v>74.635126318999994</v>
      </c>
      <c r="O236" s="18">
        <v>7.7905550000000003</v>
      </c>
      <c r="P236" s="19" t="s">
        <v>15</v>
      </c>
      <c r="Q236" s="14" t="s">
        <v>762</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147</v>
      </c>
      <c r="D237" s="20" t="s">
        <v>393</v>
      </c>
      <c r="E237" s="16"/>
      <c r="F237" s="17">
        <v>29.15</v>
      </c>
      <c r="G237" s="17">
        <v>26.03</v>
      </c>
      <c r="H237" s="17">
        <v>22.91</v>
      </c>
      <c r="I237" s="17"/>
      <c r="J237" s="17">
        <v>30.31</v>
      </c>
      <c r="K237" s="17">
        <v>36.54</v>
      </c>
      <c r="L237" s="17">
        <v>46.63</v>
      </c>
      <c r="M237" s="17"/>
      <c r="N237" s="17">
        <v>29.814196498000001</v>
      </c>
      <c r="O237" s="36">
        <v>108.15665688</v>
      </c>
      <c r="P237" s="20" t="s">
        <v>464</v>
      </c>
      <c r="Q237" s="15" t="s">
        <v>763</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200</v>
      </c>
      <c r="D238" s="19" t="s">
        <v>394</v>
      </c>
      <c r="E238" s="16"/>
      <c r="F238" s="18">
        <v>1.26</v>
      </c>
      <c r="G238" s="18">
        <v>0.97</v>
      </c>
      <c r="H238" s="18">
        <v>0.68</v>
      </c>
      <c r="I238" s="17"/>
      <c r="J238" s="18">
        <v>1.39</v>
      </c>
      <c r="K238" s="18">
        <v>1.96</v>
      </c>
      <c r="L238" s="18">
        <v>2.89</v>
      </c>
      <c r="M238" s="18"/>
      <c r="N238" s="18">
        <v>35.889652937999998</v>
      </c>
      <c r="O238" s="18">
        <v>2.4251226667000001</v>
      </c>
      <c r="P238" s="19" t="s">
        <v>464</v>
      </c>
      <c r="Q238" s="14" t="s">
        <v>764</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148</v>
      </c>
      <c r="D239" s="20" t="s">
        <v>395</v>
      </c>
      <c r="E239" s="16"/>
      <c r="F239" s="17">
        <v>19.5</v>
      </c>
      <c r="G239" s="17">
        <v>18.03</v>
      </c>
      <c r="H239" s="17">
        <v>16.559999999999999</v>
      </c>
      <c r="I239" s="17"/>
      <c r="J239" s="17">
        <v>19.920000000000002</v>
      </c>
      <c r="K239" s="17">
        <v>22.85</v>
      </c>
      <c r="L239" s="17">
        <v>27.59</v>
      </c>
      <c r="M239" s="17"/>
      <c r="N239" s="17">
        <v>48.381781920999998</v>
      </c>
      <c r="O239" s="36">
        <v>19.793866611000002</v>
      </c>
      <c r="P239" s="20" t="s">
        <v>464</v>
      </c>
      <c r="Q239" s="15" t="s">
        <v>765</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149</v>
      </c>
      <c r="D240" s="19" t="s">
        <v>396</v>
      </c>
      <c r="E240" s="16"/>
      <c r="F240" s="18">
        <v>47.53</v>
      </c>
      <c r="G240" s="18">
        <v>42.8</v>
      </c>
      <c r="H240" s="18">
        <v>38.08</v>
      </c>
      <c r="I240" s="17"/>
      <c r="J240" s="18">
        <v>48.04</v>
      </c>
      <c r="K240" s="18">
        <v>57.48</v>
      </c>
      <c r="L240" s="18">
        <v>72.75</v>
      </c>
      <c r="M240" s="18"/>
      <c r="N240" s="18">
        <v>51.490161692999997</v>
      </c>
      <c r="O240" s="18">
        <v>338.89931660999997</v>
      </c>
      <c r="P240" s="19" t="s">
        <v>464</v>
      </c>
      <c r="Q240" s="14" t="s">
        <v>766</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183</v>
      </c>
      <c r="D241" s="20" t="s">
        <v>397</v>
      </c>
      <c r="E241" s="16"/>
      <c r="F241" s="17">
        <v>9.0399999999999991</v>
      </c>
      <c r="G241" s="17">
        <v>8.56</v>
      </c>
      <c r="H241" s="17">
        <v>8.08</v>
      </c>
      <c r="I241" s="17"/>
      <c r="J241" s="17">
        <v>9.24</v>
      </c>
      <c r="K241" s="17">
        <v>10.19</v>
      </c>
      <c r="L241" s="17">
        <v>11.74</v>
      </c>
      <c r="M241" s="17"/>
      <c r="N241" s="17">
        <v>76.493843849000001</v>
      </c>
      <c r="O241" s="36">
        <v>3.7501927222</v>
      </c>
      <c r="P241" s="20" t="s">
        <v>15</v>
      </c>
      <c r="Q241" s="15" t="s">
        <v>767</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150</v>
      </c>
      <c r="D242" s="19" t="s">
        <v>398</v>
      </c>
      <c r="E242" s="16"/>
      <c r="F242" s="18" t="s">
        <v>32</v>
      </c>
      <c r="G242" s="18" t="s">
        <v>32</v>
      </c>
      <c r="H242" s="18" t="s">
        <v>32</v>
      </c>
      <c r="I242" s="17"/>
      <c r="J242" s="18" t="s">
        <v>32</v>
      </c>
      <c r="K242" s="18" t="s">
        <v>32</v>
      </c>
      <c r="L242" s="18" t="s">
        <v>32</v>
      </c>
      <c r="M242" s="18"/>
      <c r="N242" s="18" t="s">
        <v>32</v>
      </c>
      <c r="O242" s="18" t="s">
        <v>32</v>
      </c>
      <c r="P242" s="19" t="s">
        <v>32</v>
      </c>
      <c r="Q242" s="14" t="s">
        <v>213</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151</v>
      </c>
      <c r="D243" s="20" t="s">
        <v>399</v>
      </c>
      <c r="E243" s="16"/>
      <c r="F243" s="17">
        <v>12.04</v>
      </c>
      <c r="G243" s="17">
        <v>11.01</v>
      </c>
      <c r="H243" s="17">
        <v>9.99</v>
      </c>
      <c r="I243" s="17"/>
      <c r="J243" s="17">
        <v>14.03</v>
      </c>
      <c r="K243" s="17">
        <v>16.07</v>
      </c>
      <c r="L243" s="17">
        <v>19.37</v>
      </c>
      <c r="M243" s="17"/>
      <c r="N243" s="17">
        <v>59.321603295000003</v>
      </c>
      <c r="O243" s="36">
        <v>30.479953944000002</v>
      </c>
      <c r="P243" s="20" t="s">
        <v>15</v>
      </c>
      <c r="Q243" s="15" t="s">
        <v>768</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525</v>
      </c>
      <c r="D244" s="19" t="s">
        <v>526</v>
      </c>
      <c r="E244" s="16"/>
      <c r="F244" s="18">
        <v>10.34</v>
      </c>
      <c r="G244" s="18">
        <v>10.08</v>
      </c>
      <c r="H244" s="18">
        <v>9.82</v>
      </c>
      <c r="I244" s="17"/>
      <c r="J244" s="18">
        <v>10.41</v>
      </c>
      <c r="K244" s="18">
        <v>10.92</v>
      </c>
      <c r="L244" s="18">
        <v>11.75</v>
      </c>
      <c r="M244" s="18"/>
      <c r="N244" s="18">
        <v>45.045729283</v>
      </c>
      <c r="O244" s="18">
        <v>1.5686248972000001</v>
      </c>
      <c r="P244" s="19" t="s">
        <v>464</v>
      </c>
      <c r="Q244" s="14" t="s">
        <v>769</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527</v>
      </c>
      <c r="D245" s="20" t="s">
        <v>528</v>
      </c>
      <c r="E245" s="16"/>
      <c r="F245" s="17">
        <v>84.86</v>
      </c>
      <c r="G245" s="17">
        <v>80.7</v>
      </c>
      <c r="H245" s="17">
        <v>76.540000000000006</v>
      </c>
      <c r="I245" s="17"/>
      <c r="J245" s="17">
        <v>86.69</v>
      </c>
      <c r="K245" s="17">
        <v>95</v>
      </c>
      <c r="L245" s="17">
        <v>108.45</v>
      </c>
      <c r="M245" s="17"/>
      <c r="N245" s="17">
        <v>59.569542644000002</v>
      </c>
      <c r="O245" s="36">
        <v>9.0157611049999993</v>
      </c>
      <c r="P245" s="20" t="s">
        <v>15</v>
      </c>
      <c r="Q245" s="15" t="s">
        <v>770</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480</v>
      </c>
      <c r="D246" s="19" t="s">
        <v>481</v>
      </c>
      <c r="E246" s="16"/>
      <c r="F246" s="18">
        <v>165.28</v>
      </c>
      <c r="G246" s="18">
        <v>157.32</v>
      </c>
      <c r="H246" s="18">
        <v>149.36000000000001</v>
      </c>
      <c r="I246" s="17"/>
      <c r="J246" s="18">
        <v>168.38</v>
      </c>
      <c r="K246" s="18">
        <v>184.29</v>
      </c>
      <c r="L246" s="18">
        <v>210.05</v>
      </c>
      <c r="M246" s="18"/>
      <c r="N246" s="18">
        <v>58.317904347999999</v>
      </c>
      <c r="O246" s="18">
        <v>11.955497574999999</v>
      </c>
      <c r="P246" s="19" t="s">
        <v>15</v>
      </c>
      <c r="Q246" s="14" t="s">
        <v>771</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152</v>
      </c>
      <c r="D247" s="20" t="s">
        <v>400</v>
      </c>
      <c r="E247" s="16"/>
      <c r="F247" s="17">
        <v>64.48</v>
      </c>
      <c r="G247" s="17">
        <v>56.57</v>
      </c>
      <c r="H247" s="17">
        <v>48.66</v>
      </c>
      <c r="I247" s="17"/>
      <c r="J247" s="17">
        <v>84.07</v>
      </c>
      <c r="K247" s="17">
        <v>99.88</v>
      </c>
      <c r="L247" s="17">
        <v>125.47</v>
      </c>
      <c r="M247" s="17"/>
      <c r="N247" s="17">
        <v>49.908475230000001</v>
      </c>
      <c r="O247" s="36">
        <v>4.5858779832999996</v>
      </c>
      <c r="P247" s="20" t="s">
        <v>15</v>
      </c>
      <c r="Q247" s="15" t="s">
        <v>772</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466</v>
      </c>
      <c r="D248" s="19" t="s">
        <v>467</v>
      </c>
      <c r="E248" s="16"/>
      <c r="F248" s="18">
        <v>113.2</v>
      </c>
      <c r="G248" s="18">
        <v>109.67</v>
      </c>
      <c r="H248" s="18">
        <v>106.14</v>
      </c>
      <c r="I248" s="17"/>
      <c r="J248" s="18">
        <v>113.88</v>
      </c>
      <c r="K248" s="18">
        <v>120.93</v>
      </c>
      <c r="L248" s="18">
        <v>132.34</v>
      </c>
      <c r="M248" s="18"/>
      <c r="N248" s="18">
        <v>47.592514964999999</v>
      </c>
      <c r="O248" s="18">
        <v>4.2505824105999999</v>
      </c>
      <c r="P248" s="19" t="s">
        <v>464</v>
      </c>
      <c r="Q248" s="14" t="s">
        <v>773</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468</v>
      </c>
      <c r="D249" s="20" t="s">
        <v>469</v>
      </c>
      <c r="E249" s="16"/>
      <c r="F249" s="17">
        <v>45.4</v>
      </c>
      <c r="G249" s="17">
        <v>36.6</v>
      </c>
      <c r="H249" s="17">
        <v>27.81</v>
      </c>
      <c r="I249" s="17"/>
      <c r="J249" s="17">
        <v>61.16</v>
      </c>
      <c r="K249" s="17">
        <v>78.739999999999995</v>
      </c>
      <c r="L249" s="17">
        <v>107.2</v>
      </c>
      <c r="M249" s="17"/>
      <c r="N249" s="17">
        <v>54.909513957999998</v>
      </c>
      <c r="O249" s="36">
        <v>2.3874681878000001</v>
      </c>
      <c r="P249" s="20" t="s">
        <v>15</v>
      </c>
      <c r="Q249" s="15" t="s">
        <v>774</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482</v>
      </c>
      <c r="D250" s="19" t="s">
        <v>483</v>
      </c>
      <c r="E250" s="16"/>
      <c r="F250" s="18">
        <v>43.8</v>
      </c>
      <c r="G250" s="18">
        <v>37.96</v>
      </c>
      <c r="H250" s="18">
        <v>32.130000000000003</v>
      </c>
      <c r="I250" s="17"/>
      <c r="J250" s="18">
        <v>54.19</v>
      </c>
      <c r="K250" s="18">
        <v>65.849999999999994</v>
      </c>
      <c r="L250" s="18">
        <v>84.73</v>
      </c>
      <c r="M250" s="18"/>
      <c r="N250" s="18">
        <v>63.474454049000002</v>
      </c>
      <c r="O250" s="18">
        <v>1.5728061333000001</v>
      </c>
      <c r="P250" s="19" t="s">
        <v>15</v>
      </c>
      <c r="Q250" s="14" t="s">
        <v>775</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153</v>
      </c>
      <c r="D251" s="20" t="s">
        <v>401</v>
      </c>
      <c r="E251" s="16"/>
      <c r="F251" s="17">
        <v>110.94</v>
      </c>
      <c r="G251" s="17">
        <v>95.26</v>
      </c>
      <c r="H251" s="17">
        <v>79.59</v>
      </c>
      <c r="I251" s="17"/>
      <c r="J251" s="17">
        <v>152.22</v>
      </c>
      <c r="K251" s="17">
        <v>183.56</v>
      </c>
      <c r="L251" s="17">
        <v>234.28</v>
      </c>
      <c r="M251" s="17"/>
      <c r="N251" s="17">
        <v>50.064383874999997</v>
      </c>
      <c r="O251" s="36">
        <v>17.733060728000002</v>
      </c>
      <c r="P251" s="20" t="s">
        <v>15</v>
      </c>
      <c r="Q251" s="15" t="s">
        <v>776</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184</v>
      </c>
      <c r="D252" s="19" t="s">
        <v>402</v>
      </c>
      <c r="E252" s="16"/>
      <c r="F252" s="18">
        <v>48.83</v>
      </c>
      <c r="G252" s="18">
        <v>39.130000000000003</v>
      </c>
      <c r="H252" s="18">
        <v>29.43</v>
      </c>
      <c r="I252" s="17"/>
      <c r="J252" s="18">
        <v>73.540000000000006</v>
      </c>
      <c r="K252" s="18">
        <v>92.93</v>
      </c>
      <c r="L252" s="18">
        <v>124.32</v>
      </c>
      <c r="M252" s="18"/>
      <c r="N252" s="18">
        <v>51.129218968000004</v>
      </c>
      <c r="O252" s="18">
        <v>16.279926149000001</v>
      </c>
      <c r="P252" s="19" t="s">
        <v>15</v>
      </c>
      <c r="Q252" s="14" t="s">
        <v>777</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154</v>
      </c>
      <c r="D253" s="20" t="s">
        <v>403</v>
      </c>
      <c r="E253" s="16"/>
      <c r="F253" s="17">
        <v>67.510000000000005</v>
      </c>
      <c r="G253" s="17">
        <v>57.17</v>
      </c>
      <c r="H253" s="17">
        <v>46.83</v>
      </c>
      <c r="I253" s="17"/>
      <c r="J253" s="17">
        <v>94.9</v>
      </c>
      <c r="K253" s="17">
        <v>115.57</v>
      </c>
      <c r="L253" s="17">
        <v>149.02000000000001</v>
      </c>
      <c r="M253" s="17"/>
      <c r="N253" s="17">
        <v>52.181893709999997</v>
      </c>
      <c r="O253" s="36">
        <v>24.965276103000001</v>
      </c>
      <c r="P253" s="20" t="s">
        <v>15</v>
      </c>
      <c r="Q253" s="15" t="s">
        <v>778</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484</v>
      </c>
      <c r="D254" s="20" t="s">
        <v>485</v>
      </c>
      <c r="E254" s="16"/>
      <c r="F254" s="17">
        <v>82.39</v>
      </c>
      <c r="G254" s="17">
        <v>70.78</v>
      </c>
      <c r="H254" s="17">
        <v>59.18</v>
      </c>
      <c r="I254" s="17"/>
      <c r="J254" s="17">
        <v>113.17</v>
      </c>
      <c r="K254" s="17">
        <v>136.37</v>
      </c>
      <c r="L254" s="17">
        <v>173.92</v>
      </c>
      <c r="M254" s="17"/>
      <c r="N254" s="17">
        <v>49.760457090999999</v>
      </c>
      <c r="O254" s="36">
        <v>3.6418389889</v>
      </c>
      <c r="P254" s="20" t="s">
        <v>15</v>
      </c>
      <c r="Q254" s="15" t="s">
        <v>779</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155</v>
      </c>
      <c r="D255" s="19" t="s">
        <v>404</v>
      </c>
      <c r="E255" s="16"/>
      <c r="F255" s="18">
        <v>139.36000000000001</v>
      </c>
      <c r="G255" s="18">
        <v>133.53</v>
      </c>
      <c r="H255" s="18">
        <v>127.71</v>
      </c>
      <c r="I255" s="17"/>
      <c r="J255" s="18">
        <v>148.49</v>
      </c>
      <c r="K255" s="18">
        <v>160.13</v>
      </c>
      <c r="L255" s="18">
        <v>178.98</v>
      </c>
      <c r="M255" s="18"/>
      <c r="N255" s="18">
        <v>51.926832576999999</v>
      </c>
      <c r="O255" s="18">
        <v>4.6712070678000002</v>
      </c>
      <c r="P255" s="19" t="s">
        <v>15</v>
      </c>
      <c r="Q255" s="14" t="s">
        <v>780</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781</v>
      </c>
      <c r="D256" s="20" t="s">
        <v>782</v>
      </c>
      <c r="E256" s="16"/>
      <c r="F256" s="17">
        <v>111.5</v>
      </c>
      <c r="G256" s="17">
        <v>105.54</v>
      </c>
      <c r="H256" s="17">
        <v>99.58</v>
      </c>
      <c r="I256" s="17"/>
      <c r="J256" s="17">
        <v>118.12</v>
      </c>
      <c r="K256" s="17">
        <v>130.03</v>
      </c>
      <c r="L256" s="17">
        <v>149.32</v>
      </c>
      <c r="M256" s="17"/>
      <c r="N256" s="17">
        <v>50.195228657999998</v>
      </c>
      <c r="O256" s="36">
        <v>1.0559480756000001</v>
      </c>
      <c r="P256" s="20" t="s">
        <v>15</v>
      </c>
      <c r="Q256" s="15" t="s">
        <v>783</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496</v>
      </c>
      <c r="D257" s="19" t="s">
        <v>497</v>
      </c>
      <c r="E257" s="16"/>
      <c r="F257" s="18">
        <v>92.45</v>
      </c>
      <c r="G257" s="18">
        <v>79.28</v>
      </c>
      <c r="H257" s="18">
        <v>66.12</v>
      </c>
      <c r="I257" s="17"/>
      <c r="J257" s="18">
        <v>127.1</v>
      </c>
      <c r="K257" s="18">
        <v>153.41999999999999</v>
      </c>
      <c r="L257" s="18">
        <v>196.02</v>
      </c>
      <c r="M257" s="18"/>
      <c r="N257" s="18">
        <v>48.993785178000003</v>
      </c>
      <c r="O257" s="18">
        <v>9.9618712567000003</v>
      </c>
      <c r="P257" s="19" t="s">
        <v>15</v>
      </c>
      <c r="Q257" s="14" t="s">
        <v>784</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185</v>
      </c>
      <c r="D258" s="20" t="s">
        <v>405</v>
      </c>
      <c r="E258" s="16"/>
      <c r="F258" s="17">
        <v>158.66</v>
      </c>
      <c r="G258" s="17">
        <v>150.96</v>
      </c>
      <c r="H258" s="17">
        <v>143.27000000000001</v>
      </c>
      <c r="I258" s="17"/>
      <c r="J258" s="17">
        <v>161.74</v>
      </c>
      <c r="K258" s="17">
        <v>177.12</v>
      </c>
      <c r="L258" s="17">
        <v>202.02</v>
      </c>
      <c r="M258" s="17"/>
      <c r="N258" s="17">
        <v>58.550204956000002</v>
      </c>
      <c r="O258" s="36">
        <v>892.22081398</v>
      </c>
      <c r="P258" s="20" t="s">
        <v>15</v>
      </c>
      <c r="Q258" s="15" t="s">
        <v>785</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514</v>
      </c>
      <c r="D259" s="19" t="s">
        <v>515</v>
      </c>
      <c r="E259" s="16"/>
      <c r="F259" s="18">
        <v>138.86000000000001</v>
      </c>
      <c r="G259" s="18">
        <v>133.16</v>
      </c>
      <c r="H259" s="18">
        <v>127.47</v>
      </c>
      <c r="I259" s="17"/>
      <c r="J259" s="18">
        <v>139.22</v>
      </c>
      <c r="K259" s="18">
        <v>150.6</v>
      </c>
      <c r="L259" s="18">
        <v>169.03</v>
      </c>
      <c r="M259" s="18"/>
      <c r="N259" s="18">
        <v>68.131455086000003</v>
      </c>
      <c r="O259" s="18">
        <v>2.2864087056</v>
      </c>
      <c r="P259" s="19" t="s">
        <v>15</v>
      </c>
      <c r="Q259" s="14" t="s">
        <v>529</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786</v>
      </c>
      <c r="D260" s="20" t="s">
        <v>787</v>
      </c>
      <c r="E260" s="16"/>
      <c r="F260" s="17">
        <v>93.29</v>
      </c>
      <c r="G260" s="17">
        <v>90.09</v>
      </c>
      <c r="H260" s="17">
        <v>86.9</v>
      </c>
      <c r="I260" s="17"/>
      <c r="J260" s="17">
        <v>97.08</v>
      </c>
      <c r="K260" s="17">
        <v>103.46</v>
      </c>
      <c r="L260" s="17">
        <v>113.79</v>
      </c>
      <c r="M260" s="17"/>
      <c r="N260" s="17">
        <v>51.397510163</v>
      </c>
      <c r="O260" s="36">
        <v>2.6824702521999999</v>
      </c>
      <c r="P260" s="20" t="s">
        <v>15</v>
      </c>
      <c r="Q260" s="15" t="s">
        <v>788</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516</v>
      </c>
      <c r="D261" s="19" t="s">
        <v>517</v>
      </c>
      <c r="E261" s="16"/>
      <c r="F261" s="18">
        <v>131.38999999999999</v>
      </c>
      <c r="G261" s="18">
        <v>125.88</v>
      </c>
      <c r="H261" s="18">
        <v>120.37</v>
      </c>
      <c r="I261" s="17"/>
      <c r="J261" s="18">
        <v>135.02000000000001</v>
      </c>
      <c r="K261" s="18">
        <v>146.03</v>
      </c>
      <c r="L261" s="18">
        <v>163.86</v>
      </c>
      <c r="M261" s="18"/>
      <c r="N261" s="18">
        <v>61.003095364000004</v>
      </c>
      <c r="O261" s="18">
        <v>2.1727501028000002</v>
      </c>
      <c r="P261" s="19" t="s">
        <v>15</v>
      </c>
      <c r="Q261" s="14" t="s">
        <v>530</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531</v>
      </c>
      <c r="D262" s="19" t="s">
        <v>532</v>
      </c>
      <c r="E262" s="16"/>
      <c r="F262" s="18">
        <v>112.51</v>
      </c>
      <c r="G262" s="18">
        <v>103.79</v>
      </c>
      <c r="H262" s="18">
        <v>95.08</v>
      </c>
      <c r="I262" s="17"/>
      <c r="J262" s="18">
        <v>119</v>
      </c>
      <c r="K262" s="18">
        <v>136.41999999999999</v>
      </c>
      <c r="L262" s="18">
        <v>164.61</v>
      </c>
      <c r="M262" s="18"/>
      <c r="N262" s="18">
        <v>58.057355383000001</v>
      </c>
      <c r="O262" s="18">
        <v>24.873189516</v>
      </c>
      <c r="P262" s="19" t="s">
        <v>15</v>
      </c>
      <c r="Q262" s="14" t="s">
        <v>789</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156</v>
      </c>
      <c r="D263" s="20" t="s">
        <v>406</v>
      </c>
      <c r="E263" s="16"/>
      <c r="F263" s="17">
        <v>419.15</v>
      </c>
      <c r="G263" s="17">
        <v>405.22</v>
      </c>
      <c r="H263" s="17">
        <v>391.29</v>
      </c>
      <c r="I263" s="17"/>
      <c r="J263" s="17">
        <v>422.5</v>
      </c>
      <c r="K263" s="17">
        <v>450.35</v>
      </c>
      <c r="L263" s="17">
        <v>495.43</v>
      </c>
      <c r="M263" s="17"/>
      <c r="N263" s="17">
        <v>44.857670229</v>
      </c>
      <c r="O263" s="36">
        <v>61.129277604000002</v>
      </c>
      <c r="P263" s="20" t="s">
        <v>464</v>
      </c>
      <c r="Q263" s="15" t="s">
        <v>790</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446</v>
      </c>
      <c r="D264" s="19" t="s">
        <v>447</v>
      </c>
      <c r="E264" s="16"/>
      <c r="F264" s="18">
        <v>124.69</v>
      </c>
      <c r="G264" s="18">
        <v>104.14</v>
      </c>
      <c r="H264" s="18">
        <v>83.6</v>
      </c>
      <c r="I264" s="17"/>
      <c r="J264" s="18">
        <v>132.62</v>
      </c>
      <c r="K264" s="18">
        <v>173.7</v>
      </c>
      <c r="L264" s="18">
        <v>240.18</v>
      </c>
      <c r="M264" s="18"/>
      <c r="N264" s="18">
        <v>63.596030106999997</v>
      </c>
      <c r="O264" s="18">
        <v>13.961872643000001</v>
      </c>
      <c r="P264" s="19" t="s">
        <v>15</v>
      </c>
      <c r="Q264" s="14" t="s">
        <v>791</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157</v>
      </c>
      <c r="D265" s="20" t="s">
        <v>407</v>
      </c>
      <c r="E265" s="16"/>
      <c r="F265" s="17">
        <v>112.55</v>
      </c>
      <c r="G265" s="17">
        <v>106.71</v>
      </c>
      <c r="H265" s="17">
        <v>100.88</v>
      </c>
      <c r="I265" s="17"/>
      <c r="J265" s="17">
        <v>120.6</v>
      </c>
      <c r="K265" s="17">
        <v>132.26</v>
      </c>
      <c r="L265" s="17">
        <v>151.13999999999999</v>
      </c>
      <c r="M265" s="17"/>
      <c r="N265" s="17">
        <v>52.992303018000001</v>
      </c>
      <c r="O265" s="36">
        <v>247.13389509000001</v>
      </c>
      <c r="P265" s="20" t="s">
        <v>15</v>
      </c>
      <c r="Q265" s="15" t="s">
        <v>792</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158</v>
      </c>
      <c r="D266" s="19" t="s">
        <v>408</v>
      </c>
      <c r="E266" s="16"/>
      <c r="F266" s="18">
        <v>166.45</v>
      </c>
      <c r="G266" s="18">
        <v>158.41</v>
      </c>
      <c r="H266" s="18">
        <v>150.37</v>
      </c>
      <c r="I266" s="17"/>
      <c r="J266" s="18">
        <v>169.63</v>
      </c>
      <c r="K266" s="18">
        <v>185.7</v>
      </c>
      <c r="L266" s="18">
        <v>211.71</v>
      </c>
      <c r="M266" s="18"/>
      <c r="N266" s="18">
        <v>58.570544896000001</v>
      </c>
      <c r="O266" s="18">
        <v>116.43190206999999</v>
      </c>
      <c r="P266" s="19" t="s">
        <v>15</v>
      </c>
      <c r="Q266" s="14" t="s">
        <v>793</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159</v>
      </c>
      <c r="D267" s="20" t="s">
        <v>409</v>
      </c>
      <c r="E267" s="16"/>
      <c r="F267" s="17">
        <v>116.34</v>
      </c>
      <c r="G267" s="17">
        <v>111.03</v>
      </c>
      <c r="H267" s="17">
        <v>105.72</v>
      </c>
      <c r="I267" s="17"/>
      <c r="J267" s="17">
        <v>120</v>
      </c>
      <c r="K267" s="17">
        <v>130.61000000000001</v>
      </c>
      <c r="L267" s="17">
        <v>147.79</v>
      </c>
      <c r="M267" s="17"/>
      <c r="N267" s="17">
        <v>54.312943955000001</v>
      </c>
      <c r="O267" s="36">
        <v>9.9279836288999999</v>
      </c>
      <c r="P267" s="20" t="s">
        <v>15</v>
      </c>
      <c r="Q267" s="15" t="s">
        <v>794</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472</v>
      </c>
      <c r="D268" s="19" t="s">
        <v>473</v>
      </c>
      <c r="E268" s="16"/>
      <c r="F268" s="18">
        <v>168.64</v>
      </c>
      <c r="G268" s="18">
        <v>160.03</v>
      </c>
      <c r="H268" s="18">
        <v>151.41999999999999</v>
      </c>
      <c r="I268" s="17"/>
      <c r="J268" s="18">
        <v>175.14</v>
      </c>
      <c r="K268" s="18">
        <v>192.35</v>
      </c>
      <c r="L268" s="18">
        <v>220.21</v>
      </c>
      <c r="M268" s="18"/>
      <c r="N268" s="18">
        <v>57.500019266000002</v>
      </c>
      <c r="O268" s="18">
        <v>5.4203269145000004</v>
      </c>
      <c r="P268" s="19" t="s">
        <v>15</v>
      </c>
      <c r="Q268" s="14" t="s">
        <v>795</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160</v>
      </c>
      <c r="D269" s="20" t="s">
        <v>410</v>
      </c>
      <c r="E269" s="16"/>
      <c r="F269" s="17">
        <v>63.92</v>
      </c>
      <c r="G269" s="17">
        <v>61.76</v>
      </c>
      <c r="H269" s="17">
        <v>59.6</v>
      </c>
      <c r="I269" s="17"/>
      <c r="J269" s="17">
        <v>64.38</v>
      </c>
      <c r="K269" s="17">
        <v>68.69</v>
      </c>
      <c r="L269" s="17">
        <v>75.67</v>
      </c>
      <c r="M269" s="17"/>
      <c r="N269" s="17">
        <v>62.519831009999997</v>
      </c>
      <c r="O269" s="36">
        <v>14.759404522000001</v>
      </c>
      <c r="P269" s="20" t="s">
        <v>15</v>
      </c>
      <c r="Q269" s="15" t="s">
        <v>796</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448</v>
      </c>
      <c r="D270" s="19" t="s">
        <v>449</v>
      </c>
      <c r="E270" s="16"/>
      <c r="F270" s="18">
        <v>407.75</v>
      </c>
      <c r="G270" s="18">
        <v>391.37</v>
      </c>
      <c r="H270" s="18">
        <v>375</v>
      </c>
      <c r="I270" s="17"/>
      <c r="J270" s="18">
        <v>411.48</v>
      </c>
      <c r="K270" s="18">
        <v>444.22</v>
      </c>
      <c r="L270" s="18">
        <v>497.2</v>
      </c>
      <c r="M270" s="18"/>
      <c r="N270" s="18">
        <v>45.420213474000001</v>
      </c>
      <c r="O270" s="18">
        <v>6.1776582049999993</v>
      </c>
      <c r="P270" s="19" t="s">
        <v>464</v>
      </c>
      <c r="Q270" s="14" t="s">
        <v>797</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191</v>
      </c>
      <c r="D271" s="20" t="s">
        <v>411</v>
      </c>
      <c r="E271" s="16"/>
      <c r="F271" s="17">
        <v>109.44</v>
      </c>
      <c r="G271" s="17">
        <v>105.79</v>
      </c>
      <c r="H271" s="17">
        <v>102.14</v>
      </c>
      <c r="I271" s="17"/>
      <c r="J271" s="17">
        <v>112.21</v>
      </c>
      <c r="K271" s="17">
        <v>119.5</v>
      </c>
      <c r="L271" s="17">
        <v>131.30000000000001</v>
      </c>
      <c r="M271" s="17"/>
      <c r="N271" s="17">
        <v>40.782393609000003</v>
      </c>
      <c r="O271" s="36">
        <v>12.651855163</v>
      </c>
      <c r="P271" s="20" t="s">
        <v>464</v>
      </c>
      <c r="Q271" s="15" t="s">
        <v>798</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799</v>
      </c>
      <c r="D272" s="19" t="s">
        <v>800</v>
      </c>
      <c r="E272" s="16"/>
      <c r="F272" s="18">
        <v>122.75</v>
      </c>
      <c r="G272" s="18">
        <v>117.08</v>
      </c>
      <c r="H272" s="18">
        <v>111.42</v>
      </c>
      <c r="I272" s="17"/>
      <c r="J272" s="18">
        <v>124.73</v>
      </c>
      <c r="K272" s="18">
        <v>136.05000000000001</v>
      </c>
      <c r="L272" s="18">
        <v>154.38</v>
      </c>
      <c r="M272" s="18"/>
      <c r="N272" s="18">
        <v>56.737656104000003</v>
      </c>
      <c r="O272" s="18">
        <v>1.1042533789</v>
      </c>
      <c r="P272" s="19" t="s">
        <v>15</v>
      </c>
      <c r="Q272" s="14" t="s">
        <v>801</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518</v>
      </c>
      <c r="D273" s="20" t="s">
        <v>519</v>
      </c>
      <c r="E273" s="16"/>
      <c r="F273" s="17">
        <v>93.61</v>
      </c>
      <c r="G273" s="17">
        <v>88.04</v>
      </c>
      <c r="H273" s="17">
        <v>82.47</v>
      </c>
      <c r="I273" s="17"/>
      <c r="J273" s="17">
        <v>95.57</v>
      </c>
      <c r="K273" s="17">
        <v>106.7</v>
      </c>
      <c r="L273" s="17">
        <v>124.71</v>
      </c>
      <c r="M273" s="17"/>
      <c r="N273" s="17">
        <v>50.076512880000003</v>
      </c>
      <c r="O273" s="36">
        <v>1.54133144</v>
      </c>
      <c r="P273" s="20" t="s">
        <v>464</v>
      </c>
      <c r="Q273" s="15" t="s">
        <v>802</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533</v>
      </c>
      <c r="D274" s="19" t="s">
        <v>534</v>
      </c>
      <c r="E274" s="16"/>
      <c r="F274" s="18">
        <v>133.46</v>
      </c>
      <c r="G274" s="18">
        <v>127.02</v>
      </c>
      <c r="H274" s="18">
        <v>120.59</v>
      </c>
      <c r="I274" s="17"/>
      <c r="J274" s="18">
        <v>135.81</v>
      </c>
      <c r="K274" s="18">
        <v>148.66999999999999</v>
      </c>
      <c r="L274" s="18">
        <v>169.48</v>
      </c>
      <c r="M274" s="18"/>
      <c r="N274" s="18">
        <v>60.190899416999997</v>
      </c>
      <c r="O274" s="18">
        <v>3.0901341194</v>
      </c>
      <c r="P274" s="19" t="s">
        <v>15</v>
      </c>
      <c r="Q274" s="14" t="s">
        <v>803</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161</v>
      </c>
      <c r="D275" s="20" t="s">
        <v>412</v>
      </c>
      <c r="E275" s="16"/>
      <c r="F275" s="17">
        <v>29.7</v>
      </c>
      <c r="G275" s="17">
        <v>25.61</v>
      </c>
      <c r="H275" s="17">
        <v>21.52</v>
      </c>
      <c r="I275" s="17"/>
      <c r="J275" s="17">
        <v>40.479999999999997</v>
      </c>
      <c r="K275" s="17">
        <v>48.65</v>
      </c>
      <c r="L275" s="17">
        <v>61.88</v>
      </c>
      <c r="M275" s="17"/>
      <c r="N275" s="17">
        <v>49.943262763</v>
      </c>
      <c r="O275" s="36">
        <v>5.8012997649999996</v>
      </c>
      <c r="P275" s="20" t="s">
        <v>15</v>
      </c>
      <c r="Q275" s="15" t="s">
        <v>804</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520</v>
      </c>
      <c r="D276" s="19" t="s">
        <v>521</v>
      </c>
      <c r="E276" s="16"/>
      <c r="F276" s="18">
        <v>8.8699999999999992</v>
      </c>
      <c r="G276" s="18">
        <v>6.23</v>
      </c>
      <c r="H276" s="18">
        <v>3.59</v>
      </c>
      <c r="I276" s="17"/>
      <c r="J276" s="18">
        <v>16.489999999999998</v>
      </c>
      <c r="K276" s="18">
        <v>21.76</v>
      </c>
      <c r="L276" s="18">
        <v>30.3</v>
      </c>
      <c r="M276" s="18"/>
      <c r="N276" s="18">
        <v>52.724149881000002</v>
      </c>
      <c r="O276" s="18">
        <v>2.2042669993999997</v>
      </c>
      <c r="P276" s="19" t="s">
        <v>15</v>
      </c>
      <c r="Q276" s="14" t="s">
        <v>805</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498</v>
      </c>
      <c r="D277" s="20" t="s">
        <v>499</v>
      </c>
      <c r="E277" s="16"/>
      <c r="F277" s="17">
        <v>11.96</v>
      </c>
      <c r="G277" s="17">
        <v>9.61</v>
      </c>
      <c r="H277" s="17">
        <v>7.27</v>
      </c>
      <c r="I277" s="17"/>
      <c r="J277" s="17">
        <v>17.95</v>
      </c>
      <c r="K277" s="17">
        <v>22.63</v>
      </c>
      <c r="L277" s="17">
        <v>30.21</v>
      </c>
      <c r="M277" s="17"/>
      <c r="N277" s="17">
        <v>53.620495675999997</v>
      </c>
      <c r="O277" s="36">
        <v>1.8764341260999999</v>
      </c>
      <c r="P277" s="20" t="s">
        <v>15</v>
      </c>
      <c r="Q277" s="15" t="s">
        <v>806</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500</v>
      </c>
      <c r="D278" s="19" t="s">
        <v>501</v>
      </c>
      <c r="E278" s="16"/>
      <c r="F278" s="18">
        <v>20.2</v>
      </c>
      <c r="G278" s="18">
        <v>14.21</v>
      </c>
      <c r="H278" s="18">
        <v>8.2200000000000006</v>
      </c>
      <c r="I278" s="17"/>
      <c r="J278" s="18">
        <v>37.46</v>
      </c>
      <c r="K278" s="18">
        <v>49.43</v>
      </c>
      <c r="L278" s="18">
        <v>68.81</v>
      </c>
      <c r="M278" s="18"/>
      <c r="N278" s="18">
        <v>54.464464092999997</v>
      </c>
      <c r="O278" s="18">
        <v>2.084556595</v>
      </c>
      <c r="P278" s="19" t="s">
        <v>15</v>
      </c>
      <c r="Q278" s="14" t="s">
        <v>807</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456</v>
      </c>
      <c r="D279" s="20" t="s">
        <v>457</v>
      </c>
      <c r="E279" s="16"/>
      <c r="F279" s="17">
        <v>8.6300000000000008</v>
      </c>
      <c r="G279" s="17">
        <v>8.33</v>
      </c>
      <c r="H279" s="17">
        <v>8.0299999999999994</v>
      </c>
      <c r="I279" s="17"/>
      <c r="J279" s="17">
        <v>9.26</v>
      </c>
      <c r="K279" s="17">
        <v>9.85</v>
      </c>
      <c r="L279" s="17">
        <v>10.81</v>
      </c>
      <c r="M279" s="17"/>
      <c r="N279" s="17">
        <v>48.612326111999998</v>
      </c>
      <c r="O279" s="36">
        <v>2.8608002916999999</v>
      </c>
      <c r="P279" s="20" t="s">
        <v>15</v>
      </c>
      <c r="Q279" s="15" t="s">
        <v>808</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171</v>
      </c>
      <c r="D280" s="19" t="s">
        <v>413</v>
      </c>
      <c r="E280" s="16"/>
      <c r="F280" s="18" t="s">
        <v>32</v>
      </c>
      <c r="G280" s="18" t="s">
        <v>32</v>
      </c>
      <c r="H280" s="18" t="s">
        <v>32</v>
      </c>
      <c r="I280" s="17"/>
      <c r="J280" s="18" t="s">
        <v>32</v>
      </c>
      <c r="K280" s="18" t="s">
        <v>32</v>
      </c>
      <c r="L280" s="18" t="s">
        <v>32</v>
      </c>
      <c r="M280" s="18"/>
      <c r="N280" s="18" t="s">
        <v>32</v>
      </c>
      <c r="O280" s="18" t="s">
        <v>32</v>
      </c>
      <c r="P280" s="19" t="s">
        <v>32</v>
      </c>
      <c r="Q280" s="14" t="s">
        <v>213</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172</v>
      </c>
      <c r="D281" s="20" t="s">
        <v>414</v>
      </c>
      <c r="E281" s="16"/>
      <c r="F281" s="17">
        <v>16.53</v>
      </c>
      <c r="G281" s="17">
        <v>15.73</v>
      </c>
      <c r="H281" s="17">
        <v>14.93</v>
      </c>
      <c r="I281" s="17"/>
      <c r="J281" s="17">
        <v>16.850000000000001</v>
      </c>
      <c r="K281" s="17">
        <v>18.440000000000001</v>
      </c>
      <c r="L281" s="17">
        <v>21.02</v>
      </c>
      <c r="M281" s="17"/>
      <c r="N281" s="17">
        <v>57.195742383000002</v>
      </c>
      <c r="O281" s="36">
        <v>19.765799303000001</v>
      </c>
      <c r="P281" s="20" t="s">
        <v>15</v>
      </c>
      <c r="Q281" s="15" t="s">
        <v>809</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173</v>
      </c>
      <c r="D282" s="19" t="s">
        <v>415</v>
      </c>
      <c r="E282" s="16"/>
      <c r="F282" s="18">
        <v>19.18</v>
      </c>
      <c r="G282" s="18">
        <v>18.48</v>
      </c>
      <c r="H282" s="18">
        <v>17.79</v>
      </c>
      <c r="I282" s="17"/>
      <c r="J282" s="18">
        <v>19.37</v>
      </c>
      <c r="K282" s="18">
        <v>20.75</v>
      </c>
      <c r="L282" s="18">
        <v>22.99</v>
      </c>
      <c r="M282" s="18"/>
      <c r="N282" s="18">
        <v>48.638811300999997</v>
      </c>
      <c r="O282" s="18">
        <v>16.644430674999999</v>
      </c>
      <c r="P282" s="19" t="s">
        <v>464</v>
      </c>
      <c r="Q282" s="14" t="s">
        <v>810</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174</v>
      </c>
      <c r="D283" s="20" t="s">
        <v>416</v>
      </c>
      <c r="E283" s="16"/>
      <c r="F283" s="17">
        <v>24.91</v>
      </c>
      <c r="G283" s="17">
        <v>23</v>
      </c>
      <c r="H283" s="17">
        <v>21.09</v>
      </c>
      <c r="I283" s="17"/>
      <c r="J283" s="17">
        <v>26.28</v>
      </c>
      <c r="K283" s="17">
        <v>30.09</v>
      </c>
      <c r="L283" s="17">
        <v>36.26</v>
      </c>
      <c r="M283" s="17"/>
      <c r="N283" s="17">
        <v>53.826126127000002</v>
      </c>
      <c r="O283" s="36">
        <v>37.469467188000003</v>
      </c>
      <c r="P283" s="20" t="s">
        <v>15</v>
      </c>
      <c r="Q283" s="15" t="s">
        <v>811</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451</v>
      </c>
      <c r="D284" s="19" t="s">
        <v>452</v>
      </c>
      <c r="E284" s="16"/>
      <c r="F284" s="18">
        <v>16.04</v>
      </c>
      <c r="G284" s="18">
        <v>15.5</v>
      </c>
      <c r="H284" s="18">
        <v>14.97</v>
      </c>
      <c r="I284" s="17"/>
      <c r="J284" s="18">
        <v>16.16</v>
      </c>
      <c r="K284" s="18">
        <v>17.22</v>
      </c>
      <c r="L284" s="18">
        <v>18.95</v>
      </c>
      <c r="M284" s="18"/>
      <c r="N284" s="18">
        <v>46.068178353999997</v>
      </c>
      <c r="O284" s="18">
        <v>3.8278913089</v>
      </c>
      <c r="P284" s="19" t="s">
        <v>464</v>
      </c>
      <c r="Q284" s="14" t="s">
        <v>812</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486</v>
      </c>
      <c r="D285" s="20" t="s">
        <v>487</v>
      </c>
      <c r="E285" s="16"/>
      <c r="F285" s="17">
        <v>24.26</v>
      </c>
      <c r="G285" s="17">
        <v>23.15</v>
      </c>
      <c r="H285" s="17">
        <v>22.05</v>
      </c>
      <c r="I285" s="17"/>
      <c r="J285" s="17">
        <v>24.65</v>
      </c>
      <c r="K285" s="17">
        <v>26.85</v>
      </c>
      <c r="L285" s="17">
        <v>30.41</v>
      </c>
      <c r="M285" s="17"/>
      <c r="N285" s="17">
        <v>47.653681126000002</v>
      </c>
      <c r="O285" s="36">
        <v>2.8531202960999997</v>
      </c>
      <c r="P285" s="20" t="s">
        <v>464</v>
      </c>
      <c r="Q285" s="15" t="s">
        <v>813</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2026-01-07T22:01:08Z</cp:lastPrinted>
  <dcterms:created xsi:type="dcterms:W3CDTF">2020-05-21T15:06:06Z</dcterms:created>
  <dcterms:modified xsi:type="dcterms:W3CDTF">2026-01-07T22:01:21Z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1452117267</vt:lpwstr>
  </property>
  <property fmtid="{D5CDD505-2E9C-101B-9397-08002B2CF9AE}" pid="3" name="EcoUpdateMessage">
    <vt:lpwstr>2026/01/05-21:54:27</vt:lpwstr>
  </property>
  <property fmtid="{D5CDD505-2E9C-101B-9397-08002B2CF9AE}" pid="4" name="EcoUpdateStatus">
    <vt:lpwstr>2026-01-05=BRA:St,ME,Fd,TP;USA:ME;MEX:St,ME,Fd;CHL:St,ME;SAU:St|2026-01-02=USA:St;ARG:Fd;MEX:TP;CHL:Fd;COL:St,ME;PER:St,ME|2022-10-17=USA:TP|2025-12-30=ARG:St,ME,TP|2021-11-17=CHL:TP|2014-02-26=VEN:St|2002-11-08=JPN:St|2025-12-31=GBR:St,ME;PER:Fd|2016-08-18=NNN:St|2025-12-25=COL:Fd|2025-12-29=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