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285" documentId="14_{85E118B2-5CDE-4318-98A1-34915AAD3CFE}" xr6:coauthVersionLast="47" xr6:coauthVersionMax="47" xr10:uidLastSave="{1A5062D8-F363-45FE-B739-E12E2F8F8EB0}"/>
  <bookViews>
    <workbookView xWindow="1080" yWindow="345" windowWidth="26565" windowHeight="1522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<sst xmlns="http://schemas.openxmlformats.org/spreadsheetml/2006/main" count="1171" uniqueCount="844">
  <si>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</si>
  <si>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</si>
  <si>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</si>
  <si>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</si>
  <si>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</si>
  <si>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</si>
  <si>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</si>
  <si>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</si>
  <si>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</si>
  <si>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</si>
  <si>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</si>
  <si>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</si>
  <si>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</si>
  <si>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</si>
  <si>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</si>
  <si>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</si>
  <si>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</si>
  <si>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</si>
  <si>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</si>
  <si>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</si>
  <si>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</si>
  <si>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</si>
  <si>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</si>
  <si>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</si>
  <si>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</si>
  <si>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</si>
  <si>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</si>
  <si>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</si>
  <si>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</si>
  <si>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</si>
  <si>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</si>
  <si>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</si>
  <si>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</si>
  <si>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</si>
  <si>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</si>
  <si>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</si>
  <si>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</si>
  <si>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</si>
  <si>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</si>
  <si>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</si>
  <si>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</si>
  <si>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</si>
  <si>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</si>
  <si>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Boa Safra</t>
  </si>
  <si>
    <t>BR Partners</t>
  </si>
  <si>
    <t>Bradesco</t>
  </si>
  <si>
    <t>Bradespar</t>
  </si>
  <si>
    <t>Brasilagro</t>
  </si>
  <si>
    <t>Braskem</t>
  </si>
  <si>
    <t>Brava</t>
  </si>
  <si>
    <t>Btgp Banco</t>
  </si>
  <si>
    <t>Caixa Seguri</t>
  </si>
  <si>
    <t>Camil</t>
  </si>
  <si>
    <t>Casas Bahia</t>
  </si>
  <si>
    <t>Cea Modas</t>
  </si>
  <si>
    <t>Cemig</t>
  </si>
  <si>
    <t>Copasa</t>
  </si>
  <si>
    <t>Copel</t>
  </si>
  <si>
    <t>CPFL Energia</t>
  </si>
  <si>
    <t>Csn Mineracao</t>
  </si>
  <si>
    <t>Cury S/A</t>
  </si>
  <si>
    <t>Cvc Brasil</t>
  </si>
  <si>
    <t>Cyrela Realt</t>
  </si>
  <si>
    <t>Dexco</t>
  </si>
  <si>
    <t>Direcional</t>
  </si>
  <si>
    <t>Ecorodovias</t>
  </si>
  <si>
    <t>Embraer</t>
  </si>
  <si>
    <t>Energisa</t>
  </si>
  <si>
    <t>Eneva</t>
  </si>
  <si>
    <t>Engie Brasil</t>
  </si>
  <si>
    <t>Equatorial</t>
  </si>
  <si>
    <t>Even</t>
  </si>
  <si>
    <t>Eztec</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</si>
  <si>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</si>
  <si>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</si>
  <si>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</si>
  <si>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</si>
  <si>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</si>
  <si>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</si>
  <si>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</si>
  <si>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</si>
  <si>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</si>
  <si>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</si>
  <si>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</si>
  <si>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</si>
  <si>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</si>
  <si>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</si>
  <si>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</si>
  <si>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</si>
  <si>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</si>
  <si>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</si>
  <si>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</si>
  <si>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</si>
  <si>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</si>
  <si>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</si>
  <si>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</si>
  <si>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</si>
  <si>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</si>
  <si>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</si>
  <si>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</si>
  <si>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</si>
  <si>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</si>
  <si>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</si>
  <si>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</si>
  <si>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</si>
  <si>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</si>
  <si>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</si>
  <si>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</si>
  <si>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</si>
  <si>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</si>
  <si>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</si>
  <si>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</si>
  <si>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Minerva</t>
  </si>
  <si>
    <t>Motiva SA</t>
  </si>
  <si>
    <t>Moura Dubeux</t>
  </si>
  <si>
    <t>Movida</t>
  </si>
  <si>
    <t>MRV</t>
  </si>
  <si>
    <t>Multiplan</t>
  </si>
  <si>
    <t>Neoenergia</t>
  </si>
  <si>
    <t>Nu Holdings Ltd.</t>
  </si>
  <si>
    <t>Nvidia Corp</t>
  </si>
  <si>
    <t>Odontoprev</t>
  </si>
  <si>
    <t>Oncoclinicas</t>
  </si>
  <si>
    <t>Orizon</t>
  </si>
  <si>
    <t>P.Acucar-Cbd</t>
  </si>
  <si>
    <t>Pague Menos</t>
  </si>
  <si>
    <t>Petrobras</t>
  </si>
  <si>
    <t>Petrorecsa</t>
  </si>
  <si>
    <t>Petz</t>
  </si>
  <si>
    <t>Planoeplano</t>
  </si>
  <si>
    <t>Porto Seguro</t>
  </si>
  <si>
    <t>Paypal</t>
  </si>
  <si>
    <t>Sanepar</t>
  </si>
  <si>
    <t>Sid Nacional</t>
  </si>
  <si>
    <t>SLC Agricola</t>
  </si>
  <si>
    <t>Smart Fit</t>
  </si>
  <si>
    <t>Suzano S.A.</t>
  </si>
  <si>
    <t>Taesa</t>
  </si>
  <si>
    <t>Taiwan Semiconductor Manufacturing Co Ltd</t>
  </si>
  <si>
    <t>Telef Brasil</t>
  </si>
  <si>
    <t>Tenda</t>
  </si>
  <si>
    <t>Tesla, Inc</t>
  </si>
  <si>
    <t>Tim</t>
  </si>
  <si>
    <t>Track Field</t>
  </si>
  <si>
    <t>Tupy</t>
  </si>
  <si>
    <t>Unipar</t>
  </si>
  <si>
    <t>Usiminas</t>
  </si>
  <si>
    <t>Vale</t>
  </si>
  <si>
    <t>Valid</t>
  </si>
  <si>
    <t>Vamos</t>
  </si>
  <si>
    <t>Vibra</t>
  </si>
  <si>
    <t>Vivara S.A.</t>
  </si>
  <si>
    <t>Vulcabras</t>
  </si>
  <si>
    <t>Weg</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</si>
  <si>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</si>
  <si>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</si>
  <si>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</si>
  <si>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</si>
  <si>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</si>
  <si>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</si>
  <si>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</si>
  <si>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</si>
  <si>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</si>
  <si>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</si>
  <si>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</si>
  <si>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</si>
  <si>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</si>
  <si>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</si>
  <si>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</si>
  <si>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</si>
  <si>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JBS Nv</t>
  </si>
  <si>
    <t>Natura</t>
  </si>
  <si>
    <t>Dimed</t>
  </si>
  <si>
    <t>Oceanpact</t>
  </si>
  <si>
    <t>Schulz</t>
  </si>
  <si>
    <t>Serena</t>
  </si>
  <si>
    <t>Trend Europa</t>
  </si>
  <si>
    <t>Trend Ibovx</t>
  </si>
  <si>
    <t>Trend Nasdaq</t>
  </si>
  <si>
    <t>Trend Ouro</t>
  </si>
  <si>
    <t>Qr Cme Cf</t>
  </si>
  <si>
    <t>JSL</t>
  </si>
  <si>
    <t>Solana Hash</t>
  </si>
  <si>
    <t>Vitrueduca</t>
  </si>
  <si>
    <t>Emae</t>
  </si>
  <si>
    <t>Santander BR</t>
  </si>
  <si>
    <t>Intel Corp</t>
  </si>
  <si>
    <t>Sao Martinho</t>
  </si>
  <si>
    <t>Brasil</t>
  </si>
  <si>
    <t>Ultrapar</t>
  </si>
  <si>
    <t>Wiz Co</t>
  </si>
  <si>
    <t>Hashdex Eth</t>
  </si>
  <si>
    <t>Ishares Bova Ci</t>
  </si>
  <si>
    <t>Allied</t>
  </si>
  <si>
    <t>Desktopsigma</t>
  </si>
  <si>
    <t>Sabesp</t>
  </si>
  <si>
    <t>Jpmorgan Chase &amp; Co</t>
  </si>
  <si>
    <t>Trisul</t>
  </si>
  <si>
    <t>Unifique</t>
  </si>
  <si>
    <t>It Now Teck</t>
  </si>
  <si>
    <t>Recrusul</t>
  </si>
  <si>
    <t>iShares Bitcoin Trust</t>
  </si>
  <si>
    <t>Blau</t>
  </si>
  <si>
    <t>Dasa</t>
  </si>
  <si>
    <t>Banco BMG</t>
  </si>
  <si>
    <t>Rede D Or</t>
  </si>
  <si>
    <t>Qr Ether</t>
  </si>
  <si>
    <t>Rumo S.A.</t>
  </si>
  <si>
    <t>Cruzeiro Edu</t>
  </si>
  <si>
    <t>Mitre Realty</t>
  </si>
  <si>
    <t>Strategy Inc</t>
  </si>
  <si>
    <t>Etf Brad Bov</t>
  </si>
  <si>
    <t>Oranjebtc</t>
  </si>
  <si>
    <t>Randon Part</t>
  </si>
  <si>
    <t>Viveo</t>
  </si>
  <si>
    <t>TTEN3</t>
  </si>
  <si>
    <t>ABCB4</t>
  </si>
  <si>
    <t>A1MD34</t>
  </si>
  <si>
    <t>BABA34</t>
  </si>
  <si>
    <t>ALLD3</t>
  </si>
  <si>
    <t>ALOS3</t>
  </si>
  <si>
    <t>ALPA4</t>
  </si>
  <si>
    <t>GOGL34</t>
  </si>
  <si>
    <t>ALUP11</t>
  </si>
  <si>
    <t>AMZO34</t>
  </si>
  <si>
    <t>ABEV3</t>
  </si>
  <si>
    <t>AMBP3</t>
  </si>
  <si>
    <t>Restrita</t>
  </si>
  <si>
    <t>AMER3</t>
  </si>
  <si>
    <t>ANIM3</t>
  </si>
  <si>
    <t>AAPL34</t>
  </si>
  <si>
    <t>ARML3</t>
  </si>
  <si>
    <t>ASAI3</t>
  </si>
  <si>
    <t>AURA33</t>
  </si>
  <si>
    <t>AURE3</t>
  </si>
  <si>
    <t>AZUL4</t>
  </si>
  <si>
    <t>AZZA3</t>
  </si>
  <si>
    <t>B3SA3</t>
  </si>
  <si>
    <t>BMGB4</t>
  </si>
  <si>
    <t>BPAN4</t>
  </si>
  <si>
    <t>BRSR6</t>
  </si>
  <si>
    <t>BBSE3</t>
  </si>
  <si>
    <t>BMOB3</t>
  </si>
  <si>
    <t>BERK34</t>
  </si>
  <si>
    <t>BLAU3</t>
  </si>
  <si>
    <t>SOJA3</t>
  </si>
  <si>
    <t>BRBI11</t>
  </si>
  <si>
    <t>BBDC3</t>
  </si>
  <si>
    <t>BBDC4</t>
  </si>
  <si>
    <t>BRAP4</t>
  </si>
  <si>
    <t>BBAS3</t>
  </si>
  <si>
    <t>AGRO3</t>
  </si>
  <si>
    <t>BRKM5</t>
  </si>
  <si>
    <t>BRAV3</t>
  </si>
  <si>
    <t>BPAC11</t>
  </si>
  <si>
    <t>CXSE3</t>
  </si>
  <si>
    <t>CAML3</t>
  </si>
  <si>
    <t>BHIA3</t>
  </si>
  <si>
    <t>Cba</t>
  </si>
  <si>
    <t>CBAV3</t>
  </si>
  <si>
    <t>CEAB3</t>
  </si>
  <si>
    <t>CMIG4</t>
  </si>
  <si>
    <t>Cogna ON</t>
  </si>
  <si>
    <t>COGN3</t>
  </si>
  <si>
    <t>CSMG3</t>
  </si>
  <si>
    <t>CPLE3</t>
  </si>
  <si>
    <t>Cosan</t>
  </si>
  <si>
    <t>CSAN3</t>
  </si>
  <si>
    <t>CPFE3</t>
  </si>
  <si>
    <t>CSED3</t>
  </si>
  <si>
    <t>CMIN3</t>
  </si>
  <si>
    <t>CURY3</t>
  </si>
  <si>
    <t>CVCB3</t>
  </si>
  <si>
    <t>CYRE3</t>
  </si>
  <si>
    <t>DASA3</t>
  </si>
  <si>
    <t>DESK3</t>
  </si>
  <si>
    <t>DXCO3</t>
  </si>
  <si>
    <t>PNVL3</t>
  </si>
  <si>
    <t>DIRR3</t>
  </si>
  <si>
    <t>ECOR3</t>
  </si>
  <si>
    <t>EMAE3</t>
  </si>
  <si>
    <t>EMAE3 está em tendência de alta no curto prazo e acima de 150 projetaria de 150 a 150. Tem suportes em 150 e 150. O IFR sobrecomprado alerta realizações se perder 150.</t>
  </si>
  <si>
    <t>EMBJ3</t>
  </si>
  <si>
    <t>ENGI11</t>
  </si>
  <si>
    <t>ENEV3</t>
  </si>
  <si>
    <t>EGIE3</t>
  </si>
  <si>
    <t>EQTL3</t>
  </si>
  <si>
    <t>EVEN3</t>
  </si>
  <si>
    <t>EZTC3</t>
  </si>
  <si>
    <t>Ferbasa</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</si>
  <si>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</si>
  <si>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</si>
  <si>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</si>
  <si>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</si>
  <si>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</si>
  <si>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</si>
  <si>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</si>
  <si>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</si>
  <si>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</si>
  <si>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</si>
  <si>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</si>
  <si>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</si>
  <si>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</si>
  <si>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</si>
  <si>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</si>
  <si>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</si>
  <si>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</si>
  <si>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</si>
  <si>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</si>
  <si>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</si>
  <si>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</si>
  <si>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</si>
  <si>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</si>
  <si>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</si>
  <si>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</si>
  <si>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</si>
  <si>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JBSS32</t>
  </si>
  <si>
    <t>JHSF3</t>
  </si>
  <si>
    <t>JPMC34</t>
  </si>
  <si>
    <t>JSLG3</t>
  </si>
  <si>
    <t>KEPL3</t>
  </si>
  <si>
    <t>KLBN3</t>
  </si>
  <si>
    <t>KLBN4</t>
  </si>
  <si>
    <t>KLBN11</t>
  </si>
  <si>
    <t>LAVV3</t>
  </si>
  <si>
    <t>LIGT3</t>
  </si>
  <si>
    <t>RENT3</t>
  </si>
  <si>
    <t>LOGG3</t>
  </si>
  <si>
    <t>LREN3</t>
  </si>
  <si>
    <t>LWSA3</t>
  </si>
  <si>
    <t>MDIA3</t>
  </si>
  <si>
    <t>MGLU3</t>
  </si>
  <si>
    <t>POMO3</t>
  </si>
  <si>
    <t>POMO4</t>
  </si>
  <si>
    <t>MBRF3</t>
  </si>
  <si>
    <t>CASH3</t>
  </si>
  <si>
    <t>MELI34</t>
  </si>
  <si>
    <t>M1TA34</t>
  </si>
  <si>
    <t>LEVE3</t>
  </si>
  <si>
    <t>MSFT34</t>
  </si>
  <si>
    <t>MILS3</t>
  </si>
  <si>
    <t>BEEF3</t>
  </si>
  <si>
    <t>MTRE3</t>
  </si>
  <si>
    <t>MOTV3</t>
  </si>
  <si>
    <t>MDNE3</t>
  </si>
  <si>
    <t>MOVI3</t>
  </si>
  <si>
    <t>MRVE3</t>
  </si>
  <si>
    <t>MULT3</t>
  </si>
  <si>
    <t>NATU3</t>
  </si>
  <si>
    <t>NEOE3</t>
  </si>
  <si>
    <t>ROXO34</t>
  </si>
  <si>
    <t>NVDC34</t>
  </si>
  <si>
    <t>OPCT3</t>
  </si>
  <si>
    <t>ODPV3</t>
  </si>
  <si>
    <t>ONCO3</t>
  </si>
  <si>
    <t>OBTC3</t>
  </si>
  <si>
    <t>ORVR3</t>
  </si>
  <si>
    <t>PCAR3</t>
  </si>
  <si>
    <t>PGMN3</t>
  </si>
  <si>
    <t>PETR3</t>
  </si>
  <si>
    <t>PETR4</t>
  </si>
  <si>
    <t>RECV3</t>
  </si>
  <si>
    <t>PRIO3</t>
  </si>
  <si>
    <t>PETZ3</t>
  </si>
  <si>
    <t>PINE4</t>
  </si>
  <si>
    <t>PLPL3</t>
  </si>
  <si>
    <t>PSSA3</t>
  </si>
  <si>
    <t>POSI3</t>
  </si>
  <si>
    <t>PRNR3</t>
  </si>
  <si>
    <t>QUAL3</t>
  </si>
  <si>
    <t>LJQQ3</t>
  </si>
  <si>
    <t>RADL3</t>
  </si>
  <si>
    <t>RAIZ4</t>
  </si>
  <si>
    <t>RAPT4</t>
  </si>
  <si>
    <t>RCSL4</t>
  </si>
  <si>
    <t>RDOR3</t>
  </si>
  <si>
    <t>RAIL3</t>
  </si>
  <si>
    <t>SBSP3</t>
  </si>
  <si>
    <t>SAPR4</t>
  </si>
  <si>
    <t>SAPR11</t>
  </si>
  <si>
    <t>SANB11</t>
  </si>
  <si>
    <t>SMTO3</t>
  </si>
  <si>
    <t>SHUL4</t>
  </si>
  <si>
    <t>SEER3</t>
  </si>
  <si>
    <t>SRNA3</t>
  </si>
  <si>
    <t>CSNA3</t>
  </si>
  <si>
    <t>Simpar</t>
  </si>
  <si>
    <t>SIMH3</t>
  </si>
  <si>
    <t>SLCE3</t>
  </si>
  <si>
    <t>SMFT3</t>
  </si>
  <si>
    <t>M2ST34</t>
  </si>
  <si>
    <t>SUZB3</t>
  </si>
  <si>
    <t>Syn Prop Tec</t>
  </si>
  <si>
    <t>SYNE3</t>
  </si>
  <si>
    <t>TAEE4</t>
  </si>
  <si>
    <t>TAEE11</t>
  </si>
  <si>
    <t>TSMC34</t>
  </si>
  <si>
    <t>TGMA3</t>
  </si>
  <si>
    <t>VIVT3</t>
  </si>
  <si>
    <t>TEND3</t>
  </si>
  <si>
    <t>TSLA34</t>
  </si>
  <si>
    <t>TIMS3</t>
  </si>
  <si>
    <t>Totvs</t>
  </si>
  <si>
    <t>TOTS3</t>
  </si>
  <si>
    <t>TFCO4</t>
  </si>
  <si>
    <t>TRIS3</t>
  </si>
  <si>
    <t>TUPY3</t>
  </si>
  <si>
    <t>UGPA3</t>
  </si>
  <si>
    <t>FIQE3</t>
  </si>
  <si>
    <t>UNIP6</t>
  </si>
  <si>
    <t>USIM3</t>
  </si>
  <si>
    <t>USIM5</t>
  </si>
  <si>
    <t>VALE3</t>
  </si>
  <si>
    <t>VLID3</t>
  </si>
  <si>
    <t>VAMO3</t>
  </si>
  <si>
    <t>VBBR3</t>
  </si>
  <si>
    <t>VTRU3</t>
  </si>
  <si>
    <t>VIVA3</t>
  </si>
  <si>
    <t>VVEO3</t>
  </si>
  <si>
    <t>VULC3</t>
  </si>
  <si>
    <t>WEGE3</t>
  </si>
  <si>
    <t>WIZC3</t>
  </si>
  <si>
    <t>XPBR31</t>
  </si>
  <si>
    <t>YDUQ3</t>
  </si>
  <si>
    <t>BOVB11</t>
  </si>
  <si>
    <t>COIN11</t>
  </si>
  <si>
    <t>BITH11</t>
  </si>
  <si>
    <t>ETHE11</t>
  </si>
  <si>
    <t>HASH11</t>
  </si>
  <si>
    <t>WRLD11</t>
  </si>
  <si>
    <t>IBIT39</t>
  </si>
  <si>
    <t>BOVA11</t>
  </si>
  <si>
    <t>IVVB11</t>
  </si>
  <si>
    <t>SMAL11</t>
  </si>
  <si>
    <t>BOVV11</t>
  </si>
  <si>
    <t>DIVO11</t>
  </si>
  <si>
    <t>SPXR11</t>
  </si>
  <si>
    <t>TECK11</t>
  </si>
  <si>
    <t>QBTC11</t>
  </si>
  <si>
    <t>QSOL11</t>
  </si>
  <si>
    <t>QETH11</t>
  </si>
  <si>
    <t>SOLH11</t>
  </si>
  <si>
    <t>EURP11</t>
  </si>
  <si>
    <t>BOVX11</t>
  </si>
  <si>
    <t>NASD11</t>
  </si>
  <si>
    <t>GOLD11</t>
  </si>
  <si>
    <t>Investo Hodl</t>
  </si>
  <si>
    <t>HODL11</t>
  </si>
  <si>
    <t>Axia Energia</t>
  </si>
  <si>
    <t>AXIA3</t>
  </si>
  <si>
    <t>AXIA6</t>
  </si>
  <si>
    <t>Azevedo</t>
  </si>
  <si>
    <t>AZEV4</t>
  </si>
  <si>
    <t>CPLE5</t>
  </si>
  <si>
    <t>Melnick</t>
  </si>
  <si>
    <t>MELK3</t>
  </si>
  <si>
    <t>Sao Carlos</t>
  </si>
  <si>
    <t>SCAR3</t>
  </si>
  <si>
    <t>Profarma</t>
  </si>
  <si>
    <t>PFRM3</t>
  </si>
  <si>
    <t>Jallesmachad</t>
  </si>
  <si>
    <t>JALL3</t>
  </si>
  <si>
    <t>Raizen</t>
  </si>
  <si>
    <t>Multilaser</t>
  </si>
  <si>
    <t>MLAS3</t>
  </si>
  <si>
    <t>Hbr Realty</t>
  </si>
  <si>
    <t>HBRE3</t>
  </si>
  <si>
    <t>Oi</t>
  </si>
  <si>
    <t>OIBR3</t>
  </si>
  <si>
    <t>Quero-Quero</t>
  </si>
  <si>
    <t>Broadcom Inc</t>
  </si>
  <si>
    <t>AVGO34</t>
  </si>
  <si>
    <t>CMIG3</t>
  </si>
  <si>
    <t>Coca Cola Co</t>
  </si>
  <si>
    <t>COCA34</t>
  </si>
  <si>
    <t>Coinbase Global, Inc</t>
  </si>
  <si>
    <t>C2OI34</t>
  </si>
  <si>
    <t>Eli Lilly And Company</t>
  </si>
  <si>
    <t>LILY34</t>
  </si>
  <si>
    <t>ITSA3</t>
  </si>
  <si>
    <t>Micron Technology, Inc</t>
  </si>
  <si>
    <t>MUTC34</t>
  </si>
  <si>
    <t>Netflix, Inc</t>
  </si>
  <si>
    <t>NFLX34</t>
  </si>
  <si>
    <t>Oracle Corp</t>
  </si>
  <si>
    <t>ORCL34</t>
  </si>
  <si>
    <t>Palantir Technologies Inc</t>
  </si>
  <si>
    <t>P2LT34</t>
  </si>
  <si>
    <t>SANB3</t>
  </si>
  <si>
    <t>SANB4</t>
  </si>
  <si>
    <t>Ser Educa</t>
  </si>
  <si>
    <t>Stoneco Ltd.</t>
  </si>
  <si>
    <t>STOC34</t>
  </si>
  <si>
    <t>Etf BV Spyi</t>
  </si>
  <si>
    <t>SPYI11</t>
  </si>
  <si>
    <t>iShares Silver Trust</t>
  </si>
  <si>
    <t>BSLV39</t>
  </si>
  <si>
    <t>It Now Spxi</t>
  </si>
  <si>
    <t>SPXI11</t>
  </si>
  <si>
    <t>Qualicorp</t>
  </si>
  <si>
    <t>Trend Us Lrg</t>
  </si>
  <si>
    <t>USAL11</t>
  </si>
  <si>
    <t>Exxon Mobil Corp</t>
  </si>
  <si>
    <t>EXXO34</t>
  </si>
  <si>
    <t>Wilson Sons</t>
  </si>
  <si>
    <t>PORT3</t>
  </si>
  <si>
    <t>iShares Core S&amp;P 500 Index</t>
  </si>
  <si>
    <t>BIVB39</t>
  </si>
  <si>
    <t>It Now Ifnc Fundo de Indice</t>
  </si>
  <si>
    <t>FIND11</t>
  </si>
  <si>
    <t>GOGL35</t>
  </si>
  <si>
    <t>Mercantil</t>
  </si>
  <si>
    <t>BMEB4</t>
  </si>
  <si>
    <t>RaiaDrogasil</t>
  </si>
  <si>
    <t>RCSL3</t>
  </si>
  <si>
    <t>Taurus Armas</t>
  </si>
  <si>
    <t>TASA4</t>
  </si>
  <si>
    <t>Asml Holding Nv</t>
  </si>
  <si>
    <t>ASML34</t>
  </si>
  <si>
    <t>Dexxos Par</t>
  </si>
  <si>
    <t>DEXP3</t>
  </si>
  <si>
    <t>Pine</t>
  </si>
  <si>
    <t>Quantumscape Corp</t>
  </si>
  <si>
    <t>Q2SC34</t>
  </si>
  <si>
    <t>Salesforce, Inc</t>
  </si>
  <si>
    <t>SSFO34</t>
  </si>
  <si>
    <t>UNIP3</t>
  </si>
  <si>
    <t>Walmart Inc</t>
  </si>
  <si>
    <t>WALM34</t>
  </si>
  <si>
    <t>BB Etf Dolar</t>
  </si>
  <si>
    <t>DOLA11</t>
  </si>
  <si>
    <t>Pactual Ibov</t>
  </si>
  <si>
    <t>IBOB11</t>
  </si>
  <si>
    <t>AZEV4 está em tendência de baixa no curto prazo e abaixo de 0,22 projetaria de 0,07 a -0,07. Tem resistências em 0,25  e 0,54.</t>
  </si>
  <si>
    <t>Biomm</t>
  </si>
  <si>
    <t>BIOM3</t>
  </si>
  <si>
    <t>JALL3 está em tendência de alta no curto prazo e acima de 3,33 projetaria de 3,82 a 4,62. Tem suportes em 2,95 e 2,7.</t>
  </si>
  <si>
    <t>Nike, Inc</t>
  </si>
  <si>
    <t>NIKE34</t>
  </si>
  <si>
    <t>Positivo Tec</t>
  </si>
  <si>
    <t>SAPR3</t>
  </si>
  <si>
    <t>SRNA3 está em tendência de alta no curto prazo e acima de 12,63 projetaria de 13,1 a 13,87. Tem suportes em 12,59 e 12,35.</t>
  </si>
  <si>
    <t>Visa Inc</t>
  </si>
  <si>
    <t>VISA34</t>
  </si>
  <si>
    <t>Walt Disney Co</t>
  </si>
  <si>
    <t>DISB34</t>
  </si>
  <si>
    <t>Fundo Buena Vista II Fundo de Índice</t>
  </si>
  <si>
    <t>QQQI11</t>
  </si>
  <si>
    <t>Ishares Eqwe</t>
  </si>
  <si>
    <t>EWBZ11</t>
  </si>
  <si>
    <t>iShares Gold Trust</t>
  </si>
  <si>
    <t>BIAU39</t>
  </si>
  <si>
    <t>It Now Divd</t>
  </si>
  <si>
    <t>DIVD11</t>
  </si>
  <si>
    <t>Nu Ibov Div</t>
  </si>
  <si>
    <t>NSDV11</t>
  </si>
  <si>
    <t>Nuibovhighbt</t>
  </si>
  <si>
    <t>HIGH11</t>
  </si>
  <si>
    <t>Trend China</t>
  </si>
  <si>
    <t>XINA11</t>
  </si>
  <si>
    <t>Trend Us Tec</t>
  </si>
  <si>
    <t>UTEC11</t>
  </si>
  <si>
    <t>TTEN3 está em tendência de alta no curto prazo e acima de 17,55 projetaria de 20,33 a 24,84. Tem suportes em 16,4 e 15.</t>
  </si>
  <si>
    <t>ABCB4 está em tendência de alta no curto prazo e acima de 25,47 projetaria de 28,36 a 33,05. Tem suportes em 24,37 e 22,92.</t>
  </si>
  <si>
    <t>A1MD34 está em tendência de baixa no curto prazo e abaixo de 147,5 projetaria de 123,12 a 98,75. Tem resistências em 151,57  e 200,31.</t>
  </si>
  <si>
    <t>BABA34 está em tendência de alta no curto prazo e acima de 36,68 projetaria de 45,68 a 60,25. Tem suportes em 30,33 e 25,82.</t>
  </si>
  <si>
    <t>ALLD3 está em tendência de baixa no curto prazo e abaixo de 7,85 projetaria de 7 a 6,15. Tem resistências em 8,16  e 9,85.</t>
  </si>
  <si>
    <t>ALOS3 está em tendência de baixa no curto prazo e abaixo de 27,23 projetaria de 24,46 a 21,69. Tem resistências em 27,81  e 33,34.</t>
  </si>
  <si>
    <t>ALPA4 está em tendência de alta no curto prazo e acima de 11,9 projetaria de 14,55 a 18,83. Tem suportes em 11,19 e 9,86.</t>
  </si>
  <si>
    <t>GOGL35 está em tendência de alta no curto prazo e acima de 150,51 projetaria de 188,79 a 250,75. Tem suportes em 141 e 121,85.</t>
  </si>
  <si>
    <t>GOGL34 está em tendência de alta no curto prazo e acima de 148,63 projetaria de 186,02 a 246,54. Tem suportes em 140,8 e 122,1.</t>
  </si>
  <si>
    <t>ALUP11 está em tendência de baixa no curto prazo e abaixo de 32,67 projetaria de 30,72 a 28,78. Tem resistências em 33,53  e 37,41.</t>
  </si>
  <si>
    <t>AMZO34 está em tendência de baixa no curto prazo e abaixo de 61,38 projetaria de 57,71 a 54,05. Tem resistências em 62,65  e 69,97.</t>
  </si>
  <si>
    <t>ABEV3 está em tendência de baixa no curto prazo e abaixo de 13,59 projetaria de 12,76 a 11,93. Tem resistências em 13,76  e 15,41.</t>
  </si>
  <si>
    <t>AMER3 está em tendência de alta no curto prazo e acima de 8,82 projetaria de 11,26 a 15,22. Tem suportes em 6,67 e 5,44.</t>
  </si>
  <si>
    <t>ANIM3 está em tendência de baixa no curto prazo e abaixo de 3,37 projetaria de 3 a 2,63. Tem resistências em 3,67  e 4,4.</t>
  </si>
  <si>
    <t>AAPL34 está em tendência de alta no curto prazo e acima de 76,65 projetaria de 89,68 a 110,77. Tem suportes em 74,8 e 68,28.</t>
  </si>
  <si>
    <t>ARML3 está em tendência de alta no curto prazo e acima de 5,09 projetaria de 6,44 a 8,64. Tem suportes em 4,55 e 3,87.</t>
  </si>
  <si>
    <t>ASML34 está em tendência de alta no curto prazo e acima de 111,84 projetaria de 138,76 a 182,32. Tem suportes em 109,41 e 95,94. O padrão de volume favorece a alta.</t>
  </si>
  <si>
    <t>ASAI3 está em tendência de baixa no curto prazo e abaixo de 8,15 projetaria de 7,24 a 6,33. Tem resistências em 8,76  e 10,57.</t>
  </si>
  <si>
    <t>AURA33 está em tendência de alta no curto prazo e acima de 77,66 projetaria de 98,94 a 133,39. Tem suportes em 73 e 62,35. O IFR sobrecomprado alerta realizações se perder 73.</t>
  </si>
  <si>
    <t>AURE3 está em tendência de alta no curto prazo e acima de 12,99 projetaria de 15,16 a 18,68. Tem suportes em 12,23 e 11,14. O padrão de volume favorece a alta.</t>
  </si>
  <si>
    <t>AXIA3 está em tendência de alta no curto prazo e acima de 67,84 projetaria de 88,14 a 121. Tem suportes em 63,42 e 53,26.</t>
  </si>
  <si>
    <t>AXIA6 está em tendência de alta no curto prazo e acima de 71,5 projetaria de 92,31 a 126. Tem suportes em 66,86 e 56,45.</t>
  </si>
  <si>
    <t>AZUL4 está em tendência de baixa no curto prazo e abaixo de 0,99 projetaria de 0,56 a 0,14. Tem resistências em 1,02  e 1,86.</t>
  </si>
  <si>
    <t>AZZA3 está em tendência de baixa no curto prazo e abaixo de 25,31 projetaria de 20,88 a 16,46. Tem resistências em 26,34  e 35,18. O IFR sobrevendido alerta para recuperações se superar 26,34</t>
  </si>
  <si>
    <t>B3SA3 está em tendência de alta no curto prazo e acima de 15,22 projetaria de 17,17 a 20,35. Tem suportes em 14,08 e 13,1.</t>
  </si>
  <si>
    <t>Baidu, Inc.</t>
  </si>
  <si>
    <t>BIDU34</t>
  </si>
  <si>
    <t>BIDU34 está em tendência de alta no curto prazo e acima de 56,69 projetaria de 71,34 a 95,06. Tem suportes em 49,52 e 42,19.</t>
  </si>
  <si>
    <t>BMGB4 está em tendência de alta no curto prazo e acima de 4,55 projetaria de 5,29 a 6,51. Tem suportes em 4,35 e 3,97.</t>
  </si>
  <si>
    <t>BPAN4 está em tendência de alta no curto prazo e acima de 12,12 projetaria de 15,17 a 20,12. Tem suportes em 10,95 e 9,42.</t>
  </si>
  <si>
    <t>BRSR6 está em tendência de alta no curto prazo e acima de 15,07 projetaria de 17,9 a 22,5. Tem suportes em 14,23 e 12,81.</t>
  </si>
  <si>
    <t>BBSE3 está em tendência de alta no curto prazo e acima de 35,6 projetaria de 38,43 a 43,01. Tem suportes em 34,84 e 33,42. O padrão de volume favorece a alta.</t>
  </si>
  <si>
    <t>BMOB3 está em tendência de alta no curto prazo e acima de 27,55 projetaria de 32,69 a 41,01. Tem suportes em 25,33 e 22,75.</t>
  </si>
  <si>
    <t>BERK34 está em tendência de alta no curto prazo e acima de 138,72 projetaria de 147,04 a 160,51. Tem suportes em 133,38 e 129,21.</t>
  </si>
  <si>
    <t>BIOM3 está em tendência de alta no curto prazo e acima de 10,39 projetaria de 13,01 a 17,25. Tem suportes em 8,4 e 7,08. O IFR sobrecomprado alerta realizações se perder 8,4.</t>
  </si>
  <si>
    <t>BLAU3 está em tendência de alta no curto prazo e acima de 14,13 projetaria de 15,66 a 18,16. Tem suportes em 12,67 e 11,9. O padrão de volume favorece a alta.</t>
  </si>
  <si>
    <t>SOJA3 está em tendência de baixa no curto prazo e abaixo de 8,6 projetaria de 7,71 a 6,82. Tem resistências em 8,78  e 10,55.</t>
  </si>
  <si>
    <t>BRBI11 está em tendência de baixa no curto prazo e abaixo de 18,74 projetaria de 16,69 a 14,64. Tem resistências em 19,47  e 23,56.</t>
  </si>
  <si>
    <t>BBDC3 está em tendência de baixa no curto prazo e abaixo de 15,5 projetaria de 14,33 a 13,16. Tem resistências em 15,81  e 18,14.</t>
  </si>
  <si>
    <t>BBDC4 está em tendência de baixa no curto prazo e abaixo de 18,05 projetaria de 16,64 a 15,24. Tem resistências em 18,38  e 21,18.</t>
  </si>
  <si>
    <t>BRAP4 está em tendência de alta no curto prazo e acima de 20,91 projetaria de 24,59 a 30,55. Tem suportes em 19,99 e 18,14.</t>
  </si>
  <si>
    <t>BBAS3 está em tendência de baixa no curto prazo e abaixo de 21,42 projetaria de 19,88 a 18,34. Tem resistências em 21,77  e 24,84.</t>
  </si>
  <si>
    <t>AGRO3 está em tendência de alta no curto prazo e acima de 20,52 projetaria de 21,71 a 23,65. Tem suportes em 20,11 e 19,51.</t>
  </si>
  <si>
    <t>BRKM5 está em tendência de alta no curto prazo e acima de 9,86 projetaria de 12,17 a 15,92. Tem suportes em 7,75 e 6,59.</t>
  </si>
  <si>
    <t>BRAV3 está em tendência de baixa no curto prazo e abaixo de 13,45 projetaria de 11,17 a 8,9. Tem resistências em 13,83  e 18,37.</t>
  </si>
  <si>
    <t>AVGO34 está em tendência de alta no curto prazo e acima de 31,3 projetaria de 37,12 a 46,55. Tem suportes em 30,8 e 27,88. O padrão de volume favorece a alta. O IFR sobrecomprado alerta realizações se perder 30,8.</t>
  </si>
  <si>
    <t>BPAC11 está em tendência de baixa no curto prazo e abaixo de 51,66 projetaria de 45,78 a 39,91. Tem resistências em 53,24  e 64,98.</t>
  </si>
  <si>
    <t>CXSE3 está em tendência de alta no curto prazo e acima de 16,47 projetaria de 18,68 a 22,26. Tem suportes em 15,99 e 14,88. O padrão de volume favorece a alta.</t>
  </si>
  <si>
    <t>CAML3 está em tendência de baixa no curto prazo e abaixo de 5,49 projetaria de 4,93 a 4,37. Tem resistências em 5,73  e 6,84.</t>
  </si>
  <si>
    <t>BHIA3 está em tendência de baixa no curto prazo e abaixo de 3,29 projetaria de 2,41 a 1,54. Tem resistências em 3,41  e 5,15.</t>
  </si>
  <si>
    <t>CBAV3 está em tendência de alta no curto prazo e acima de 6,33 projetaria de 8,54 a 12,13. Tem suportes em 6,01 e 4,9. O padrão de volume favorece a alta. O IFR sobrecomprado alerta realizações se perder 6,01.</t>
  </si>
  <si>
    <t>CEAB3 está em tendência de baixa no curto prazo e abaixo de 13,82 projetaria de 12,27 a 10,73. Tem resistências em 14,5  e 17,59. O IFR sobrevendido alerta para recuperações se superar 14,5</t>
  </si>
  <si>
    <t>CMIG3 está em tendência de baixa no curto prazo e abaixo de 14,07 projetaria de 13,53 a 13. Tem resistências em 14,61  e 15,67.</t>
  </si>
  <si>
    <t>CMIG4 está em tendência de baixa no curto prazo e abaixo de 11,09 projetaria de 10,37 a 9,65. Tem resistências em 11,25  e 12,68.</t>
  </si>
  <si>
    <t>COCA34 está em tendência de alta no curto prazo e acima de 65,81 projetaria de 70,92 a 79,2. Tem suportes em 62,44 e 59,88.</t>
  </si>
  <si>
    <t>COGN3 está em tendência de baixa no curto prazo e abaixo de 3,65 projetaria de 3,21 a 2,77. Tem resistências em 3,83  e 4,7.</t>
  </si>
  <si>
    <t>C2OI34 está em tendência de alta no curto prazo e acima de 88 projetaria de 111,34 a 149,12. Tem suportes em 58,56 e 46,88.</t>
  </si>
  <si>
    <t>CSMG3 está em tendência de alta no curto prazo e acima de 44,11 projetaria de 56,57 a 76,74. Tem suportes em 41,8 e 35,56. O padrão de volume favorece a alta. O IFR sobrecomprado alerta realizações se perder 41,8.</t>
  </si>
  <si>
    <t>CPLE3 está em tendência de baixa no curto prazo e abaixo de 13,12 projetaria de 12,15 a 11,18. Tem resistências em 13,45  e 15,38.</t>
  </si>
  <si>
    <t>CPLE5 está em tendência de baixa no curto prazo e abaixo de 13,82 projetaria de 12,79 a 11,76. Tem resistências em 14,16  e 16,21.</t>
  </si>
  <si>
    <t>CSAN3 está em tendência de baixa no curto prazo e abaixo de 6 projetaria de 5,13 a 4,26. Tem resistências em 6,23  e 7,96.</t>
  </si>
  <si>
    <t>CPFE3 está em tendência de alta no curto prazo e acima de 50,9 projetaria de 59,24 a 72,74. Tem suportes em 48,59 e 44,41.</t>
  </si>
  <si>
    <t>CSED3 está em tendência de baixa no curto prazo e abaixo de 5,62 projetaria de 4,86 a 4,11. Tem resistências em 5,88  e 7,38.</t>
  </si>
  <si>
    <t>CMIN3 está em tendência de baixa no curto prazo e abaixo de 5,41 projetaria de 4,98 a 4,56. Tem resistências em 5,52  e 6,36.</t>
  </si>
  <si>
    <t>CURY3 está em tendência de baixa no curto prazo e abaixo de 36,11 projetaria de 32,71 a 29,32. Tem resistências em 36,93  e 43,71.</t>
  </si>
  <si>
    <t>CVCB3 está em tendência de alta no curto prazo e acima de 2,41 projetaria de 2,88 a 3,65. Tem suportes em 1,9 e 1,66.</t>
  </si>
  <si>
    <t>CYRE3 está em tendência de alta no curto prazo e acima de 39,06 projetaria de 48,42 a 63,58. Tem suportes em 34,93 e 30,24. O padrão de volume favorece a alta.</t>
  </si>
  <si>
    <t>DASA3 está em tendência de alta no curto prazo e acima de 4,07 projetaria de 5,83 a 8,68. Tem suportes em 3,17 e 2,28. O padrão de volume favorece a alta.</t>
  </si>
  <si>
    <t>DESK3 está em tendência de baixa no curto prazo e abaixo de 14,89 projetaria de 11,92 a 8,96. Tem resistências em 15,43  e 21,35.</t>
  </si>
  <si>
    <t>DXCO3 está em tendência de baixa no curto prazo e abaixo de 5,23 projetaria de 4,86 a 4,5. Tem resistências em 5,35  e 6,07.</t>
  </si>
  <si>
    <t>DEXP3 está em tendência de alta no curto prazo e acima de 9,27 projetaria de 10,24 a 11,82. Tem suportes em 8,36 e 7,87. O padrão de volume favorece a alta.</t>
  </si>
  <si>
    <t>PNVL3 está em tendência de alta no curto prazo e acima de 11,26 projetaria de 12,65 a 14,9. Tem suportes em 10,05 e 9,35.</t>
  </si>
  <si>
    <t>DIRR3 está em tendência de baixa no curto prazo e abaixo de 16,97 projetaria de 15,06 a 13,15. Tem resistências em 17,54  e 21,35.</t>
  </si>
  <si>
    <t>ECOR3 está em tendência de alta no curto prazo e acima de 11,44 projetaria de 14,59 a 19,7. Tem suportes em 10,37 e 8,79. O padrão de volume favorece a alta.</t>
  </si>
  <si>
    <t>LILY34 está em tendência de baixa no curto prazo e abaixo de 178,58 projetaria de 149,02 a 119,46. Tem resistências em 184,4  e 243,51.</t>
  </si>
  <si>
    <t>EMBJ3 está em tendência de alta no curto prazo e acima de 89,88 projetaria de 99,46 a 114,97. Tem suportes em 84,47 e 79,67.</t>
  </si>
  <si>
    <t>ENGI11 está em tendência de baixa no curto prazo e abaixo de 46,66 projetaria de 42,98 a 39,31. Tem resistências em 49,06  e 56,4.</t>
  </si>
  <si>
    <t>ENEV3 está em tendência de alta no curto prazo e acima de 21,2 projetaria de 26 a 33,77. Tem suportes em 19,62 e 17,21.</t>
  </si>
  <si>
    <t>EGIE3 está em tendência de baixa no curto prazo e abaixo de 29,79 projetaria de 28,2 a 26,61. Tem resistências em 30,43  e 33,6.</t>
  </si>
  <si>
    <t>EQTL3 está em tendência de baixa no curto prazo e abaixo de 38,29 projetaria de 35,52 a 32,75. Tem resistências em 39,46  e 44,99.</t>
  </si>
  <si>
    <t>EVEN3 está em tendência de baixa no curto prazo e abaixo de 7,73 projetaria de 6,92 a 6,12. Tem resistências em 8,23  e 9,83.</t>
  </si>
  <si>
    <t>EXXO34 está em tendência de alta no curto prazo e acima de 80,4 projetaria de 87,08 a 97,9. Tem suportes em 77,67 e 74,32.</t>
  </si>
  <si>
    <t>EZTC3 está em tendência de alta no curto prazo e acima de 21,26 projetaria de 26,65 a 35,38. Tem suportes em 19,35 e 16,65. O padrão de volume favorece a alta.</t>
  </si>
  <si>
    <t>FESA4 está em tendência de baixa no curto prazo e abaixo de 6,77 projetaria de 6,1 a 5,44. Tem resistências em 6,88  e 8,2.</t>
  </si>
  <si>
    <t>FLRY3 está em tendência de baixa no curto prazo e abaixo de 14,43 projetaria de 13,66 a 12,89. Tem resistências em 14,79  e 16,32.</t>
  </si>
  <si>
    <t>FRAS3 está em tendência de baixa no curto prazo e abaixo de 23,55 projetaria de 22,2 a 20,85. Tem resistências em 23,98  e 26,67.</t>
  </si>
  <si>
    <t>GFSA3 está em tendência de baixa no curto prazo e abaixo de 4,92 projetaria de 0,76 a -3,39. Tem resistências em 5,06  e 13,37.</t>
  </si>
  <si>
    <t>GGBR4 está em tendência de alta no curto prazo e acima de 19,81 projetaria de 22,45 a 26,73. Tem suportes em 19,01 e 17,68.</t>
  </si>
  <si>
    <t>GOAU3</t>
  </si>
  <si>
    <t>GOAU3 está em tendência de baixa no curto prazo e abaixo de 10,03 projetaria de 9,3 a 8,57. Tem resistências em 10,56  e 12,01.</t>
  </si>
  <si>
    <t>GOAU4 está em tendência de alta no curto prazo e acima de 11,48 projetaria de 13,23 a 16,07. Tem suportes em 11,01 e 10,13.</t>
  </si>
  <si>
    <t>GGPS3 está em tendência de baixa no curto prazo e abaixo de 18,58 projetaria de 16,72 a 14,86. Tem resistências em 19,07  e 22,78.</t>
  </si>
  <si>
    <t>GRND3 está em tendência de alta no curto prazo e acima de 5,68 projetaria de 6,43 a 7,65. Tem suportes em 5,32 e 4,94.</t>
  </si>
  <si>
    <t>GMAT3 está em tendência de baixa no curto prazo e abaixo de 4,88 projetaria de 4,04 a 3,2. Tem resistências em 5,01  e 6,68.</t>
  </si>
  <si>
    <t>SBFG3 está em tendência de baixa no curto prazo e abaixo de 12,26 projetaria de 10,39 a 8,52. Tem resistências em 13,96  e 17,69.</t>
  </si>
  <si>
    <t>GUAR3 está em tendência de baixa no curto prazo e abaixo de 10,23 projetaria de 8,95 a 7,67. Tem resistências em 10,69  e 13,24.</t>
  </si>
  <si>
    <t>HAPV3 está em tendência de baixa no curto prazo e abaixo de 13,6 projetaria de 4,62 a -4,35. Tem resistências em 14,79  e 32,74. O IFR sobrevendido alerta para recuperações se superar 14,79</t>
  </si>
  <si>
    <t>HBRE3 está em tendência de alta no curto prazo e acima de 5,49 projetaria de 6,8 a 8,92. Tem suportes em 4,1 e 3,44.</t>
  </si>
  <si>
    <t>HBOR3 está em tendência de baixa no curto prazo e abaixo de 2,6 projetaria de 2,04 a 1,49. Tem resistências em 2,78  e 3,88. O IFR sobrevendido alerta para recuperações se superar 2,78</t>
  </si>
  <si>
    <t>HBSA3 está em tendência de baixa no curto prazo e abaixo de 3,77 projetaria de 3,46 a 3,16. Tem resistências em 3,9  e 4,5.</t>
  </si>
  <si>
    <t>HYPE3 está em tendência de baixa no curto prazo e abaixo de 24,52 projetaria de 22,31 a 20,11. Tem resistências em 25,52  e 29,92.</t>
  </si>
  <si>
    <t>IGTI11 está em tendência de baixa no curto prazo e abaixo de 25,1 projetaria de 22,89 a 20,69. Tem resistências em 25,74  e 30,14.</t>
  </si>
  <si>
    <t>ITLC34 está em tendência de alta no curto prazo e acima de 38,98 projetaria de 52,11 a 73,36. Tem suportes em 36 e 29,43.</t>
  </si>
  <si>
    <t>INTB3 está em tendência de alta no curto prazo e acima de 13,93 projetaria de 15,83 a 18,91. Tem suportes em 12,95 e 11,99.</t>
  </si>
  <si>
    <t>INBR32 está em tendência de baixa no curto prazo e abaixo de 43,35 projetaria de 37,92 a 32,49. Tem resistências em 45,81  e 56,66.</t>
  </si>
  <si>
    <t>MYPK3 está em tendência de baixa no curto prazo e abaixo de 9,92 projetaria de 8,51 a 7,11. Tem resistências em 10,1  e 12,9.</t>
  </si>
  <si>
    <t>RANI3 está em tendência de baixa no curto prazo e abaixo de 8,51 projetaria de 7,96 a 7,41. Tem resistências em 8,73  e 9,82.</t>
  </si>
  <si>
    <t>IRBR3 está em tendência de alta no curto prazo e acima de 53,99 projetaria de 59,5 a 68,42. Tem suportes em 49,4 e 46,64. O padrão de volume favorece a alta.</t>
  </si>
  <si>
    <t>ISAE4 está em tendência de baixa no curto prazo e abaixo de 26,82 projetaria de 24,56 a 22,3. Tem resistências em 27,18  e 31,69.</t>
  </si>
  <si>
    <t>ITSA3 está em tendência de alta no curto prazo e acima de 12,99 projetaria de 14,78 a 17,68. Tem suportes em 12,42 e 11,52. O padrão de volume favorece a alta.</t>
  </si>
  <si>
    <t>ITSA4 está em tendência de alta no curto prazo e acima de 13,01 projetaria de 14,79 a 17,67. Tem suportes em 12,35 e 11,45. O padrão de volume favorece a alta.</t>
  </si>
  <si>
    <t>ITUB3 está em tendência de alta no curto prazo e acima de 39,92 projetaria de 45,53 a 54,6. Tem suportes em 37,99 e 35,18. O padrão de volume favorece a alta.</t>
  </si>
  <si>
    <t>ITUB4 está em tendência de alta no curto prazo e acima de 43,4 projetaria de 48,8 a 57,54. Tem suportes em 41,22 e 38,51. O padrão de volume favorece a alta.</t>
  </si>
  <si>
    <t>JBSS32 está em tendência de alta no curto prazo e acima de 90,39 projetaria de 104,83 a 128,2. Tem suportes em 74,38 e 67,15.</t>
  </si>
  <si>
    <t>JHSF3 está em tendência de alta no curto prazo e acima de 8,28 projetaria de 10,31 a 13,59. Tem suportes em 7,55 e 6,53.</t>
  </si>
  <si>
    <t>JPMC34 está em tendência de alta no curto prazo e acima de 172,99 projetaria de 184,79 a 203,88. Tem suportes em 169,08 e 163,17.</t>
  </si>
  <si>
    <t>JSLG3 está em tendência de alta no curto prazo e acima de 8,15 projetaria de 10,07 a 13,19. Tem suportes em 7,48 e 6,51. O padrão de volume favorece a alta. O IFR sobrecomprado alerta realizações se perder 7,48.</t>
  </si>
  <si>
    <t>KEPL3 está em tendência de baixa no curto prazo e abaixo de 9,39 projetaria de 8,26 a 7,14. Tem resistências em 9,59  e 11,83.</t>
  </si>
  <si>
    <t>KLBN3 está em tendência de alta no curto prazo e acima de 3,8 projetaria de 4,04 a 4,44. Tem suportes em 3,7 e 3,57. O IFR sobrecomprado alerta realizações se perder 3,7.</t>
  </si>
  <si>
    <t>KLBN4 está em tendência de alta no curto prazo e acima de 3,77 projetaria de 3,99 a 4,36. Tem suportes em 3,69 e 3,57. O IFR sobrecomprado alerta realizações se perder 3,69.</t>
  </si>
  <si>
    <t>KLBN11 está em tendência de alta no curto prazo e acima de 18,87 projetaria de 20,02 a 21,9. Tem suportes em 18,45 e 17,87. O IFR sobrecomprado alerta realizações se perder 18,45.</t>
  </si>
  <si>
    <t>LAVV3 está em tendência de alta no curto prazo e acima de 16,55 projetaria de 20,04 a 25,7. Tem suportes em 15,46 e 13,71. O padrão de volume favorece a alta.</t>
  </si>
  <si>
    <t>LIGT3 está em tendência de baixa no curto prazo e abaixo de 5,03 projetaria de 4,21 a 3,39. Tem resistências em 5,22  e 6,85.</t>
  </si>
  <si>
    <t>RENT3 está em tendência de alta no curto prazo e acima de 49,85 projetaria de 60,7 a 78,27. Tem suportes em 45,01 e 39,58. O padrão de volume favorece a alta.</t>
  </si>
  <si>
    <t>LOGG3 está em tendência de alta no curto prazo e acima de 27,08 projetaria de 31,93 a 39,78. Tem suportes em 25,01 e 22,58.</t>
  </si>
  <si>
    <t>LREN3 está em tendência de baixa no curto prazo e abaixo de 14 projetaria de 12,53 a 11,06. Tem resistências em 14,53  e 17,46.</t>
  </si>
  <si>
    <t>LWSA3 está em tendência de baixa no curto prazo e abaixo de 4,22 projetaria de 3,88 a 3,55. Tem resistências em 4,46  e 5,12.</t>
  </si>
  <si>
    <t>MDIA3 está em tendência de baixa no curto prazo e abaixo de 24,59 projetaria de 22,58 a 20,58. Tem resistências em 25  e 29.</t>
  </si>
  <si>
    <t>MGLU3 está em tendência de alta no curto prazo e acima de 12,13 projetaria de 15,59 a 21,2. Tem suportes em 10,46 e 8,72. O padrão de volume favorece a alta.</t>
  </si>
  <si>
    <t>POMO3 está em tendência de baixa no curto prazo e abaixo de 5,9 projetaria de 5,29 a 4,69. Tem resistências em 6,02  e 7,22.</t>
  </si>
  <si>
    <t>POMO4 está em tendência de baixa no curto prazo e abaixo de 6,24 projetaria de 5,39 a 4,55. Tem resistências em 6,4  e 8,08.</t>
  </si>
  <si>
    <t>MBRF3 está em tendência de baixa no curto prazo e abaixo de 19,37 projetaria de 15,58 a 11,8. Tem resistências em 19,79  e 27,35.</t>
  </si>
  <si>
    <t>CASH3 está em tendência de baixa no curto prazo e abaixo de 3,88 projetaria de 3,08 a 2,29. Tem resistências em 3,99  e 5,57.</t>
  </si>
  <si>
    <t>MELK3 está em tendência de alta no curto prazo e acima de 4,27 projetaria de 4,89 a 5,9. Tem suportes em 4,06 e 3,74. O padrão de volume favorece a alta.</t>
  </si>
  <si>
    <t>MELI34 está em tendência de alta no curto prazo e acima de 113,58 projetaria de 130,87 a 158,85. Tem suportes em 93,6 e 84,95.</t>
  </si>
  <si>
    <t>BMEB4 está em tendência de alta no curto prazo e acima de 68,11 projetaria de 86,21 a 115,51. Tem suportes em 64,53 e 55,47. O padrão de volume favorece a alta.</t>
  </si>
  <si>
    <t>M1TA34 está em tendência de alta no curto prazo e acima de 153,87 projetaria de 180,38 a 223,28. Tem suportes em 128,72 e 115,46.</t>
  </si>
  <si>
    <t>LEVE3 está em tendência de baixa no curto prazo e abaixo de 32,36 projetaria de 29,73 a 27,1. Tem resistências em 32,9  e 38,15.</t>
  </si>
  <si>
    <t>MUTC34 está em tendência de alta no curto prazo e acima de 230,64 projetaria de 312,8 a 445,75. Tem suportes em 218,12 e 177,03.</t>
  </si>
  <si>
    <t>MSFT34 está em tendência de alta no curto prazo e acima de 124,38 projetaria de 136,6 a 156,39. Tem suportes em 108,44 e 102,32.</t>
  </si>
  <si>
    <t>MILS3 está em tendência de baixa no curto prazo e abaixo de 12,45 projetaria de 11,65 a 10,86. Tem resistências em 12,72  e 14,3.</t>
  </si>
  <si>
    <t>BEEF3 está em tendência de baixa no curto prazo e abaixo de 6,07 projetaria de 5,19 a 4,31. Tem resistências em 6,21  e 7,96.</t>
  </si>
  <si>
    <t>MTRE3 está em tendência de alta no curto prazo e acima de 3,87 projetaria de 4,35 a 5,14. Tem suportes em 3,56 e 3,31.</t>
  </si>
  <si>
    <t>MOTV3 está em tendência de baixa no curto prazo e abaixo de 15,41 projetaria de 14,06 a 12,71. Tem resistências em 15,79  e 18,48.</t>
  </si>
  <si>
    <t>MDNE3 está em tendência de baixa no curto prazo e abaixo de 25,52 projetaria de 22,75 a 19,99. Tem resistências em 26,5  e 32,02.</t>
  </si>
  <si>
    <t>MOVI3 está em tendência de alta no curto prazo e acima de 13,88 projetaria de 18,68 a 26,45. Tem suportes em 11,98 e 9,57.</t>
  </si>
  <si>
    <t>MRVE3 está em tendência de baixa no curto prazo e abaixo de 8,24 projetaria de 7,12 a 6. Tem resistências em 8,63  e 10,86.</t>
  </si>
  <si>
    <t>MLAS3 está em tendência de alta no curto prazo e acima de 1,57 projetaria de 2,02 a 2,76. Tem suportes em 1,45 e 1,22. O padrão de volume favorece a alta. O IFR sobrecomprado alerta realizações se perder 1,45.</t>
  </si>
  <si>
    <t>MULT3 está em tendência de baixa no curto prazo e abaixo de 28,02 projetaria de 26,15 a 24,29. Tem resistências em 28,58  e 32,3.</t>
  </si>
  <si>
    <t>NATU3 está em tendência de baixa no curto prazo e abaixo de 7,76 projetaria de 6,83 a 5,91. Tem resistências em 8,25  e 10,09.</t>
  </si>
  <si>
    <t>NEOE3 está em tendência de alta no curto prazo e acima de 32,47 projetaria de 37,3 a 45,12. Tem suportes em 32,12 e 29,7. O IFR sobrecomprado alerta realizações se perder 32,12.</t>
  </si>
  <si>
    <t>NFLX34 está em tendência de baixa no curto prazo e abaixo de 10,36 projetaria de 9,3 a 8,25. Tem resistências em 10,97  e 13,07. O IFR sobrevendido alerta para recuperações se superar 10,97</t>
  </si>
  <si>
    <t>NIKE34 está em tendência de alta no curto prazo e acima de 42,92 projetaria de 49,67 a 60,59. Tem suportes em 34,35 e 30,97.</t>
  </si>
  <si>
    <t>ROXO34 está em tendência de alta no curto prazo e acima de 16,04 projetaria de 19,29 a 24,55. Tem suportes em 15,01 e 13,38.</t>
  </si>
  <si>
    <t>NVDC34 está em tendência de alta no curto prazo e acima de 23,58 projetaria de 26,73 a 31,84. Tem suportes em 20,44 e 18,86.</t>
  </si>
  <si>
    <t>OPCT3 está em tendência de baixa no curto prazo e abaixo de 7,64 projetaria de 6,96 a 6,28. Tem resistências em 7,84  e 9,19.</t>
  </si>
  <si>
    <t>ODPV3 está em tendência de baixa no curto prazo e abaixo de 11,46 projetaria de 10,63 a 9,81. Tem resistências em 11,7  e 13,34.</t>
  </si>
  <si>
    <t>OIBR3 está em tendência de alta no curto prazo e acima de 0,66 projetaria de 1,04 a 1,66. Tem suportes em 0,19 e 0.</t>
  </si>
  <si>
    <t>ONCO3 está em tendência de alta no curto prazo e acima de 5,4 projetaria de 7,74 a 11,54. Tem suportes em 2 e 0,82.</t>
  </si>
  <si>
    <t>ORCL34 está em tendência de alta no curto prazo e acima de 310,76 projetaria de 399,31 a 542,61. Tem suportes em 196,57 e 152,29. O padrão de volume favorece a alta.</t>
  </si>
  <si>
    <t>OBTC3 está em tendência de baixa no curto prazo e abaixo de 10,68 projetaria de 4,7 a -1,27. Tem resistências em 11  e 22,95.</t>
  </si>
  <si>
    <t>ORVR3 está em tendência de alta no curto prazo e acima de 65,72 projetaria de 77,22 a 95,84. Tem suportes em 61,77 e 56,01.</t>
  </si>
  <si>
    <t>PCAR3 está em tendência de baixa no curto prazo e abaixo de 3,8 projetaria de 3,18 a 2,57. Tem resistências em 3,92  e 5,14.</t>
  </si>
  <si>
    <t>PGMN3 está em tendência de alta no curto prazo e acima de 6,31 projetaria de 8,08 a 10,95. Tem suportes em 5,43 e 4,54. O padrão de volume favorece a alta.</t>
  </si>
  <si>
    <t>P2LT34 está em tendência de alta no curto prazo e acima de 373,83 projetaria de 444,05 a 557,68. Tem suportes em 324,91 e 289,79.</t>
  </si>
  <si>
    <t>PETR3 está em tendência de baixa no curto prazo e abaixo de 33,02 projetaria de 31,45 a 29,89. Tem resistências em 33,69  e 36,81.</t>
  </si>
  <si>
    <t>PETR4 está em tendência de baixa no curto prazo e abaixo de 31,49 projetaria de 30,14 a 28,79. Tem resistências em 31,99  e 34,68.</t>
  </si>
  <si>
    <t>RECV3 está em tendência de baixa no curto prazo e abaixo de 10,83 projetaria de 9,86 a 8,9. Tem resistências em 11,26  e 13,18.</t>
  </si>
  <si>
    <t>Petrorio</t>
  </si>
  <si>
    <t>PRIO3 está em tendência de alta no curto prazo e acima de 41,09 projetaria de 45,36 a 52,27. Tem suportes em 39,17 e 37,03. O padrão de volume favorece a alta.</t>
  </si>
  <si>
    <t>PETZ3 está em tendência de baixa no curto prazo e abaixo de 4,08 projetaria de 3,65 a 3,22. Tem resistências em 4,26  e 5,11.</t>
  </si>
  <si>
    <t>PINE4 está em tendência de alta no curto prazo e acima de 11,22 projetaria de 14,66 a 20,24. Tem suportes em 10,65 e 8,92.</t>
  </si>
  <si>
    <t>PLPL3 está em tendência de baixa no curto prazo e abaixo de 15,09 projetaria de 13,4 a 11,72. Tem resistências em 15,73  e 19,09.</t>
  </si>
  <si>
    <t>PSSA3 está em tendência de alta no curto prazo e acima de 56,6 projetaria de 63,71 a 75,22. Tem suportes em 46,95 e 43,39.</t>
  </si>
  <si>
    <t>POSI3 está em tendência de alta no curto prazo e acima de 4,8 projetaria de 5,37 a 6,3. Tem suportes em 4,31 e 4,02.</t>
  </si>
  <si>
    <t>PRNR3 está em tendência de alta no curto prazo e acima de 18,1 projetaria de 20,36 a 24,03. Tem suportes em 16 e 14,86.</t>
  </si>
  <si>
    <t>PFRM3 está em tendência de alta no curto prazo e acima de 9,3 projetaria de 11,11 a 14,05. Tem suportes em 8,63 e 7,72.</t>
  </si>
  <si>
    <t>QUAL3 está em tendência de alta no curto prazo e acima de 2,82 projetaria de 3,56 a 4,77. Tem suportes em 2,24 e 1,86. O padrão de volume favorece a alta.</t>
  </si>
  <si>
    <t>Q2SC34 está em tendência de baixa no curto prazo e abaixo de 22,61 projetaria de 16,27 a 9,94. Tem resistências em 23,43  e 36,09.</t>
  </si>
  <si>
    <t>LJQQ3 está em tendência de alta no curto prazo e acima de 2,87 projetaria de 3,42 a 4,32. Tem suportes em 2,3 e 2,02.</t>
  </si>
  <si>
    <t>RADL3 está em tendência de alta no curto prazo e acima de 24,38 projetaria de 30,52 a 40,46. Tem suportes em 22,79 e 19,71.</t>
  </si>
  <si>
    <t>RAIZ4 está em tendência de alta no curto prazo e acima de 1,42 projetaria de 1,79 a 2,4. Tem suportes em 0,83 e 0,64. O padrão de volume favorece a alta.</t>
  </si>
  <si>
    <t>RAPT4 está em tendência de baixa no curto prazo e abaixo de 6,2 projetaria de 5,57 a 4,95. Tem resistências em 6,39  e 7,63.</t>
  </si>
  <si>
    <t>RCSL3 está em tendência de alta no curto prazo e acima de 3,89 projetaria de 5,42 a 7,91. Tem suportes em 3,25 e 2,48. O IFR sobrecomprado alerta realizações se perder 3,25.</t>
  </si>
  <si>
    <t>RCSL4 está em tendência de alta no curto prazo e acima de 6,39 projetaria de 9,7 a 15,07. Tem suportes em 4,61 e 2,95. O padrão de volume favorece a alta. O IFR sobrecomprado alerta realizações se perder 4,61.</t>
  </si>
  <si>
    <t>RDOR3 está em tendência de baixa no curto prazo e abaixo de 43,73 projetaria de 38,95 a 34,18. Tem resistências em 44,97  e 54,51.</t>
  </si>
  <si>
    <t>RAIL3 está em tendência de baixa no curto prazo e abaixo de 15,66 projetaria de 14,6 a 13,54. Tem resistências em 16,23  e 18,34.</t>
  </si>
  <si>
    <t>SBSP3 está em tendência de baixa no curto prazo e abaixo de 135,12 projetaria de 123,23 a 111,34. Tem resistências em 138,96  e 162,73.</t>
  </si>
  <si>
    <t>SSFO34 está em tendência de alta no curto prazo e acima de 65,83 projetaria de 74 a 87,23. Tem suportes em 63,29 e 59,2. O IFR sobrecomprado alerta realizações se perder 63,29.</t>
  </si>
  <si>
    <t>SAPR3 está em tendência de alta no curto prazo e acima de 8,2 projetaria de 9,04 a 10,4. Tem suportes em 7,64 e 7,21.</t>
  </si>
  <si>
    <t>SAPR4 está em tendência de baixa no curto prazo e abaixo de 7,1 projetaria de 6,57 a 6,04. Tem resistências em 7,62  e 8,67.</t>
  </si>
  <si>
    <t>SAPR11 está em tendência de alta no curto prazo e acima de 39,7 projetaria de 44,44 a 52,11. Tem suportes em 36,11 e 33,73.</t>
  </si>
  <si>
    <t>SANB3 está em tendência de baixa no curto prazo e abaixo de 15,72 projetaria de 14,21 a 12,71. Tem resistências em 16,68  e 19,68.</t>
  </si>
  <si>
    <t>SANB4 está em tendência de baixa no curto prazo e abaixo de 16,91 projetaria de 15,39 a 13,87. Tem resistências em 17,39  e 20,42.</t>
  </si>
  <si>
    <t>SANB11 está em tendência de baixa no curto prazo e abaixo de 32,63 projetaria de 29,58 a 26,54. Tem resistências em 33,69  e 39,77.</t>
  </si>
  <si>
    <t>SCAR3 está em tendência de baixa no curto prazo e abaixo de 13,9 projetaria de 11,33 a 8,76. Tem resistências em 14,4  e 19,53. O IFR sobrevendido alerta para recuperações se superar 14,4</t>
  </si>
  <si>
    <t>SMTO3 está em tendência de baixa no curto prazo e abaixo de 13,24 projetaria de 11,48 a 9,73. Tem resistências em 13,57  e 17,07.</t>
  </si>
  <si>
    <t>SHUL4 está em tendência de alta no curto prazo e acima de 5,27 projetaria de 5,79 a 6,64. Tem suportes em 5,08 e 4,81.</t>
  </si>
  <si>
    <t>SEER3 está em tendência de baixa no curto prazo e abaixo de 8,51 projetaria de 7,4 a 6,29. Tem resistências em 8,97  e 11,18.</t>
  </si>
  <si>
    <t>CSNA3 está em tendência de alta no curto prazo e acima de 9,52 projetaria de 11,25 a 14,05. Tem suportes em 8,75 e 7,88.</t>
  </si>
  <si>
    <t>Sigma Lithium Corp</t>
  </si>
  <si>
    <t>S2GM34</t>
  </si>
  <si>
    <t>S2GM34 está em tendência de alta no curto prazo e acima de 20,74 projetaria de 28,42 a 40,85. Tem suportes em 17,28 e 13,43.</t>
  </si>
  <si>
    <t>SIMH3 está em tendência de alta no curto prazo e acima de 7,45 projetaria de 9,53 a 12,9. Tem suportes em 6,25 e 5,2.</t>
  </si>
  <si>
    <t>SLCE3 está em tendência de alta no curto prazo e acima de 18,22 projetaria de 19,85 a 22,5. Tem suportes em 16,39 e 15,57. O padrão de volume favorece a alta.</t>
  </si>
  <si>
    <t>SMFT3 está em tendência de alta no curto prazo e acima de 26,49 projetaria de 30,44 a 36,85. Tem suportes em 23,68 e 21,7. O padrão de volume favorece a alta.</t>
  </si>
  <si>
    <t>STOC34 está em tendência de baixa no curto prazo e abaixo de 79,5 projetaria de 68,13 a 56,76. Tem resistências em 82,32  e 105,05.</t>
  </si>
  <si>
    <t>M2ST34 está em tendência de baixa no curto prazo e abaixo de 13,87 projetaria de 7,61 a 1,35. Tem resistências em 14,33  e 26,84.</t>
  </si>
  <si>
    <t>SUZB3 está em tendência de alta no curto prazo e acima de 55,28 projetaria de 60,72 a 69,53. Tem suportes em 49,91 e 47,18. O IFR sobrecomprado alerta realizações se perder 49,91.</t>
  </si>
  <si>
    <t>SYNE3 está em tendência de baixa no curto prazo e abaixo de 4,96 projetaria de 4,62 a 4,28. Tem resistências em 5,09  e 5,76.</t>
  </si>
  <si>
    <t>TAEE4 está em tendência de baixa no curto prazo e abaixo de 13,72 projetaria de 12,29 a 10,87. Tem resistências em 14,02  e 16,86.</t>
  </si>
  <si>
    <t>TAEE11 está em tendência de baixa no curto prazo e abaixo de 41 projetaria de 36,73 a 32,47. Tem resistências em 42,13  e 50,65.</t>
  </si>
  <si>
    <t>TSMC34 está em tendência de alta no curto prazo e acima de 212,68 projetaria de 250,04 a 310,51. Tem suportes em 200,69 e 182.</t>
  </si>
  <si>
    <t>TASA4 está em tendência de alta no curto prazo e acima de 5,27 projetaria de 5,75 a 6,54. Tem suportes em 4,57 e 4,32.</t>
  </si>
  <si>
    <t>TGMA3 está em tendência de alta no curto prazo e acima de 38,68 projetaria de 43,11 a 50,29. Tem suportes em 36,1 e 33,88.</t>
  </si>
  <si>
    <t>VIVT3 está em tendência de baixa no curto prazo e abaixo de 33,4 projetaria de 32,13 a 30,86. Tem resistências em 33,86  e 36,39.</t>
  </si>
  <si>
    <t>TEND3 está em tendência de baixa no curto prazo e abaixo de 24,25 projetaria de 21,73 a 19,21. Tem resistências em 25,65  e 30,68.</t>
  </si>
  <si>
    <t>TSLA34 está em tendência de alta no curto prazo e acima de 79,34 projetaria de 95,9 a 122,7. Tem suportes em 73,71 e 65,42.</t>
  </si>
  <si>
    <t>TIMS3 está em tendência de baixa no curto prazo e abaixo de 23,24 projetaria de 21,9 a 20,57. Tem resistências em 23,71  e 26,37.</t>
  </si>
  <si>
    <t>TOTS3 está em tendência de alta no curto prazo e acima de 48,4 projetaria de 53,19 a 60,96. Tem suportes em 44,94 e 42,54.</t>
  </si>
  <si>
    <t>TFCO4 está em tendência de baixa no curto prazo e abaixo de 16,28 projetaria de 15,08 a 13,88. Tem resistências em 16,82  e 19,21.</t>
  </si>
  <si>
    <t>TRIS3 está em tendência de alta no curto prazo e acima de 8,99 projetaria de 10,99 a 14,24. Tem suportes em 8,27 e 7,26.</t>
  </si>
  <si>
    <t>TUPY3 está em tendência de baixa no curto prazo e abaixo de 11,99 projetaria de 10,25 a 8,51. Tem resistências em 12,44  e 15,91.</t>
  </si>
  <si>
    <t>UGPA3 está em tendência de baixa no curto prazo e abaixo de 20,29 projetaria de 17,97 a 15,65. Tem resistências em 21,2  e 25,83.</t>
  </si>
  <si>
    <t>FIQE3 está em tendência de baixa no curto prazo e abaixo de 5,31 projetaria de 4,64 a 3,97. Tem resistências em 5,57  e 6,9.</t>
  </si>
  <si>
    <t>UNIP3 está em tendência de alta no curto prazo e acima de 59,56 projetaria de 70,86 a 89,15. Tem suportes em 53,23 e 47,57.</t>
  </si>
  <si>
    <t>UNIP6 está em tendência de alta no curto prazo e acima de 72,69 projetaria de 88,94 a 115,23. Tem suportes em 55,84 e 47,71.</t>
  </si>
  <si>
    <t>USIM3 está em tendência de alta no curto prazo e acima de 5,82 projetaria de 6,86 a 8,55. Tem suportes em 5,52 e 4,99.</t>
  </si>
  <si>
    <t>USIM5 está em tendência de alta no curto prazo e acima de 5,92 projetaria de 7,15 a 9,15. Tem suportes em 5,62 e 5.</t>
  </si>
  <si>
    <t>VALE3 está em tendência de alta no curto prazo e acima de 72,39 projetaria de 85,04 a 105,52. Tem suportes em 69,49 e 63,16.</t>
  </si>
  <si>
    <t>VLID3 está em tendência de alta no curto prazo e acima de 22,58 projetaria de 25,25 a 29,57. Tem suportes em 21,1 e 19,76.</t>
  </si>
  <si>
    <t>VAMO3 está em tendência de alta no curto prazo e acima de 4,43 projetaria de 5,39 a 6,95. Tem suportes em 3,9 e 3,41.</t>
  </si>
  <si>
    <t>VBBR3 está em tendência de alta no curto prazo e acima de 26,24 projetaria de 31,03 a 38,8. Tem suportes em 24,7 e 22,3. O padrão de volume favorece a alta.</t>
  </si>
  <si>
    <t>VISA34 está em tendência de alta no curto prazo e acima de 96,56 projetaria de 103,93 a 115,86. Tem suportes em 88,19 e 84,5.</t>
  </si>
  <si>
    <t>VTRU3 está em tendência de alta no curto prazo e acima de 14,92 projetaria de 18,78 a 25,03. Tem suportes em 13,5 e 11,56. O padrão de volume favorece a alta.</t>
  </si>
  <si>
    <t>VIVA3 está em tendência de baixa no curto prazo e abaixo de 33,06 projetaria de 29,82 a 26,58. Tem resistências em 33,86  e 40,33.</t>
  </si>
  <si>
    <t>VVEO3 está em tendência de alta no curto prazo e acima de 1,82 projetaria de 2,43 a 3,42. Tem suportes em 1,57 e 1,26.</t>
  </si>
  <si>
    <t>VULC3 está em tendência de alta no curto prazo e acima de 20,85 projetaria de 24,67 a 30,85. Tem suportes em 19,85 e 17,93. O padrão de volume favorece a alta.</t>
  </si>
  <si>
    <t>WALM34 está em tendência de alta no curto prazo e acima de 39,51 projetaria de 43,94 a 51,12. Tem suportes em 38,23 e 36,01.</t>
  </si>
  <si>
    <t>DISB34 está em tendência de alta no curto prazo e acima de 44,17 projetaria de 48,88 a 56,51. Tem suportes em 37,71 e 35,35.</t>
  </si>
  <si>
    <t>WEGE3 está em tendência de alta no curto prazo e acima de 47,86 projetaria de 55,93 a 69. Tem suportes em 46,4 e 42,36. O padrão de volume favorece a alta. O IFR sobrecomprado alerta realizações se perder 46,4.</t>
  </si>
  <si>
    <t>PORT3 está em tendência de alta no curto prazo e acima de 18,8 projetaria de 19,49 a 20,62. Tem suportes em 18,75 e 18,4. O IFR sobrecomprado alerta realizações se perder 18,75.</t>
  </si>
  <si>
    <t>WIZC3 está em tendência de baixa no curto prazo e abaixo de 8,15 projetaria de 7,71 a 7,28. Tem resistências em 8,29  e 9,15.</t>
  </si>
  <si>
    <t>YDUQ3 está em tendência de baixa no curto prazo e abaixo de 12,45 projetaria de 11,38 a 10,31. Tem resistências em 13,24  e 15,37.</t>
  </si>
  <si>
    <t>DOLA11 está em tendência de alta no curto prazo e acima de 10,5 projetaria de 10,85 a 11,42. Tem suportes em 10,3 e 10,12.</t>
  </si>
  <si>
    <t>BOVB11 está em tendência de alta no curto prazo e acima de 168,38 projetaria de 188,74 a 221,69. Tem suportes em 161,14 e 150,95. O padrão de volume favorece a alta.</t>
  </si>
  <si>
    <t>COIN11 está em tendência de baixa no curto prazo e abaixo de 65,65 projetaria de 57,25 a 48,86. Tem resistências em 67,1  e 83,88.</t>
  </si>
  <si>
    <t>SPYI11 está em tendência de alta no curto prazo e acima de 115,12 projetaria de 120,79 a 129,97. Tem suportes em 113,33 e 110,49. O IFR sobrecomprado alerta realizações se perder 113,33.</t>
  </si>
  <si>
    <t>QQQI11 está em tendência de alta no curto prazo e acima de 103,72 projetaria de 109,31 a 118,35. Tem suportes em 102 e 99,2.</t>
  </si>
  <si>
    <t>BITH11 está em tendência de baixa no curto prazo e abaixo de 110,49 projetaria de 94,81 a 79,14. Tem resistências em 113,37  e 144,71.</t>
  </si>
  <si>
    <t>ETHE11 está em tendência de alta no curto prazo e acima de 76,4 projetaria de 97,56 a 131,81. Tem suportes em 48,47 e 37,88.</t>
  </si>
  <si>
    <t>HASH11 está em tendência de baixa no curto prazo e abaixo de 67,27 projetaria de 56,93 a 46,59. Tem resistências em 68,88  e 89,55.</t>
  </si>
  <si>
    <t>HODL11 está em tendência de baixa no curto prazo e abaixo de 82,16 projetaria de 70,55 a 58,95. Tem resistências em 84,31  e 107,51.</t>
  </si>
  <si>
    <t>WRLD11 está em tendência de alta no curto prazo e acima de 139,3 projetaria de 146,77 a 158,87. Tem suportes em 136,99 e 133,25.</t>
  </si>
  <si>
    <t>IBIT39 está em tendência de baixa no curto prazo e abaixo de 92 projetaria de 78,83 a 65,67. Tem resistências em 94,3  e 120,62.</t>
  </si>
  <si>
    <t>BOVA11 está em tendência de alta no curto prazo e acima de 161,74 projetaria de 181,49 a 213,45. Tem suportes em 154,3 e 144,42. O padrão de volume favorece a alta.</t>
  </si>
  <si>
    <t>BIVB39 está em tendência de alta no curto prazo e acima de 94,68 projetaria de 100,14 a 108,98. Tem suportes em 92,9 e 90,16.</t>
  </si>
  <si>
    <t>EWBZ11 está em tendência de baixa no curto prazo e abaixo de 129,32 projetaria de 122,94 a 116,57. Tem resistências em 130,29  e 143,03.</t>
  </si>
  <si>
    <t>BIAU39 está em tendência de alta no curto prazo e acima de 111,55 projetaria de 128,19 a 155,13. Tem suportes em 106,76 e 98,43.</t>
  </si>
  <si>
    <t>IVVB11 está em tendência de alta no curto prazo e acima de 423,66 projetaria de 447,68 a 486,56. Tem suportes em 415,7 e 403,68. O IFR sobrecomprado alerta realizações se perder 415,7.</t>
  </si>
  <si>
    <t>BSLV39 está em tendência de alta no curto prazo e acima de 97,07 projetaria de 119,03 a 154,57. Tem suportes em 94,72 e 83,73. O IFR sobrecomprado alerta realizações se perder 94,72.</t>
  </si>
  <si>
    <t>SMAL11 está em tendência de baixa no curto prazo e abaixo de 112,17 projetaria de 106,11 a 100,06. Tem resistências em 115,5  e 127,6.</t>
  </si>
  <si>
    <t>DIVD11 está em tendência de baixa no curto prazo e abaixo de 58,58 projetaria de 55,39 a 52,21. Tem resistências em 59,85  e 66,21.</t>
  </si>
  <si>
    <t>BOVV11 está em tendência de alta no curto prazo e acima de 169,63 projetaria de 190,37 a 223,93. Tem suportes em 161,88 e 151,5. O padrão de volume favorece a alta.</t>
  </si>
  <si>
    <t>DIVO11 está em tendência de baixa no curto prazo e abaixo de 113,48 projetaria de 107,36 a 101,24. Tem resistências em 115  e 127,23.</t>
  </si>
  <si>
    <t>FIND11 está em tendência de baixa no curto prazo e abaixo de 163,69 projetaria de 151,78 a 139,87. Tem resistências em 166,7  e 190,51.</t>
  </si>
  <si>
    <t>SPXR11 está em tendência de alta no curto prazo e acima de 63,5 projetaria de 68,57 a 76,79. Tem suportes em 62,68 e 60,14.</t>
  </si>
  <si>
    <t>SPXI11 está em tendência de alta no curto prazo e acima de 413,68 projetaria de 443,76 a 492,44. Tem suportes em 405,25 e 390,2.</t>
  </si>
  <si>
    <t>TECK11 está em tendência de alta no curto prazo e acima de 120,48 projetaria de 129,68 a 144,57. Tem suportes em 116,23 e 111,62.</t>
  </si>
  <si>
    <t>NSDV11 está em tendência de baixa no curto prazo e abaixo de 142,3 projetaria de 133,46 a 124,62. Tem resistências em 143,92  e 161,59.</t>
  </si>
  <si>
    <t>HIGH11 está em tendência de baixa no curto prazo e abaixo de 96,5 projetaria de 90,73 a 84,96. Tem resistências em 99,36  e 110,89.</t>
  </si>
  <si>
    <t>IBOB11 está em tendência de alta no curto prazo e acima de 135,81 projetaria de 152,16 a 178,63. Tem suportes em 129,74 e 121,56.</t>
  </si>
  <si>
    <t>QBTC11 está em tendência de baixa no curto prazo e abaixo de 29,62 projetaria de 25,53 a 21,44. Tem resistências em 30,42  e 38,59.</t>
  </si>
  <si>
    <t>QSOL11 está em tendência de baixa no curto prazo e abaixo de 8,9 projetaria de 6,3 a 3,7. Tem resistências em 9,24  e 14,43.</t>
  </si>
  <si>
    <t>QETH11 está em tendência de alta no curto prazo e acima de 18,56 projetaria de 23,62 a 31,81. Tem suportes em 11,9 e 9,36.</t>
  </si>
  <si>
    <t>SOLH11 está em tendência de baixa no curto prazo e abaixo de 20,13 projetaria de 14,22 a 8,32. Tem resistências em 20,94  e 32,74.</t>
  </si>
  <si>
    <t>XINA11 está em tendência de alta no curto prazo e acima de 9,26 projetaria de 10,02 a 11,25. Tem suportes em 8,56 e 8,17.</t>
  </si>
  <si>
    <t>BOVX11 está em tendência de alta no curto prazo e acima de 16,85 projetaria de 18,9 a 22,22. Tem suportes em 16,08 e 15,05. O padrão de volume favorece a alta.</t>
  </si>
  <si>
    <t>NASD11 está em tendência de alta no curto prazo e acima de 19,66 projetaria de 21,01 a 23,21. Tem suportes em 19,3 e 18,62. O IFR sobrecomprado alerta realizações se perder 19,3.</t>
  </si>
  <si>
    <t>GOLD11 está em tendência de alta no curto prazo e acima de 24,66 projetaria de 28,29 a 34,17. Tem suportes em 23,6 e 21,78.</t>
  </si>
  <si>
    <t>USAL11 está em tendência de alta no curto prazo e acima de 16,27 projetaria de 17,22 a 18,76. Tem suportes em 15,94 e 15,46. O IFR sobrecomprado alerta realizações se perder 15,94.</t>
  </si>
  <si>
    <t>UTEC11 está em tendência de alta no curto prazo e acima de 25,75 projetaria de 28,17 a 32,09. Tem suportes em 24,51 e 23,29. O IFR sobrecomprado alerta realizações se perder 24,51.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</si>
</sst>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C15" sqref="C15:Q297"/>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155</v>
      </c>
      <c r="W7" s="44">
        <f>COUNTIF($P$15:$P$350,"Baixa")</f>
        <v>125</v>
      </c>
      <c r="X7" s="44"/>
      <c r="Y7" s="44">
        <f>V7+W7</f>
        <v>280</v>
      </c>
    </row>
    <row r="8" spans="2:259" ht="15" customHeight="1" x14ac:dyDescent="0.25">
      <c r="B8" s="3"/>
      <c r="C8" s="31"/>
      <c r="D8" s="32"/>
      <c r="E8" s="32"/>
      <c r="F8" s="32"/>
      <c r="G8" s="32"/>
      <c r="H8" s="32"/>
      <c r="I8" s="32"/>
      <c r="J8" s="32"/>
      <c r="K8" s="32"/>
      <c r="L8" s="32"/>
      <c r="M8" s="32"/>
      <c r="N8" s="32"/>
      <c r="O8" s="33"/>
      <c r="P8" s="32"/>
      <c r="Q8" s="34"/>
      <c r="R8" s="23"/>
      <c r="V8" s="45">
        <f>V7/Y7</f>
        <v>0.5535714285714286</v>
      </c>
      <c r="W8" s="45">
        <f>W7/Y7</f>
        <v>0.44642857142857145</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46000</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215</v>
      </c>
      <c r="E15" s="16"/>
      <c r="F15" s="18">
        <v>16.399999999999999</v>
      </c>
      <c r="G15" s="18">
        <v>15</v>
      </c>
      <c r="H15" s="18">
        <v>13.61</v>
      </c>
      <c r="I15" s="17"/>
      <c r="J15" s="18">
        <v>17.55</v>
      </c>
      <c r="K15" s="18">
        <v>20.329999999999998</v>
      </c>
      <c r="L15" s="18">
        <v>24.84</v>
      </c>
      <c r="M15" s="18"/>
      <c r="N15" s="18">
        <v>61.898385685999997</v>
      </c>
      <c r="O15" s="18">
        <v>25.200504474000002</v>
      </c>
      <c r="P15" s="19" t="s">
        <v>17</v>
      </c>
      <c r="Q15" s="14" t="s">
        <v>562</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16</v>
      </c>
      <c r="D16" s="20" t="s">
        <v>216</v>
      </c>
      <c r="E16" s="16"/>
      <c r="F16" s="17">
        <v>24.37</v>
      </c>
      <c r="G16" s="17">
        <v>22.92</v>
      </c>
      <c r="H16" s="17">
        <v>21.47</v>
      </c>
      <c r="I16" s="17"/>
      <c r="J16" s="17">
        <v>25.47</v>
      </c>
      <c r="K16" s="17">
        <v>28.36</v>
      </c>
      <c r="L16" s="17">
        <v>33.049999999999997</v>
      </c>
      <c r="M16" s="17"/>
      <c r="N16" s="17">
        <v>58.232204596000003</v>
      </c>
      <c r="O16" s="36">
        <v>11.460178526</v>
      </c>
      <c r="P16" s="20" t="s">
        <v>17</v>
      </c>
      <c r="Q16" s="15" t="s">
        <v>563</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18</v>
      </c>
      <c r="D17" s="19" t="s">
        <v>217</v>
      </c>
      <c r="E17" s="16"/>
      <c r="F17" s="18">
        <v>147.5</v>
      </c>
      <c r="G17" s="18">
        <v>123.12</v>
      </c>
      <c r="H17" s="18">
        <v>98.75</v>
      </c>
      <c r="I17" s="17"/>
      <c r="J17" s="18">
        <v>151.57</v>
      </c>
      <c r="K17" s="18">
        <v>200.31</v>
      </c>
      <c r="L17" s="18">
        <v>279.19</v>
      </c>
      <c r="M17" s="18"/>
      <c r="N17" s="18">
        <v>51.051893773000003</v>
      </c>
      <c r="O17" s="18">
        <v>14.035679751</v>
      </c>
      <c r="P17" s="19" t="s">
        <v>15</v>
      </c>
      <c r="Q17" s="14" t="s">
        <v>564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19</v>
      </c>
      <c r="D18" s="20" t="s">
        <v>218</v>
      </c>
      <c r="E18" s="16"/>
      <c r="F18" s="17">
        <v>30.33</v>
      </c>
      <c r="G18" s="17">
        <v>25.82</v>
      </c>
      <c r="H18" s="17">
        <v>21.32</v>
      </c>
      <c r="I18" s="17"/>
      <c r="J18" s="17">
        <v>36.68</v>
      </c>
      <c r="K18" s="17">
        <v>45.68</v>
      </c>
      <c r="L18" s="17">
        <v>60.25</v>
      </c>
      <c r="M18" s="17"/>
      <c r="N18" s="17">
        <v>49.519364318000001</v>
      </c>
      <c r="O18" s="36">
        <v>16.815773757999999</v>
      </c>
      <c r="P18" s="20" t="s">
        <v>17</v>
      </c>
      <c r="Q18" s="15" t="s">
        <v>565</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193</v>
      </c>
      <c r="D19" s="19" t="s">
        <v>219</v>
      </c>
      <c r="E19" s="16"/>
      <c r="F19" s="18">
        <v>7.85</v>
      </c>
      <c r="G19" s="18">
        <v>7</v>
      </c>
      <c r="H19" s="18">
        <v>6.15</v>
      </c>
      <c r="I19" s="17"/>
      <c r="J19" s="18">
        <v>8.16</v>
      </c>
      <c r="K19" s="18">
        <v>9.85</v>
      </c>
      <c r="L19" s="18">
        <v>12.58</v>
      </c>
      <c r="M19" s="18"/>
      <c r="N19" s="18">
        <v>48.688200303999999</v>
      </c>
      <c r="O19" s="18">
        <v>5.5556019474000005</v>
      </c>
      <c r="P19" s="19" t="s">
        <v>15</v>
      </c>
      <c r="Q19" s="14" t="s">
        <v>566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20</v>
      </c>
      <c r="D20" s="20" t="s">
        <v>220</v>
      </c>
      <c r="E20" s="16"/>
      <c r="F20" s="17">
        <v>27.23</v>
      </c>
      <c r="G20" s="17">
        <v>24.46</v>
      </c>
      <c r="H20" s="17">
        <v>21.69</v>
      </c>
      <c r="I20" s="17"/>
      <c r="J20" s="17">
        <v>27.81</v>
      </c>
      <c r="K20" s="17">
        <v>33.340000000000003</v>
      </c>
      <c r="L20" s="17">
        <v>42.3</v>
      </c>
      <c r="M20" s="17"/>
      <c r="N20" s="17">
        <v>47.335895448999999</v>
      </c>
      <c r="O20" s="36">
        <v>198.34811395</v>
      </c>
      <c r="P20" s="20" t="s">
        <v>15</v>
      </c>
      <c r="Q20" s="15" t="s">
        <v>567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21</v>
      </c>
      <c r="D21" s="19" t="s">
        <v>221</v>
      </c>
      <c r="E21" s="16"/>
      <c r="F21" s="18">
        <v>11.19</v>
      </c>
      <c r="G21" s="18">
        <v>9.86</v>
      </c>
      <c r="H21" s="18">
        <v>8.5299999999999994</v>
      </c>
      <c r="I21" s="17"/>
      <c r="J21" s="18">
        <v>11.9</v>
      </c>
      <c r="K21" s="18">
        <v>14.55</v>
      </c>
      <c r="L21" s="18">
        <v>18.829999999999998</v>
      </c>
      <c r="M21" s="18"/>
      <c r="N21" s="18">
        <v>58.005880091999998</v>
      </c>
      <c r="O21" s="18">
        <v>22.053950474000001</v>
      </c>
      <c r="P21" s="19" t="s">
        <v>17</v>
      </c>
      <c r="Q21" s="14" t="s">
        <v>568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22</v>
      </c>
      <c r="D22" s="20" t="s">
        <v>510</v>
      </c>
      <c r="E22" s="16"/>
      <c r="F22" s="17">
        <v>141</v>
      </c>
      <c r="G22" s="17">
        <v>121.85</v>
      </c>
      <c r="H22" s="17">
        <v>102.71</v>
      </c>
      <c r="I22" s="17"/>
      <c r="J22" s="17">
        <v>150.51</v>
      </c>
      <c r="K22" s="17">
        <v>188.79</v>
      </c>
      <c r="L22" s="17">
        <v>250.75</v>
      </c>
      <c r="M22" s="17"/>
      <c r="N22" s="17">
        <v>58.316867911999999</v>
      </c>
      <c r="O22" s="36">
        <v>1.2964179989</v>
      </c>
      <c r="P22" s="20" t="s">
        <v>17</v>
      </c>
      <c r="Q22" s="15" t="s">
        <v>569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22</v>
      </c>
      <c r="D23" s="19" t="s">
        <v>222</v>
      </c>
      <c r="E23" s="16"/>
      <c r="F23" s="18">
        <v>140.80000000000001</v>
      </c>
      <c r="G23" s="18">
        <v>122.1</v>
      </c>
      <c r="H23" s="18">
        <v>103.4</v>
      </c>
      <c r="I23" s="17"/>
      <c r="J23" s="18">
        <v>148.63</v>
      </c>
      <c r="K23" s="18">
        <v>186.02</v>
      </c>
      <c r="L23" s="18">
        <v>246.54</v>
      </c>
      <c r="M23" s="18"/>
      <c r="N23" s="18">
        <v>58.478248706999999</v>
      </c>
      <c r="O23" s="18">
        <v>41.802581777999997</v>
      </c>
      <c r="P23" s="19" t="s">
        <v>17</v>
      </c>
      <c r="Q23" s="14" t="s">
        <v>570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23</v>
      </c>
      <c r="D24" s="20" t="s">
        <v>223</v>
      </c>
      <c r="E24" s="16"/>
      <c r="F24" s="17">
        <v>32.67</v>
      </c>
      <c r="G24" s="17">
        <v>30.72</v>
      </c>
      <c r="H24" s="17">
        <v>28.78</v>
      </c>
      <c r="I24" s="17"/>
      <c r="J24" s="17">
        <v>33.53</v>
      </c>
      <c r="K24" s="17">
        <v>37.409999999999997</v>
      </c>
      <c r="L24" s="17">
        <v>43.69</v>
      </c>
      <c r="M24" s="17"/>
      <c r="N24" s="17">
        <v>36.736039169000001</v>
      </c>
      <c r="O24" s="36">
        <v>27.635318946999998</v>
      </c>
      <c r="P24" s="20" t="s">
        <v>15</v>
      </c>
      <c r="Q24" s="15" t="s">
        <v>571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24</v>
      </c>
      <c r="D25" s="19" t="s">
        <v>224</v>
      </c>
      <c r="E25" s="16"/>
      <c r="F25" s="18">
        <v>61.38</v>
      </c>
      <c r="G25" s="18">
        <v>57.71</v>
      </c>
      <c r="H25" s="18">
        <v>54.05</v>
      </c>
      <c r="I25" s="17"/>
      <c r="J25" s="18">
        <v>62.65</v>
      </c>
      <c r="K25" s="18">
        <v>69.97</v>
      </c>
      <c r="L25" s="18">
        <v>81.83</v>
      </c>
      <c r="M25" s="18"/>
      <c r="N25" s="18">
        <v>46.196554380000002</v>
      </c>
      <c r="O25" s="18">
        <v>30.252836572</v>
      </c>
      <c r="P25" s="19" t="s">
        <v>15</v>
      </c>
      <c r="Q25" s="14" t="s">
        <v>572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25</v>
      </c>
      <c r="D26" s="20" t="s">
        <v>225</v>
      </c>
      <c r="E26" s="16"/>
      <c r="F26" s="17">
        <v>13.59</v>
      </c>
      <c r="G26" s="17">
        <v>12.76</v>
      </c>
      <c r="H26" s="17">
        <v>11.93</v>
      </c>
      <c r="I26" s="17"/>
      <c r="J26" s="17">
        <v>13.76</v>
      </c>
      <c r="K26" s="17">
        <v>15.41</v>
      </c>
      <c r="L26" s="17">
        <v>18.079999999999998</v>
      </c>
      <c r="M26" s="17"/>
      <c r="N26" s="17">
        <v>47.746276602000002</v>
      </c>
      <c r="O26" s="36">
        <v>467.00126104999998</v>
      </c>
      <c r="P26" s="20" t="s">
        <v>15</v>
      </c>
      <c r="Q26" s="15" t="s">
        <v>573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26</v>
      </c>
      <c r="D27" s="19" t="s">
        <v>226</v>
      </c>
      <c r="E27" s="16"/>
      <c r="F27" s="18" t="s">
        <v>34</v>
      </c>
      <c r="G27" s="18" t="s">
        <v>34</v>
      </c>
      <c r="H27" s="18" t="s">
        <v>34</v>
      </c>
      <c r="I27" s="17"/>
      <c r="J27" s="18" t="s">
        <v>34</v>
      </c>
      <c r="K27" s="18" t="s">
        <v>34</v>
      </c>
      <c r="L27" s="18" t="s">
        <v>34</v>
      </c>
      <c r="M27" s="18"/>
      <c r="N27" s="18" t="s">
        <v>34</v>
      </c>
      <c r="O27" s="18" t="s">
        <v>34</v>
      </c>
      <c r="P27" s="19" t="s">
        <v>34</v>
      </c>
      <c r="Q27" s="14" t="s">
        <v>227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27</v>
      </c>
      <c r="D28" s="20" t="s">
        <v>228</v>
      </c>
      <c r="E28" s="16"/>
      <c r="F28" s="17">
        <v>6.67</v>
      </c>
      <c r="G28" s="17">
        <v>5.44</v>
      </c>
      <c r="H28" s="17">
        <v>4.22</v>
      </c>
      <c r="I28" s="17"/>
      <c r="J28" s="17">
        <v>8.82</v>
      </c>
      <c r="K28" s="17">
        <v>11.26</v>
      </c>
      <c r="L28" s="17">
        <v>15.22</v>
      </c>
      <c r="M28" s="17"/>
      <c r="N28" s="17">
        <v>66.717673882</v>
      </c>
      <c r="O28" s="36">
        <v>16.435461737000001</v>
      </c>
      <c r="P28" s="20" t="s">
        <v>17</v>
      </c>
      <c r="Q28" s="15" t="s">
        <v>574</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28</v>
      </c>
      <c r="D29" s="19" t="s">
        <v>229</v>
      </c>
      <c r="E29" s="16"/>
      <c r="F29" s="18">
        <v>3.37</v>
      </c>
      <c r="G29" s="18">
        <v>3</v>
      </c>
      <c r="H29" s="18">
        <v>2.63</v>
      </c>
      <c r="I29" s="17"/>
      <c r="J29" s="18">
        <v>3.67</v>
      </c>
      <c r="K29" s="18">
        <v>4.4000000000000004</v>
      </c>
      <c r="L29" s="18">
        <v>5.59</v>
      </c>
      <c r="M29" s="18"/>
      <c r="N29" s="18">
        <v>41.746701622000003</v>
      </c>
      <c r="O29" s="18">
        <v>27.985446368000002</v>
      </c>
      <c r="P29" s="19" t="s">
        <v>15</v>
      </c>
      <c r="Q29" s="14" t="s">
        <v>575</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29</v>
      </c>
      <c r="D30" s="20" t="s">
        <v>230</v>
      </c>
      <c r="E30" s="16"/>
      <c r="F30" s="17">
        <v>74.8</v>
      </c>
      <c r="G30" s="17">
        <v>68.28</v>
      </c>
      <c r="H30" s="17">
        <v>61.76</v>
      </c>
      <c r="I30" s="17"/>
      <c r="J30" s="17">
        <v>76.650000000000006</v>
      </c>
      <c r="K30" s="17">
        <v>89.68</v>
      </c>
      <c r="L30" s="17">
        <v>110.77</v>
      </c>
      <c r="M30" s="17"/>
      <c r="N30" s="17">
        <v>55.17220305</v>
      </c>
      <c r="O30" s="36">
        <v>21.604148723999998</v>
      </c>
      <c r="P30" s="20" t="s">
        <v>17</v>
      </c>
      <c r="Q30" s="15" t="s">
        <v>576</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30</v>
      </c>
      <c r="D31" s="19" t="s">
        <v>231</v>
      </c>
      <c r="E31" s="16"/>
      <c r="F31" s="18">
        <v>4.55</v>
      </c>
      <c r="G31" s="18">
        <v>3.87</v>
      </c>
      <c r="H31" s="18">
        <v>3.19</v>
      </c>
      <c r="I31" s="17"/>
      <c r="J31" s="18">
        <v>5.09</v>
      </c>
      <c r="K31" s="18">
        <v>6.44</v>
      </c>
      <c r="L31" s="18">
        <v>8.64</v>
      </c>
      <c r="M31" s="18"/>
      <c r="N31" s="18">
        <v>59.021128918000002</v>
      </c>
      <c r="O31" s="18">
        <v>6.7976335789000002</v>
      </c>
      <c r="P31" s="19" t="s">
        <v>17</v>
      </c>
      <c r="Q31" s="14" t="s">
        <v>577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517</v>
      </c>
      <c r="D32" s="20" t="s">
        <v>518</v>
      </c>
      <c r="E32" s="16"/>
      <c r="F32" s="17">
        <v>109.41</v>
      </c>
      <c r="G32" s="17">
        <v>95.94</v>
      </c>
      <c r="H32" s="17">
        <v>82.48</v>
      </c>
      <c r="I32" s="17"/>
      <c r="J32" s="17">
        <v>111.84</v>
      </c>
      <c r="K32" s="17">
        <v>138.76</v>
      </c>
      <c r="L32" s="17">
        <v>182.32</v>
      </c>
      <c r="M32" s="17"/>
      <c r="N32" s="17">
        <v>69.507498472999998</v>
      </c>
      <c r="O32" s="36">
        <v>1.2874682384</v>
      </c>
      <c r="P32" s="20" t="s">
        <v>17</v>
      </c>
      <c r="Q32" s="15" t="s">
        <v>578</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31</v>
      </c>
      <c r="D33" s="19" t="s">
        <v>232</v>
      </c>
      <c r="E33" s="16"/>
      <c r="F33" s="18">
        <v>8.15</v>
      </c>
      <c r="G33" s="18">
        <v>7.24</v>
      </c>
      <c r="H33" s="18">
        <v>6.33</v>
      </c>
      <c r="I33" s="17"/>
      <c r="J33" s="18">
        <v>8.76</v>
      </c>
      <c r="K33" s="18">
        <v>10.57</v>
      </c>
      <c r="L33" s="18">
        <v>13.5</v>
      </c>
      <c r="M33" s="18"/>
      <c r="N33" s="18">
        <v>32.002792069000002</v>
      </c>
      <c r="O33" s="18">
        <v>162.11576126</v>
      </c>
      <c r="P33" s="19" t="s">
        <v>15</v>
      </c>
      <c r="Q33" s="14" t="s">
        <v>579</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32</v>
      </c>
      <c r="D34" s="20" t="s">
        <v>233</v>
      </c>
      <c r="E34" s="16"/>
      <c r="F34" s="17">
        <v>73</v>
      </c>
      <c r="G34" s="17">
        <v>62.35</v>
      </c>
      <c r="H34" s="17">
        <v>51.71</v>
      </c>
      <c r="I34" s="17"/>
      <c r="J34" s="17">
        <v>77.66</v>
      </c>
      <c r="K34" s="17">
        <v>98.94</v>
      </c>
      <c r="L34" s="17">
        <v>133.38999999999999</v>
      </c>
      <c r="M34" s="17"/>
      <c r="N34" s="17">
        <v>73.928429666</v>
      </c>
      <c r="O34" s="36">
        <v>39.975416072999998</v>
      </c>
      <c r="P34" s="20" t="s">
        <v>17</v>
      </c>
      <c r="Q34" s="15" t="s">
        <v>580</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33</v>
      </c>
      <c r="D35" s="19" t="s">
        <v>234</v>
      </c>
      <c r="E35" s="16"/>
      <c r="F35" s="18">
        <v>12.23</v>
      </c>
      <c r="G35" s="18">
        <v>11.14</v>
      </c>
      <c r="H35" s="18">
        <v>10.050000000000001</v>
      </c>
      <c r="I35" s="17"/>
      <c r="J35" s="18">
        <v>12.99</v>
      </c>
      <c r="K35" s="18">
        <v>15.16</v>
      </c>
      <c r="L35" s="18">
        <v>18.68</v>
      </c>
      <c r="M35" s="18"/>
      <c r="N35" s="18">
        <v>53.689287198999999</v>
      </c>
      <c r="O35" s="18">
        <v>73.176485104999998</v>
      </c>
      <c r="P35" s="19" t="s">
        <v>17</v>
      </c>
      <c r="Q35" s="14" t="s">
        <v>581</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448</v>
      </c>
      <c r="D36" s="20" t="s">
        <v>449</v>
      </c>
      <c r="E36" s="16"/>
      <c r="F36" s="17">
        <v>63.42</v>
      </c>
      <c r="G36" s="17">
        <v>53.26</v>
      </c>
      <c r="H36" s="17">
        <v>43.11</v>
      </c>
      <c r="I36" s="17"/>
      <c r="J36" s="17">
        <v>67.84</v>
      </c>
      <c r="K36" s="17">
        <v>88.14</v>
      </c>
      <c r="L36" s="17">
        <v>121</v>
      </c>
      <c r="M36" s="17"/>
      <c r="N36" s="17">
        <v>58.936434689999999</v>
      </c>
      <c r="O36" s="36">
        <v>606.55114362999996</v>
      </c>
      <c r="P36" s="20" t="s">
        <v>17</v>
      </c>
      <c r="Q36" s="15" t="s">
        <v>582</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448</v>
      </c>
      <c r="D37" s="19" t="s">
        <v>450</v>
      </c>
      <c r="E37" s="16"/>
      <c r="F37" s="18">
        <v>66.86</v>
      </c>
      <c r="G37" s="18">
        <v>56.45</v>
      </c>
      <c r="H37" s="18">
        <v>46.04</v>
      </c>
      <c r="I37" s="17"/>
      <c r="J37" s="18">
        <v>71.5</v>
      </c>
      <c r="K37" s="18">
        <v>92.31</v>
      </c>
      <c r="L37" s="18">
        <v>126</v>
      </c>
      <c r="M37" s="18"/>
      <c r="N37" s="18">
        <v>59.742844951999999</v>
      </c>
      <c r="O37" s="18">
        <v>148.26917699999998</v>
      </c>
      <c r="P37" s="19" t="s">
        <v>17</v>
      </c>
      <c r="Q37" s="14" t="s">
        <v>583</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451</v>
      </c>
      <c r="D38" s="20" t="s">
        <v>452</v>
      </c>
      <c r="E38" s="16"/>
      <c r="F38" s="17">
        <v>0.22</v>
      </c>
      <c r="G38" s="17">
        <v>7.0000000000000007E-2</v>
      </c>
      <c r="H38" s="17">
        <v>-7.0000000000000007E-2</v>
      </c>
      <c r="I38" s="17"/>
      <c r="J38" s="17">
        <v>0.25</v>
      </c>
      <c r="K38" s="17">
        <v>0.54</v>
      </c>
      <c r="L38" s="17">
        <v>1.02</v>
      </c>
      <c r="M38" s="17"/>
      <c r="N38" s="17">
        <v>40.678528919999998</v>
      </c>
      <c r="O38" s="36">
        <v>3.4771678947</v>
      </c>
      <c r="P38" s="20" t="s">
        <v>15</v>
      </c>
      <c r="Q38" s="15" t="s">
        <v>533</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35</v>
      </c>
      <c r="D39" s="19" t="s">
        <v>235</v>
      </c>
      <c r="E39" s="16"/>
      <c r="F39" s="18">
        <v>0.99</v>
      </c>
      <c r="G39" s="18">
        <v>0.56000000000000005</v>
      </c>
      <c r="H39" s="18">
        <v>0.14000000000000001</v>
      </c>
      <c r="I39" s="17"/>
      <c r="J39" s="18">
        <v>1.02</v>
      </c>
      <c r="K39" s="18">
        <v>1.86</v>
      </c>
      <c r="L39" s="18">
        <v>3.23</v>
      </c>
      <c r="M39" s="18"/>
      <c r="N39" s="18">
        <v>45.383596291000003</v>
      </c>
      <c r="O39" s="18">
        <v>14.825499684</v>
      </c>
      <c r="P39" s="19" t="s">
        <v>15</v>
      </c>
      <c r="Q39" s="14" t="s">
        <v>584</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36</v>
      </c>
      <c r="D40" s="20" t="s">
        <v>236</v>
      </c>
      <c r="E40" s="16"/>
      <c r="F40" s="17">
        <v>25.31</v>
      </c>
      <c r="G40" s="17">
        <v>20.88</v>
      </c>
      <c r="H40" s="17">
        <v>16.46</v>
      </c>
      <c r="I40" s="17"/>
      <c r="J40" s="17">
        <v>26.34</v>
      </c>
      <c r="K40" s="17">
        <v>35.18</v>
      </c>
      <c r="L40" s="17">
        <v>49.49</v>
      </c>
      <c r="M40" s="17"/>
      <c r="N40" s="17">
        <v>29.419982686000001</v>
      </c>
      <c r="O40" s="36">
        <v>87.400423788999987</v>
      </c>
      <c r="P40" s="20" t="s">
        <v>15</v>
      </c>
      <c r="Q40" s="15" t="s">
        <v>585</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37</v>
      </c>
      <c r="D41" s="19" t="s">
        <v>237</v>
      </c>
      <c r="E41" s="16"/>
      <c r="F41" s="18">
        <v>14.08</v>
      </c>
      <c r="G41" s="18">
        <v>13.1</v>
      </c>
      <c r="H41" s="18">
        <v>12.12</v>
      </c>
      <c r="I41" s="17"/>
      <c r="J41" s="18">
        <v>15.22</v>
      </c>
      <c r="K41" s="18">
        <v>17.170000000000002</v>
      </c>
      <c r="L41" s="18">
        <v>20.350000000000001</v>
      </c>
      <c r="M41" s="18"/>
      <c r="N41" s="18">
        <v>50.427731598999998</v>
      </c>
      <c r="O41" s="18">
        <v>613.44374253000001</v>
      </c>
      <c r="P41" s="19" t="s">
        <v>17</v>
      </c>
      <c r="Q41" s="14" t="s">
        <v>586</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587</v>
      </c>
      <c r="D42" s="20" t="s">
        <v>588</v>
      </c>
      <c r="E42" s="16"/>
      <c r="F42" s="17">
        <v>49.52</v>
      </c>
      <c r="G42" s="17">
        <v>42.19</v>
      </c>
      <c r="H42" s="17">
        <v>34.86</v>
      </c>
      <c r="I42" s="17"/>
      <c r="J42" s="17">
        <v>56.69</v>
      </c>
      <c r="K42" s="17">
        <v>71.34</v>
      </c>
      <c r="L42" s="17">
        <v>95.06</v>
      </c>
      <c r="M42" s="17"/>
      <c r="N42" s="17">
        <v>65.376393999000001</v>
      </c>
      <c r="O42" s="36">
        <v>1.9467984731999999</v>
      </c>
      <c r="P42" s="20" t="s">
        <v>17</v>
      </c>
      <c r="Q42" s="15" t="s">
        <v>589</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204</v>
      </c>
      <c r="D43" s="20" t="s">
        <v>238</v>
      </c>
      <c r="E43" s="16"/>
      <c r="F43" s="17">
        <v>4.3499999999999996</v>
      </c>
      <c r="G43" s="17">
        <v>3.97</v>
      </c>
      <c r="H43" s="17">
        <v>3.6</v>
      </c>
      <c r="I43" s="17"/>
      <c r="J43" s="17">
        <v>4.55</v>
      </c>
      <c r="K43" s="17">
        <v>5.29</v>
      </c>
      <c r="L43" s="17">
        <v>6.51</v>
      </c>
      <c r="M43" s="17"/>
      <c r="N43" s="17">
        <v>58.416274555000001</v>
      </c>
      <c r="O43" s="36">
        <v>3.4907198420999999</v>
      </c>
      <c r="P43" s="20" t="s">
        <v>17</v>
      </c>
      <c r="Q43" s="15" t="s">
        <v>590</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38</v>
      </c>
      <c r="D44" s="19" t="s">
        <v>239</v>
      </c>
      <c r="E44" s="16"/>
      <c r="F44" s="18">
        <v>10.95</v>
      </c>
      <c r="G44" s="18">
        <v>9.42</v>
      </c>
      <c r="H44" s="18">
        <v>7.89</v>
      </c>
      <c r="I44" s="17"/>
      <c r="J44" s="18">
        <v>12.12</v>
      </c>
      <c r="K44" s="18">
        <v>15.17</v>
      </c>
      <c r="L44" s="18">
        <v>20.12</v>
      </c>
      <c r="M44" s="18"/>
      <c r="N44" s="18">
        <v>50.534857164999998</v>
      </c>
      <c r="O44" s="18">
        <v>31.738492999999998</v>
      </c>
      <c r="P44" s="19" t="s">
        <v>17</v>
      </c>
      <c r="Q44" s="14" t="s">
        <v>591</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39</v>
      </c>
      <c r="D45" s="20" t="s">
        <v>240</v>
      </c>
      <c r="E45" s="16"/>
      <c r="F45" s="17">
        <v>14.23</v>
      </c>
      <c r="G45" s="17">
        <v>12.81</v>
      </c>
      <c r="H45" s="17">
        <v>11.39</v>
      </c>
      <c r="I45" s="17"/>
      <c r="J45" s="17">
        <v>15.07</v>
      </c>
      <c r="K45" s="17">
        <v>17.899999999999999</v>
      </c>
      <c r="L45" s="17">
        <v>22.5</v>
      </c>
      <c r="M45" s="17"/>
      <c r="N45" s="17">
        <v>49.633693326</v>
      </c>
      <c r="O45" s="36">
        <v>17.123102368000001</v>
      </c>
      <c r="P45" s="20" t="s">
        <v>17</v>
      </c>
      <c r="Q45" s="15" t="s">
        <v>592</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40</v>
      </c>
      <c r="D46" s="19" t="s">
        <v>241</v>
      </c>
      <c r="E46" s="16"/>
      <c r="F46" s="18">
        <v>34.840000000000003</v>
      </c>
      <c r="G46" s="18">
        <v>33.42</v>
      </c>
      <c r="H46" s="18">
        <v>32</v>
      </c>
      <c r="I46" s="17"/>
      <c r="J46" s="18">
        <v>35.6</v>
      </c>
      <c r="K46" s="18">
        <v>38.43</v>
      </c>
      <c r="L46" s="18">
        <v>43.01</v>
      </c>
      <c r="M46" s="18"/>
      <c r="N46" s="18">
        <v>65.672620137999999</v>
      </c>
      <c r="O46" s="18">
        <v>184.98533799999998</v>
      </c>
      <c r="P46" s="19" t="s">
        <v>17</v>
      </c>
      <c r="Q46" s="14" t="s">
        <v>593</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41</v>
      </c>
      <c r="D47" s="20" t="s">
        <v>242</v>
      </c>
      <c r="E47" s="16"/>
      <c r="F47" s="17">
        <v>25.33</v>
      </c>
      <c r="G47" s="17">
        <v>22.75</v>
      </c>
      <c r="H47" s="17">
        <v>20.18</v>
      </c>
      <c r="I47" s="17"/>
      <c r="J47" s="17">
        <v>27.55</v>
      </c>
      <c r="K47" s="17">
        <v>32.69</v>
      </c>
      <c r="L47" s="17">
        <v>41.01</v>
      </c>
      <c r="M47" s="17"/>
      <c r="N47" s="17">
        <v>52.498902420999997</v>
      </c>
      <c r="O47" s="36">
        <v>11.750286157</v>
      </c>
      <c r="P47" s="20" t="s">
        <v>17</v>
      </c>
      <c r="Q47" s="15" t="s">
        <v>594</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42</v>
      </c>
      <c r="D48" s="19" t="s">
        <v>243</v>
      </c>
      <c r="E48" s="16"/>
      <c r="F48" s="18">
        <v>133.38</v>
      </c>
      <c r="G48" s="18">
        <v>129.21</v>
      </c>
      <c r="H48" s="18">
        <v>125.05</v>
      </c>
      <c r="I48" s="17"/>
      <c r="J48" s="18">
        <v>138.72</v>
      </c>
      <c r="K48" s="18">
        <v>147.04</v>
      </c>
      <c r="L48" s="18">
        <v>160.51</v>
      </c>
      <c r="M48" s="18"/>
      <c r="N48" s="18">
        <v>50.907684261</v>
      </c>
      <c r="O48" s="18">
        <v>5.469706381</v>
      </c>
      <c r="P48" s="19" t="s">
        <v>17</v>
      </c>
      <c r="Q48" s="14" t="s">
        <v>595</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534</v>
      </c>
      <c r="D49" s="20" t="s">
        <v>535</v>
      </c>
      <c r="E49" s="16"/>
      <c r="F49" s="17">
        <v>8.4</v>
      </c>
      <c r="G49" s="17">
        <v>7.08</v>
      </c>
      <c r="H49" s="17">
        <v>5.77</v>
      </c>
      <c r="I49" s="17"/>
      <c r="J49" s="17">
        <v>10.39</v>
      </c>
      <c r="K49" s="17">
        <v>13.01</v>
      </c>
      <c r="L49" s="17">
        <v>17.25</v>
      </c>
      <c r="M49" s="17"/>
      <c r="N49" s="17">
        <v>70.303976410000004</v>
      </c>
      <c r="O49" s="36">
        <v>1.0019787367999999</v>
      </c>
      <c r="P49" s="20" t="s">
        <v>17</v>
      </c>
      <c r="Q49" s="15" t="s">
        <v>596</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202</v>
      </c>
      <c r="D50" s="19" t="s">
        <v>244</v>
      </c>
      <c r="E50" s="16"/>
      <c r="F50" s="18">
        <v>12.67</v>
      </c>
      <c r="G50" s="18">
        <v>11.9</v>
      </c>
      <c r="H50" s="18">
        <v>11.13</v>
      </c>
      <c r="I50" s="17"/>
      <c r="J50" s="18">
        <v>14.13</v>
      </c>
      <c r="K50" s="18">
        <v>15.66</v>
      </c>
      <c r="L50" s="18">
        <v>18.16</v>
      </c>
      <c r="M50" s="18"/>
      <c r="N50" s="18">
        <v>57.815849514</v>
      </c>
      <c r="O50" s="18">
        <v>3.7308293684000002</v>
      </c>
      <c r="P50" s="19" t="s">
        <v>17</v>
      </c>
      <c r="Q50" s="14" t="s">
        <v>597</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43</v>
      </c>
      <c r="D51" s="20" t="s">
        <v>245</v>
      </c>
      <c r="E51" s="16"/>
      <c r="F51" s="17">
        <v>8.6</v>
      </c>
      <c r="G51" s="17">
        <v>7.71</v>
      </c>
      <c r="H51" s="17">
        <v>6.82</v>
      </c>
      <c r="I51" s="17"/>
      <c r="J51" s="17">
        <v>8.7799999999999994</v>
      </c>
      <c r="K51" s="17">
        <v>10.55</v>
      </c>
      <c r="L51" s="17">
        <v>13.43</v>
      </c>
      <c r="M51" s="17"/>
      <c r="N51" s="17">
        <v>44.193892740999999</v>
      </c>
      <c r="O51" s="36">
        <v>12.994981788999999</v>
      </c>
      <c r="P51" s="20" t="s">
        <v>15</v>
      </c>
      <c r="Q51" s="15" t="s">
        <v>598</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44</v>
      </c>
      <c r="D52" s="19" t="s">
        <v>246</v>
      </c>
      <c r="E52" s="16"/>
      <c r="F52" s="18">
        <v>18.739999999999998</v>
      </c>
      <c r="G52" s="18">
        <v>16.690000000000001</v>
      </c>
      <c r="H52" s="18">
        <v>14.64</v>
      </c>
      <c r="I52" s="17"/>
      <c r="J52" s="18">
        <v>19.47</v>
      </c>
      <c r="K52" s="18">
        <v>23.56</v>
      </c>
      <c r="L52" s="18">
        <v>30.19</v>
      </c>
      <c r="M52" s="18"/>
      <c r="N52" s="18">
        <v>38.667084748000001</v>
      </c>
      <c r="O52" s="18">
        <v>6.1001934211000002</v>
      </c>
      <c r="P52" s="19" t="s">
        <v>15</v>
      </c>
      <c r="Q52" s="14" t="s">
        <v>599</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45</v>
      </c>
      <c r="D53" s="20" t="s">
        <v>247</v>
      </c>
      <c r="E53" s="16"/>
      <c r="F53" s="17">
        <v>15.5</v>
      </c>
      <c r="G53" s="17">
        <v>14.33</v>
      </c>
      <c r="H53" s="17">
        <v>13.16</v>
      </c>
      <c r="I53" s="17"/>
      <c r="J53" s="17">
        <v>15.81</v>
      </c>
      <c r="K53" s="17">
        <v>18.14</v>
      </c>
      <c r="L53" s="17">
        <v>21.93</v>
      </c>
      <c r="M53" s="17"/>
      <c r="N53" s="17">
        <v>35.970878976999998</v>
      </c>
      <c r="O53" s="36">
        <v>101.85155463</v>
      </c>
      <c r="P53" s="20" t="s">
        <v>15</v>
      </c>
      <c r="Q53" s="15" t="s">
        <v>600</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45</v>
      </c>
      <c r="D54" s="19" t="s">
        <v>248</v>
      </c>
      <c r="E54" s="16"/>
      <c r="F54" s="18">
        <v>18.05</v>
      </c>
      <c r="G54" s="18">
        <v>16.64</v>
      </c>
      <c r="H54" s="18">
        <v>15.24</v>
      </c>
      <c r="I54" s="17"/>
      <c r="J54" s="18">
        <v>18.38</v>
      </c>
      <c r="K54" s="18">
        <v>21.18</v>
      </c>
      <c r="L54" s="18">
        <v>25.71</v>
      </c>
      <c r="M54" s="18"/>
      <c r="N54" s="18">
        <v>36.594578329999997</v>
      </c>
      <c r="O54" s="18">
        <v>632.5296721599999</v>
      </c>
      <c r="P54" s="19" t="s">
        <v>15</v>
      </c>
      <c r="Q54" s="14" t="s">
        <v>601</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46</v>
      </c>
      <c r="D55" s="20" t="s">
        <v>249</v>
      </c>
      <c r="E55" s="16"/>
      <c r="F55" s="17">
        <v>19.989999999999998</v>
      </c>
      <c r="G55" s="17">
        <v>18.14</v>
      </c>
      <c r="H55" s="17">
        <v>16.3</v>
      </c>
      <c r="I55" s="17"/>
      <c r="J55" s="17">
        <v>20.91</v>
      </c>
      <c r="K55" s="17">
        <v>24.59</v>
      </c>
      <c r="L55" s="17">
        <v>30.55</v>
      </c>
      <c r="M55" s="17"/>
      <c r="N55" s="17">
        <v>69.405382122000006</v>
      </c>
      <c r="O55" s="36">
        <v>76.865315788999993</v>
      </c>
      <c r="P55" s="20" t="s">
        <v>17</v>
      </c>
      <c r="Q55" s="15" t="s">
        <v>602</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188</v>
      </c>
      <c r="D56" s="19" t="s">
        <v>250</v>
      </c>
      <c r="E56" s="16"/>
      <c r="F56" s="18">
        <v>21.42</v>
      </c>
      <c r="G56" s="18">
        <v>19.88</v>
      </c>
      <c r="H56" s="18">
        <v>18.34</v>
      </c>
      <c r="I56" s="17"/>
      <c r="J56" s="18">
        <v>21.77</v>
      </c>
      <c r="K56" s="18">
        <v>24.84</v>
      </c>
      <c r="L56" s="18">
        <v>29.83</v>
      </c>
      <c r="M56" s="18"/>
      <c r="N56" s="18">
        <v>43.549660191999997</v>
      </c>
      <c r="O56" s="18">
        <v>614.14474237000002</v>
      </c>
      <c r="P56" s="19" t="s">
        <v>15</v>
      </c>
      <c r="Q56" s="14" t="s">
        <v>603</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47</v>
      </c>
      <c r="D57" s="20" t="s">
        <v>251</v>
      </c>
      <c r="E57" s="16"/>
      <c r="F57" s="17">
        <v>20.11</v>
      </c>
      <c r="G57" s="17">
        <v>19.510000000000002</v>
      </c>
      <c r="H57" s="17">
        <v>18.91</v>
      </c>
      <c r="I57" s="17"/>
      <c r="J57" s="17">
        <v>20.52</v>
      </c>
      <c r="K57" s="17">
        <v>21.71</v>
      </c>
      <c r="L57" s="17">
        <v>23.65</v>
      </c>
      <c r="M57" s="17"/>
      <c r="N57" s="17">
        <v>65.386634745999999</v>
      </c>
      <c r="O57" s="36">
        <v>3.8401091578999997</v>
      </c>
      <c r="P57" s="20" t="s">
        <v>17</v>
      </c>
      <c r="Q57" s="15" t="s">
        <v>604</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48</v>
      </c>
      <c r="D58" s="19" t="s">
        <v>252</v>
      </c>
      <c r="E58" s="16"/>
      <c r="F58" s="18">
        <v>7.75</v>
      </c>
      <c r="G58" s="18">
        <v>6.59</v>
      </c>
      <c r="H58" s="18">
        <v>5.43</v>
      </c>
      <c r="I58" s="17"/>
      <c r="J58" s="18">
        <v>9.86</v>
      </c>
      <c r="K58" s="18">
        <v>12.17</v>
      </c>
      <c r="L58" s="18">
        <v>15.92</v>
      </c>
      <c r="M58" s="18"/>
      <c r="N58" s="18">
        <v>59.332257687000002</v>
      </c>
      <c r="O58" s="18">
        <v>36.738223632</v>
      </c>
      <c r="P58" s="19" t="s">
        <v>17</v>
      </c>
      <c r="Q58" s="14" t="s">
        <v>605</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49</v>
      </c>
      <c r="D59" s="19" t="s">
        <v>253</v>
      </c>
      <c r="E59" s="16"/>
      <c r="F59" s="18">
        <v>13.45</v>
      </c>
      <c r="G59" s="18">
        <v>11.17</v>
      </c>
      <c r="H59" s="18">
        <v>8.9</v>
      </c>
      <c r="I59" s="17"/>
      <c r="J59" s="18">
        <v>13.83</v>
      </c>
      <c r="K59" s="18">
        <v>18.37</v>
      </c>
      <c r="L59" s="18">
        <v>25.73</v>
      </c>
      <c r="M59" s="18"/>
      <c r="N59" s="18">
        <v>33.663144349</v>
      </c>
      <c r="O59" s="18">
        <v>107.90632536</v>
      </c>
      <c r="P59" s="19" t="s">
        <v>15</v>
      </c>
      <c r="Q59" s="14" t="s">
        <v>606</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470</v>
      </c>
      <c r="D60" s="20" t="s">
        <v>471</v>
      </c>
      <c r="E60" s="16"/>
      <c r="F60" s="17">
        <v>30.8</v>
      </c>
      <c r="G60" s="17">
        <v>27.88</v>
      </c>
      <c r="H60" s="17">
        <v>24.97</v>
      </c>
      <c r="I60" s="17"/>
      <c r="J60" s="17">
        <v>31.3</v>
      </c>
      <c r="K60" s="17">
        <v>37.119999999999997</v>
      </c>
      <c r="L60" s="17">
        <v>46.55</v>
      </c>
      <c r="M60" s="17"/>
      <c r="N60" s="17">
        <v>70.263415463000001</v>
      </c>
      <c r="O60" s="36">
        <v>6.8292058211000004</v>
      </c>
      <c r="P60" s="20" t="s">
        <v>17</v>
      </c>
      <c r="Q60" s="15" t="s">
        <v>607</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50</v>
      </c>
      <c r="D61" s="19" t="s">
        <v>254</v>
      </c>
      <c r="E61" s="16"/>
      <c r="F61" s="18">
        <v>51.66</v>
      </c>
      <c r="G61" s="18">
        <v>45.78</v>
      </c>
      <c r="H61" s="18">
        <v>39.909999999999997</v>
      </c>
      <c r="I61" s="17"/>
      <c r="J61" s="18">
        <v>53.24</v>
      </c>
      <c r="K61" s="18">
        <v>64.98</v>
      </c>
      <c r="L61" s="18">
        <v>83.99</v>
      </c>
      <c r="M61" s="18"/>
      <c r="N61" s="18">
        <v>48.824434558</v>
      </c>
      <c r="O61" s="18">
        <v>512.21426857999995</v>
      </c>
      <c r="P61" s="19" t="s">
        <v>15</v>
      </c>
      <c r="Q61" s="14" t="s">
        <v>608</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51</v>
      </c>
      <c r="D62" s="20" t="s">
        <v>255</v>
      </c>
      <c r="E62" s="16"/>
      <c r="F62" s="17">
        <v>15.99</v>
      </c>
      <c r="G62" s="17">
        <v>14.88</v>
      </c>
      <c r="H62" s="17">
        <v>13.77</v>
      </c>
      <c r="I62" s="17"/>
      <c r="J62" s="17">
        <v>16.47</v>
      </c>
      <c r="K62" s="17">
        <v>18.68</v>
      </c>
      <c r="L62" s="17">
        <v>22.26</v>
      </c>
      <c r="M62" s="17"/>
      <c r="N62" s="17">
        <v>62.324640709999997</v>
      </c>
      <c r="O62" s="36">
        <v>59.982587262999999</v>
      </c>
      <c r="P62" s="20" t="s">
        <v>17</v>
      </c>
      <c r="Q62" s="15" t="s">
        <v>609</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52</v>
      </c>
      <c r="D63" s="19" t="s">
        <v>256</v>
      </c>
      <c r="E63" s="16"/>
      <c r="F63" s="18">
        <v>5.49</v>
      </c>
      <c r="G63" s="18">
        <v>4.93</v>
      </c>
      <c r="H63" s="18">
        <v>4.37</v>
      </c>
      <c r="I63" s="17"/>
      <c r="J63" s="18">
        <v>5.73</v>
      </c>
      <c r="K63" s="18">
        <v>6.84</v>
      </c>
      <c r="L63" s="18">
        <v>8.64</v>
      </c>
      <c r="M63" s="18"/>
      <c r="N63" s="18">
        <v>43.717644608000001</v>
      </c>
      <c r="O63" s="18">
        <v>4.4189693158000001</v>
      </c>
      <c r="P63" s="19" t="s">
        <v>15</v>
      </c>
      <c r="Q63" s="14" t="s">
        <v>610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53</v>
      </c>
      <c r="D64" s="20" t="s">
        <v>257</v>
      </c>
      <c r="E64" s="16"/>
      <c r="F64" s="17">
        <v>3.29</v>
      </c>
      <c r="G64" s="17">
        <v>2.41</v>
      </c>
      <c r="H64" s="17">
        <v>1.54</v>
      </c>
      <c r="I64" s="17"/>
      <c r="J64" s="17">
        <v>3.41</v>
      </c>
      <c r="K64" s="17">
        <v>5.15</v>
      </c>
      <c r="L64" s="17">
        <v>7.97</v>
      </c>
      <c r="M64" s="17"/>
      <c r="N64" s="17">
        <v>44.334574658000001</v>
      </c>
      <c r="O64" s="36">
        <v>26.063928210999997</v>
      </c>
      <c r="P64" s="20" t="s">
        <v>15</v>
      </c>
      <c r="Q64" s="15" t="s">
        <v>611</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258</v>
      </c>
      <c r="D65" s="19" t="s">
        <v>259</v>
      </c>
      <c r="E65" s="16"/>
      <c r="F65" s="18">
        <v>6.01</v>
      </c>
      <c r="G65" s="18">
        <v>4.9000000000000004</v>
      </c>
      <c r="H65" s="18">
        <v>3.79</v>
      </c>
      <c r="I65" s="17"/>
      <c r="J65" s="18">
        <v>6.33</v>
      </c>
      <c r="K65" s="18">
        <v>8.5399999999999991</v>
      </c>
      <c r="L65" s="18">
        <v>12.13</v>
      </c>
      <c r="M65" s="18"/>
      <c r="N65" s="18">
        <v>75.932989652000003</v>
      </c>
      <c r="O65" s="18">
        <v>32.348049211000003</v>
      </c>
      <c r="P65" s="19" t="s">
        <v>17</v>
      </c>
      <c r="Q65" s="14" t="s">
        <v>612</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54</v>
      </c>
      <c r="D66" s="20" t="s">
        <v>260</v>
      </c>
      <c r="E66" s="16"/>
      <c r="F66" s="17">
        <v>13.82</v>
      </c>
      <c r="G66" s="17">
        <v>12.27</v>
      </c>
      <c r="H66" s="17">
        <v>10.73</v>
      </c>
      <c r="I66" s="17"/>
      <c r="J66" s="17">
        <v>14.5</v>
      </c>
      <c r="K66" s="17">
        <v>17.59</v>
      </c>
      <c r="L66" s="17">
        <v>22.59</v>
      </c>
      <c r="M66" s="17"/>
      <c r="N66" s="17">
        <v>23.944727334</v>
      </c>
      <c r="O66" s="36">
        <v>140.26296841999999</v>
      </c>
      <c r="P66" s="20" t="s">
        <v>15</v>
      </c>
      <c r="Q66" s="15" t="s">
        <v>613</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55</v>
      </c>
      <c r="D67" s="19" t="s">
        <v>472</v>
      </c>
      <c r="E67" s="16"/>
      <c r="F67" s="18">
        <v>14.07</v>
      </c>
      <c r="G67" s="18">
        <v>13.53</v>
      </c>
      <c r="H67" s="18">
        <v>13</v>
      </c>
      <c r="I67" s="17"/>
      <c r="J67" s="18">
        <v>14.61</v>
      </c>
      <c r="K67" s="18">
        <v>15.67</v>
      </c>
      <c r="L67" s="18">
        <v>17.399999999999999</v>
      </c>
      <c r="M67" s="18"/>
      <c r="N67" s="18">
        <v>44.640838594000002</v>
      </c>
      <c r="O67" s="18">
        <v>2.4581403684000001</v>
      </c>
      <c r="P67" s="19" t="s">
        <v>15</v>
      </c>
      <c r="Q67" s="14" t="s">
        <v>614</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55</v>
      </c>
      <c r="D68" s="20" t="s">
        <v>261</v>
      </c>
      <c r="E68" s="16"/>
      <c r="F68" s="17">
        <v>11.09</v>
      </c>
      <c r="G68" s="17">
        <v>10.37</v>
      </c>
      <c r="H68" s="17">
        <v>9.65</v>
      </c>
      <c r="I68" s="17"/>
      <c r="J68" s="17">
        <v>11.25</v>
      </c>
      <c r="K68" s="17">
        <v>12.68</v>
      </c>
      <c r="L68" s="17">
        <v>15.01</v>
      </c>
      <c r="M68" s="17"/>
      <c r="N68" s="17">
        <v>41.672143490000003</v>
      </c>
      <c r="O68" s="36">
        <v>137.51834510999998</v>
      </c>
      <c r="P68" s="20" t="s">
        <v>15</v>
      </c>
      <c r="Q68" s="15" t="s">
        <v>615</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473</v>
      </c>
      <c r="D69" s="19" t="s">
        <v>474</v>
      </c>
      <c r="E69" s="16"/>
      <c r="F69" s="18">
        <v>62.44</v>
      </c>
      <c r="G69" s="18">
        <v>59.88</v>
      </c>
      <c r="H69" s="18">
        <v>57.32</v>
      </c>
      <c r="I69" s="17"/>
      <c r="J69" s="18">
        <v>65.81</v>
      </c>
      <c r="K69" s="18">
        <v>70.92</v>
      </c>
      <c r="L69" s="18">
        <v>79.2</v>
      </c>
      <c r="M69" s="18"/>
      <c r="N69" s="18">
        <v>52.250384077</v>
      </c>
      <c r="O69" s="18">
        <v>2.8723558411000001</v>
      </c>
      <c r="P69" s="19" t="s">
        <v>17</v>
      </c>
      <c r="Q69" s="14" t="s">
        <v>616</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262</v>
      </c>
      <c r="D70" s="20" t="s">
        <v>263</v>
      </c>
      <c r="E70" s="16"/>
      <c r="F70" s="17">
        <v>3.65</v>
      </c>
      <c r="G70" s="17">
        <v>3.21</v>
      </c>
      <c r="H70" s="17">
        <v>2.77</v>
      </c>
      <c r="I70" s="17"/>
      <c r="J70" s="17">
        <v>3.83</v>
      </c>
      <c r="K70" s="17">
        <v>4.7</v>
      </c>
      <c r="L70" s="17">
        <v>6.11</v>
      </c>
      <c r="M70" s="17"/>
      <c r="N70" s="17">
        <v>45.493464774000003</v>
      </c>
      <c r="O70" s="36">
        <v>105.17280973</v>
      </c>
      <c r="P70" s="20" t="s">
        <v>15</v>
      </c>
      <c r="Q70" s="15" t="s">
        <v>617</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475</v>
      </c>
      <c r="D71" s="19" t="s">
        <v>476</v>
      </c>
      <c r="E71" s="16"/>
      <c r="F71" s="18">
        <v>58.56</v>
      </c>
      <c r="G71" s="18">
        <v>46.88</v>
      </c>
      <c r="H71" s="18">
        <v>35.21</v>
      </c>
      <c r="I71" s="17"/>
      <c r="J71" s="18">
        <v>88</v>
      </c>
      <c r="K71" s="18">
        <v>111.34</v>
      </c>
      <c r="L71" s="18">
        <v>149.12</v>
      </c>
      <c r="M71" s="18"/>
      <c r="N71" s="18">
        <v>50.859120918999999</v>
      </c>
      <c r="O71" s="18">
        <v>5.3078013899999998</v>
      </c>
      <c r="P71" s="19" t="s">
        <v>17</v>
      </c>
      <c r="Q71" s="14" t="s">
        <v>618</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56</v>
      </c>
      <c r="D72" s="20" t="s">
        <v>264</v>
      </c>
      <c r="E72" s="16"/>
      <c r="F72" s="17">
        <v>41.8</v>
      </c>
      <c r="G72" s="17">
        <v>35.56</v>
      </c>
      <c r="H72" s="17">
        <v>29.33</v>
      </c>
      <c r="I72" s="17"/>
      <c r="J72" s="17">
        <v>44.11</v>
      </c>
      <c r="K72" s="17">
        <v>56.57</v>
      </c>
      <c r="L72" s="17">
        <v>76.739999999999995</v>
      </c>
      <c r="M72" s="17"/>
      <c r="N72" s="17">
        <v>71.054136321000001</v>
      </c>
      <c r="O72" s="36">
        <v>79.636166211000003</v>
      </c>
      <c r="P72" s="20" t="s">
        <v>17</v>
      </c>
      <c r="Q72" s="15" t="s">
        <v>619</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57</v>
      </c>
      <c r="D73" s="19" t="s">
        <v>265</v>
      </c>
      <c r="E73" s="16"/>
      <c r="F73" s="18">
        <v>13.12</v>
      </c>
      <c r="G73" s="18">
        <v>12.15</v>
      </c>
      <c r="H73" s="18">
        <v>11.18</v>
      </c>
      <c r="I73" s="17"/>
      <c r="J73" s="18">
        <v>13.45</v>
      </c>
      <c r="K73" s="18">
        <v>15.38</v>
      </c>
      <c r="L73" s="18">
        <v>18.510000000000002</v>
      </c>
      <c r="M73" s="18"/>
      <c r="N73" s="18">
        <v>41.546486471999998</v>
      </c>
      <c r="O73" s="18">
        <v>127.86195947</v>
      </c>
      <c r="P73" s="19" t="s">
        <v>15</v>
      </c>
      <c r="Q73" s="14" t="s">
        <v>620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57</v>
      </c>
      <c r="D74" s="20" t="s">
        <v>453</v>
      </c>
      <c r="E74" s="16"/>
      <c r="F74" s="17">
        <v>13.82</v>
      </c>
      <c r="G74" s="17">
        <v>12.79</v>
      </c>
      <c r="H74" s="17">
        <v>11.76</v>
      </c>
      <c r="I74" s="17"/>
      <c r="J74" s="17">
        <v>14.16</v>
      </c>
      <c r="K74" s="17">
        <v>16.21</v>
      </c>
      <c r="L74" s="17">
        <v>19.54</v>
      </c>
      <c r="M74" s="17"/>
      <c r="N74" s="17">
        <v>43.800492499999997</v>
      </c>
      <c r="O74" s="36">
        <v>118.22033178</v>
      </c>
      <c r="P74" s="20" t="s">
        <v>15</v>
      </c>
      <c r="Q74" s="15" t="s">
        <v>621</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266</v>
      </c>
      <c r="D75" s="19" t="s">
        <v>267</v>
      </c>
      <c r="E75" s="16"/>
      <c r="F75" s="18">
        <v>6</v>
      </c>
      <c r="G75" s="18">
        <v>5.13</v>
      </c>
      <c r="H75" s="18">
        <v>4.26</v>
      </c>
      <c r="I75" s="17"/>
      <c r="J75" s="18">
        <v>6.23</v>
      </c>
      <c r="K75" s="18">
        <v>7.96</v>
      </c>
      <c r="L75" s="18">
        <v>10.77</v>
      </c>
      <c r="M75" s="18"/>
      <c r="N75" s="18">
        <v>44.008521166000001</v>
      </c>
      <c r="O75" s="18">
        <v>266.44348953000002</v>
      </c>
      <c r="P75" s="19" t="s">
        <v>15</v>
      </c>
      <c r="Q75" s="14" t="s">
        <v>622</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58</v>
      </c>
      <c r="D76" s="20" t="s">
        <v>268</v>
      </c>
      <c r="E76" s="16"/>
      <c r="F76" s="17">
        <v>48.59</v>
      </c>
      <c r="G76" s="17">
        <v>44.41</v>
      </c>
      <c r="H76" s="17">
        <v>40.24</v>
      </c>
      <c r="I76" s="17"/>
      <c r="J76" s="17">
        <v>50.9</v>
      </c>
      <c r="K76" s="17">
        <v>59.24</v>
      </c>
      <c r="L76" s="17">
        <v>72.739999999999995</v>
      </c>
      <c r="M76" s="17"/>
      <c r="N76" s="17">
        <v>59.099393515999999</v>
      </c>
      <c r="O76" s="36">
        <v>130.20047226</v>
      </c>
      <c r="P76" s="20" t="s">
        <v>17</v>
      </c>
      <c r="Q76" s="15" t="s">
        <v>623</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208</v>
      </c>
      <c r="D77" s="19" t="s">
        <v>269</v>
      </c>
      <c r="E77" s="16"/>
      <c r="F77" s="18">
        <v>5.62</v>
      </c>
      <c r="G77" s="18">
        <v>4.8600000000000003</v>
      </c>
      <c r="H77" s="18">
        <v>4.1100000000000003</v>
      </c>
      <c r="I77" s="17"/>
      <c r="J77" s="18">
        <v>5.88</v>
      </c>
      <c r="K77" s="18">
        <v>7.38</v>
      </c>
      <c r="L77" s="18">
        <v>9.81</v>
      </c>
      <c r="M77" s="18"/>
      <c r="N77" s="18">
        <v>32.095374571000001</v>
      </c>
      <c r="O77" s="18">
        <v>4.5840013683999992</v>
      </c>
      <c r="P77" s="19" t="s">
        <v>15</v>
      </c>
      <c r="Q77" s="14" t="s">
        <v>624</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59</v>
      </c>
      <c r="D78" s="20" t="s">
        <v>270</v>
      </c>
      <c r="E78" s="16"/>
      <c r="F78" s="17">
        <v>5.41</v>
      </c>
      <c r="G78" s="17">
        <v>4.9800000000000004</v>
      </c>
      <c r="H78" s="17">
        <v>4.5599999999999996</v>
      </c>
      <c r="I78" s="17"/>
      <c r="J78" s="17">
        <v>5.52</v>
      </c>
      <c r="K78" s="17">
        <v>6.36</v>
      </c>
      <c r="L78" s="17">
        <v>7.72</v>
      </c>
      <c r="M78" s="17"/>
      <c r="N78" s="17">
        <v>44.986758881999997</v>
      </c>
      <c r="O78" s="36">
        <v>45.993279579000003</v>
      </c>
      <c r="P78" s="20" t="s">
        <v>15</v>
      </c>
      <c r="Q78" s="15" t="s">
        <v>625</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60</v>
      </c>
      <c r="D79" s="19" t="s">
        <v>271</v>
      </c>
      <c r="E79" s="16"/>
      <c r="F79" s="18">
        <v>36.11</v>
      </c>
      <c r="G79" s="18">
        <v>32.71</v>
      </c>
      <c r="H79" s="18">
        <v>29.32</v>
      </c>
      <c r="I79" s="17"/>
      <c r="J79" s="18">
        <v>36.93</v>
      </c>
      <c r="K79" s="18">
        <v>43.71</v>
      </c>
      <c r="L79" s="18">
        <v>54.69</v>
      </c>
      <c r="M79" s="18"/>
      <c r="N79" s="18">
        <v>42.747474683999997</v>
      </c>
      <c r="O79" s="18">
        <v>94.512357526000002</v>
      </c>
      <c r="P79" s="19" t="s">
        <v>15</v>
      </c>
      <c r="Q79" s="14" t="s">
        <v>626</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61</v>
      </c>
      <c r="D80" s="20" t="s">
        <v>272</v>
      </c>
      <c r="E80" s="16"/>
      <c r="F80" s="17">
        <v>1.9</v>
      </c>
      <c r="G80" s="17">
        <v>1.66</v>
      </c>
      <c r="H80" s="17">
        <v>1.42</v>
      </c>
      <c r="I80" s="17"/>
      <c r="J80" s="17">
        <v>2.41</v>
      </c>
      <c r="K80" s="17">
        <v>2.88</v>
      </c>
      <c r="L80" s="17">
        <v>3.65</v>
      </c>
      <c r="M80" s="17"/>
      <c r="N80" s="17">
        <v>51.562015441</v>
      </c>
      <c r="O80" s="36">
        <v>35.888126473999996</v>
      </c>
      <c r="P80" s="20" t="s">
        <v>17</v>
      </c>
      <c r="Q80" s="15" t="s">
        <v>627</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62</v>
      </c>
      <c r="D81" s="19" t="s">
        <v>273</v>
      </c>
      <c r="E81" s="16"/>
      <c r="F81" s="18">
        <v>34.93</v>
      </c>
      <c r="G81" s="18">
        <v>30.24</v>
      </c>
      <c r="H81" s="18">
        <v>25.56</v>
      </c>
      <c r="I81" s="17"/>
      <c r="J81" s="18">
        <v>39.06</v>
      </c>
      <c r="K81" s="18">
        <v>48.42</v>
      </c>
      <c r="L81" s="18">
        <v>63.58</v>
      </c>
      <c r="M81" s="18"/>
      <c r="N81" s="18">
        <v>55.088898389999997</v>
      </c>
      <c r="O81" s="18">
        <v>183.72859663</v>
      </c>
      <c r="P81" s="19" t="s">
        <v>17</v>
      </c>
      <c r="Q81" s="14" t="s">
        <v>628</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203</v>
      </c>
      <c r="D82" s="20" t="s">
        <v>274</v>
      </c>
      <c r="E82" s="16"/>
      <c r="F82" s="17">
        <v>3.17</v>
      </c>
      <c r="G82" s="17">
        <v>2.2799999999999998</v>
      </c>
      <c r="H82" s="17">
        <v>1.4</v>
      </c>
      <c r="I82" s="17"/>
      <c r="J82" s="17">
        <v>4.07</v>
      </c>
      <c r="K82" s="17">
        <v>5.83</v>
      </c>
      <c r="L82" s="17">
        <v>8.68</v>
      </c>
      <c r="M82" s="17"/>
      <c r="N82" s="17">
        <v>57.246478129000003</v>
      </c>
      <c r="O82" s="36">
        <v>10.844148789</v>
      </c>
      <c r="P82" s="20" t="s">
        <v>17</v>
      </c>
      <c r="Q82" s="15" t="s">
        <v>629</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194</v>
      </c>
      <c r="D83" s="19" t="s">
        <v>275</v>
      </c>
      <c r="E83" s="16"/>
      <c r="F83" s="18">
        <v>14.89</v>
      </c>
      <c r="G83" s="18">
        <v>11.92</v>
      </c>
      <c r="H83" s="18">
        <v>8.9600000000000009</v>
      </c>
      <c r="I83" s="17"/>
      <c r="J83" s="18">
        <v>15.43</v>
      </c>
      <c r="K83" s="18">
        <v>21.35</v>
      </c>
      <c r="L83" s="18">
        <v>30.93</v>
      </c>
      <c r="M83" s="18"/>
      <c r="N83" s="18">
        <v>34.084294651999997</v>
      </c>
      <c r="O83" s="18">
        <v>15.689728526000001</v>
      </c>
      <c r="P83" s="19" t="s">
        <v>15</v>
      </c>
      <c r="Q83" s="14" t="s">
        <v>630</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63</v>
      </c>
      <c r="D84" s="20" t="s">
        <v>276</v>
      </c>
      <c r="E84" s="16"/>
      <c r="F84" s="17">
        <v>5.23</v>
      </c>
      <c r="G84" s="17">
        <v>4.8600000000000003</v>
      </c>
      <c r="H84" s="17">
        <v>4.5</v>
      </c>
      <c r="I84" s="17"/>
      <c r="J84" s="17">
        <v>5.35</v>
      </c>
      <c r="K84" s="17">
        <v>6.07</v>
      </c>
      <c r="L84" s="17">
        <v>7.24</v>
      </c>
      <c r="M84" s="17"/>
      <c r="N84" s="17">
        <v>45.254940986000001</v>
      </c>
      <c r="O84" s="36">
        <v>10.730603526000001</v>
      </c>
      <c r="P84" s="20" t="s">
        <v>15</v>
      </c>
      <c r="Q84" s="15" t="s">
        <v>631</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519</v>
      </c>
      <c r="D85" s="19" t="s">
        <v>520</v>
      </c>
      <c r="E85" s="16"/>
      <c r="F85" s="18">
        <v>8.36</v>
      </c>
      <c r="G85" s="18">
        <v>7.87</v>
      </c>
      <c r="H85" s="18">
        <v>7.38</v>
      </c>
      <c r="I85" s="17"/>
      <c r="J85" s="18">
        <v>9.27</v>
      </c>
      <c r="K85" s="18">
        <v>10.24</v>
      </c>
      <c r="L85" s="18">
        <v>11.82</v>
      </c>
      <c r="M85" s="18"/>
      <c r="N85" s="18">
        <v>62.633897589</v>
      </c>
      <c r="O85" s="18">
        <v>1.4811225789</v>
      </c>
      <c r="P85" s="19" t="s">
        <v>17</v>
      </c>
      <c r="Q85" s="14" t="s">
        <v>632</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172</v>
      </c>
      <c r="D86" s="20" t="s">
        <v>277</v>
      </c>
      <c r="E86" s="16"/>
      <c r="F86" s="17">
        <v>10.050000000000001</v>
      </c>
      <c r="G86" s="17">
        <v>9.35</v>
      </c>
      <c r="H86" s="17">
        <v>8.65</v>
      </c>
      <c r="I86" s="17"/>
      <c r="J86" s="17">
        <v>11.26</v>
      </c>
      <c r="K86" s="17">
        <v>12.65</v>
      </c>
      <c r="L86" s="17">
        <v>14.9</v>
      </c>
      <c r="M86" s="17"/>
      <c r="N86" s="17">
        <v>54.373015559999999</v>
      </c>
      <c r="O86" s="36">
        <v>5.8786467368000004</v>
      </c>
      <c r="P86" s="20" t="s">
        <v>17</v>
      </c>
      <c r="Q86" s="15" t="s">
        <v>633</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64</v>
      </c>
      <c r="D87" s="19" t="s">
        <v>278</v>
      </c>
      <c r="E87" s="16"/>
      <c r="F87" s="18">
        <v>16.97</v>
      </c>
      <c r="G87" s="18">
        <v>15.06</v>
      </c>
      <c r="H87" s="18">
        <v>13.15</v>
      </c>
      <c r="I87" s="17"/>
      <c r="J87" s="18">
        <v>17.54</v>
      </c>
      <c r="K87" s="18">
        <v>21.35</v>
      </c>
      <c r="L87" s="18">
        <v>27.51</v>
      </c>
      <c r="M87" s="18"/>
      <c r="N87" s="18">
        <v>37.05855305</v>
      </c>
      <c r="O87" s="18">
        <v>97.908605158</v>
      </c>
      <c r="P87" s="19" t="s">
        <v>15</v>
      </c>
      <c r="Q87" s="14" t="s">
        <v>634</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65</v>
      </c>
      <c r="D88" s="20" t="s">
        <v>279</v>
      </c>
      <c r="E88" s="16"/>
      <c r="F88" s="17">
        <v>10.37</v>
      </c>
      <c r="G88" s="17">
        <v>8.7899999999999991</v>
      </c>
      <c r="H88" s="17">
        <v>7.21</v>
      </c>
      <c r="I88" s="17"/>
      <c r="J88" s="17">
        <v>11.44</v>
      </c>
      <c r="K88" s="17">
        <v>14.59</v>
      </c>
      <c r="L88" s="17">
        <v>19.7</v>
      </c>
      <c r="M88" s="17"/>
      <c r="N88" s="17">
        <v>55.569073275999997</v>
      </c>
      <c r="O88" s="36">
        <v>61.230420895000002</v>
      </c>
      <c r="P88" s="20" t="s">
        <v>17</v>
      </c>
      <c r="Q88" s="15" t="s">
        <v>635</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477</v>
      </c>
      <c r="D89" s="19" t="s">
        <v>478</v>
      </c>
      <c r="E89" s="16"/>
      <c r="F89" s="18">
        <v>178.58</v>
      </c>
      <c r="G89" s="18">
        <v>149.02000000000001</v>
      </c>
      <c r="H89" s="18">
        <v>119.46</v>
      </c>
      <c r="I89" s="17"/>
      <c r="J89" s="18">
        <v>184.4</v>
      </c>
      <c r="K89" s="18">
        <v>243.51</v>
      </c>
      <c r="L89" s="18">
        <v>339.16</v>
      </c>
      <c r="M89" s="18"/>
      <c r="N89" s="18">
        <v>44.246303798</v>
      </c>
      <c r="O89" s="18">
        <v>3.9229965111</v>
      </c>
      <c r="P89" s="19" t="s">
        <v>15</v>
      </c>
      <c r="Q89" s="14" t="s">
        <v>636</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184</v>
      </c>
      <c r="D90" s="20" t="s">
        <v>280</v>
      </c>
      <c r="E90" s="16"/>
      <c r="F90" s="17">
        <v>150</v>
      </c>
      <c r="G90" s="17">
        <v>150</v>
      </c>
      <c r="H90" s="17">
        <v>150</v>
      </c>
      <c r="I90" s="17"/>
      <c r="J90" s="17">
        <v>150</v>
      </c>
      <c r="K90" s="17">
        <v>150</v>
      </c>
      <c r="L90" s="17">
        <v>150</v>
      </c>
      <c r="M90" s="17"/>
      <c r="N90" s="17">
        <v>94.064508982000007</v>
      </c>
      <c r="O90" s="36">
        <v>1.0764285713999999</v>
      </c>
      <c r="P90" s="20" t="s">
        <v>17</v>
      </c>
      <c r="Q90" s="15" t="s">
        <v>281</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66</v>
      </c>
      <c r="D91" s="19" t="s">
        <v>282</v>
      </c>
      <c r="E91" s="16"/>
      <c r="F91" s="18">
        <v>84.47</v>
      </c>
      <c r="G91" s="18">
        <v>79.67</v>
      </c>
      <c r="H91" s="18">
        <v>74.88</v>
      </c>
      <c r="I91" s="17"/>
      <c r="J91" s="18">
        <v>89.88</v>
      </c>
      <c r="K91" s="18">
        <v>99.46</v>
      </c>
      <c r="L91" s="18">
        <v>114.97</v>
      </c>
      <c r="M91" s="18"/>
      <c r="N91" s="18">
        <v>58.203489728999998</v>
      </c>
      <c r="O91" s="18">
        <v>374.93778100000003</v>
      </c>
      <c r="P91" s="19" t="s">
        <v>17</v>
      </c>
      <c r="Q91" s="14" t="s">
        <v>637</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67</v>
      </c>
      <c r="D92" s="20" t="s">
        <v>283</v>
      </c>
      <c r="E92" s="16"/>
      <c r="F92" s="17">
        <v>46.66</v>
      </c>
      <c r="G92" s="17">
        <v>42.98</v>
      </c>
      <c r="H92" s="17">
        <v>39.31</v>
      </c>
      <c r="I92" s="17"/>
      <c r="J92" s="17">
        <v>49.06</v>
      </c>
      <c r="K92" s="17">
        <v>56.4</v>
      </c>
      <c r="L92" s="17">
        <v>68.28</v>
      </c>
      <c r="M92" s="17"/>
      <c r="N92" s="17">
        <v>43.456023655999999</v>
      </c>
      <c r="O92" s="36">
        <v>140.29949942000002</v>
      </c>
      <c r="P92" s="20" t="s">
        <v>15</v>
      </c>
      <c r="Q92" s="15" t="s">
        <v>638</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68</v>
      </c>
      <c r="D93" s="19" t="s">
        <v>284</v>
      </c>
      <c r="E93" s="16"/>
      <c r="F93" s="18">
        <v>19.62</v>
      </c>
      <c r="G93" s="18">
        <v>17.21</v>
      </c>
      <c r="H93" s="18">
        <v>14.81</v>
      </c>
      <c r="I93" s="17"/>
      <c r="J93" s="18">
        <v>21.2</v>
      </c>
      <c r="K93" s="18">
        <v>26</v>
      </c>
      <c r="L93" s="18">
        <v>33.770000000000003</v>
      </c>
      <c r="M93" s="18"/>
      <c r="N93" s="18">
        <v>48.812090992000002</v>
      </c>
      <c r="O93" s="18">
        <v>275.01248120999998</v>
      </c>
      <c r="P93" s="19" t="s">
        <v>17</v>
      </c>
      <c r="Q93" s="14" t="s">
        <v>639</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69</v>
      </c>
      <c r="D94" s="20" t="s">
        <v>285</v>
      </c>
      <c r="E94" s="16"/>
      <c r="F94" s="17">
        <v>29.79</v>
      </c>
      <c r="G94" s="17">
        <v>28.2</v>
      </c>
      <c r="H94" s="17">
        <v>26.61</v>
      </c>
      <c r="I94" s="17"/>
      <c r="J94" s="17">
        <v>30.43</v>
      </c>
      <c r="K94" s="17">
        <v>33.6</v>
      </c>
      <c r="L94" s="17">
        <v>38.75</v>
      </c>
      <c r="M94" s="17"/>
      <c r="N94" s="17">
        <v>44.135192729000003</v>
      </c>
      <c r="O94" s="36">
        <v>61.674792894999996</v>
      </c>
      <c r="P94" s="20" t="s">
        <v>15</v>
      </c>
      <c r="Q94" s="15" t="s">
        <v>640</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70</v>
      </c>
      <c r="D95" s="19" t="s">
        <v>286</v>
      </c>
      <c r="E95" s="16"/>
      <c r="F95" s="18">
        <v>38.29</v>
      </c>
      <c r="G95" s="18">
        <v>35.520000000000003</v>
      </c>
      <c r="H95" s="18">
        <v>32.75</v>
      </c>
      <c r="I95" s="17"/>
      <c r="J95" s="18">
        <v>39.46</v>
      </c>
      <c r="K95" s="18">
        <v>44.99</v>
      </c>
      <c r="L95" s="18">
        <v>53.94</v>
      </c>
      <c r="M95" s="18"/>
      <c r="N95" s="18">
        <v>46.527377604999998</v>
      </c>
      <c r="O95" s="18">
        <v>319.49733111</v>
      </c>
      <c r="P95" s="19" t="s">
        <v>15</v>
      </c>
      <c r="Q95" s="14" t="s">
        <v>641</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71</v>
      </c>
      <c r="D96" s="20" t="s">
        <v>287</v>
      </c>
      <c r="E96" s="16"/>
      <c r="F96" s="17">
        <v>7.73</v>
      </c>
      <c r="G96" s="17">
        <v>6.92</v>
      </c>
      <c r="H96" s="17">
        <v>6.12</v>
      </c>
      <c r="I96" s="17"/>
      <c r="J96" s="17">
        <v>8.23</v>
      </c>
      <c r="K96" s="17">
        <v>9.83</v>
      </c>
      <c r="L96" s="17">
        <v>12.42</v>
      </c>
      <c r="M96" s="17"/>
      <c r="N96" s="17">
        <v>44.534635741000002</v>
      </c>
      <c r="O96" s="36">
        <v>12.062604472999999</v>
      </c>
      <c r="P96" s="20" t="s">
        <v>15</v>
      </c>
      <c r="Q96" s="15" t="s">
        <v>642</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502</v>
      </c>
      <c r="D97" s="19" t="s">
        <v>503</v>
      </c>
      <c r="E97" s="16"/>
      <c r="F97" s="18">
        <v>77.67</v>
      </c>
      <c r="G97" s="18">
        <v>74.319999999999993</v>
      </c>
      <c r="H97" s="18">
        <v>70.98</v>
      </c>
      <c r="I97" s="17"/>
      <c r="J97" s="18">
        <v>80.400000000000006</v>
      </c>
      <c r="K97" s="18">
        <v>87.08</v>
      </c>
      <c r="L97" s="18">
        <v>97.9</v>
      </c>
      <c r="M97" s="18"/>
      <c r="N97" s="18">
        <v>53.346317411999998</v>
      </c>
      <c r="O97" s="18">
        <v>2.1266487316</v>
      </c>
      <c r="P97" s="19" t="s">
        <v>17</v>
      </c>
      <c r="Q97" s="14" t="s">
        <v>643</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72</v>
      </c>
      <c r="D98" s="20" t="s">
        <v>288</v>
      </c>
      <c r="E98" s="16"/>
      <c r="F98" s="17">
        <v>19.350000000000001</v>
      </c>
      <c r="G98" s="17">
        <v>16.649999999999999</v>
      </c>
      <c r="H98" s="17">
        <v>13.95</v>
      </c>
      <c r="I98" s="17"/>
      <c r="J98" s="17">
        <v>21.26</v>
      </c>
      <c r="K98" s="17">
        <v>26.65</v>
      </c>
      <c r="L98" s="17">
        <v>35.380000000000003</v>
      </c>
      <c r="M98" s="17"/>
      <c r="N98" s="17">
        <v>49.138998153000003</v>
      </c>
      <c r="O98" s="36">
        <v>36.087221737</v>
      </c>
      <c r="P98" s="20" t="s">
        <v>17</v>
      </c>
      <c r="Q98" s="15" t="s">
        <v>644</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289</v>
      </c>
      <c r="D99" s="19" t="s">
        <v>290</v>
      </c>
      <c r="E99" s="16"/>
      <c r="F99" s="18">
        <v>6.77</v>
      </c>
      <c r="G99" s="18">
        <v>6.1</v>
      </c>
      <c r="H99" s="18">
        <v>5.44</v>
      </c>
      <c r="I99" s="17"/>
      <c r="J99" s="18">
        <v>6.88</v>
      </c>
      <c r="K99" s="18">
        <v>8.1999999999999993</v>
      </c>
      <c r="L99" s="18">
        <v>10.34</v>
      </c>
      <c r="M99" s="18"/>
      <c r="N99" s="18">
        <v>39.776706623000003</v>
      </c>
      <c r="O99" s="18">
        <v>4.7443587894999997</v>
      </c>
      <c r="P99" s="19" t="s">
        <v>15</v>
      </c>
      <c r="Q99" s="14" t="s">
        <v>645</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73</v>
      </c>
      <c r="D100" s="20" t="s">
        <v>291</v>
      </c>
      <c r="E100" s="16"/>
      <c r="F100" s="17">
        <v>14.43</v>
      </c>
      <c r="G100" s="17">
        <v>13.66</v>
      </c>
      <c r="H100" s="17">
        <v>12.89</v>
      </c>
      <c r="I100" s="17"/>
      <c r="J100" s="17">
        <v>14.79</v>
      </c>
      <c r="K100" s="17">
        <v>16.32</v>
      </c>
      <c r="L100" s="17">
        <v>18.8</v>
      </c>
      <c r="M100" s="17"/>
      <c r="N100" s="17">
        <v>42.404581010000001</v>
      </c>
      <c r="O100" s="36">
        <v>59.258946211000001</v>
      </c>
      <c r="P100" s="20" t="s">
        <v>15</v>
      </c>
      <c r="Q100" s="15" t="s">
        <v>646</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74</v>
      </c>
      <c r="D101" s="19" t="s">
        <v>292</v>
      </c>
      <c r="E101" s="16"/>
      <c r="F101" s="18">
        <v>23.55</v>
      </c>
      <c r="G101" s="18">
        <v>22.2</v>
      </c>
      <c r="H101" s="18">
        <v>20.85</v>
      </c>
      <c r="I101" s="17"/>
      <c r="J101" s="18">
        <v>23.98</v>
      </c>
      <c r="K101" s="18">
        <v>26.67</v>
      </c>
      <c r="L101" s="18">
        <v>31.03</v>
      </c>
      <c r="M101" s="18"/>
      <c r="N101" s="18">
        <v>40.750030877</v>
      </c>
      <c r="O101" s="18">
        <v>9.2676381579000005</v>
      </c>
      <c r="P101" s="19" t="s">
        <v>15</v>
      </c>
      <c r="Q101" s="14" t="s">
        <v>647</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75</v>
      </c>
      <c r="D102" s="20" t="s">
        <v>293</v>
      </c>
      <c r="E102" s="16"/>
      <c r="F102" s="17">
        <v>4.92</v>
      </c>
      <c r="G102" s="17">
        <v>0.76</v>
      </c>
      <c r="H102" s="17">
        <v>-3.39</v>
      </c>
      <c r="I102" s="17"/>
      <c r="J102" s="17">
        <v>5.0599999999999996</v>
      </c>
      <c r="K102" s="17">
        <v>13.37</v>
      </c>
      <c r="L102" s="17">
        <v>26.82</v>
      </c>
      <c r="M102" s="17"/>
      <c r="N102" s="17">
        <v>41.889010364999997</v>
      </c>
      <c r="O102" s="36">
        <v>4.5612332104999993</v>
      </c>
      <c r="P102" s="20" t="s">
        <v>15</v>
      </c>
      <c r="Q102" s="15" t="s">
        <v>648</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76</v>
      </c>
      <c r="D103" s="20" t="s">
        <v>294</v>
      </c>
      <c r="E103" s="16"/>
      <c r="F103" s="17">
        <v>19.010000000000002</v>
      </c>
      <c r="G103" s="17">
        <v>17.68</v>
      </c>
      <c r="H103" s="17">
        <v>16.36</v>
      </c>
      <c r="I103" s="17"/>
      <c r="J103" s="17">
        <v>19.809999999999999</v>
      </c>
      <c r="K103" s="17">
        <v>22.45</v>
      </c>
      <c r="L103" s="17">
        <v>26.73</v>
      </c>
      <c r="M103" s="17"/>
      <c r="N103" s="17">
        <v>51.706026317000003</v>
      </c>
      <c r="O103" s="36">
        <v>176.85569010999998</v>
      </c>
      <c r="P103" s="20" t="s">
        <v>17</v>
      </c>
      <c r="Q103" s="15" t="s">
        <v>649</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77</v>
      </c>
      <c r="D104" s="19" t="s">
        <v>650</v>
      </c>
      <c r="E104" s="16"/>
      <c r="F104" s="18">
        <v>10.029999999999999</v>
      </c>
      <c r="G104" s="18">
        <v>9.3000000000000007</v>
      </c>
      <c r="H104" s="18">
        <v>8.57</v>
      </c>
      <c r="I104" s="17"/>
      <c r="J104" s="18">
        <v>10.56</v>
      </c>
      <c r="K104" s="18">
        <v>12.01</v>
      </c>
      <c r="L104" s="18">
        <v>14.38</v>
      </c>
      <c r="M104" s="18"/>
      <c r="N104" s="18">
        <v>31.620927911999999</v>
      </c>
      <c r="O104" s="18">
        <v>1.0079396315</v>
      </c>
      <c r="P104" s="19" t="s">
        <v>15</v>
      </c>
      <c r="Q104" s="14" t="s">
        <v>651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77</v>
      </c>
      <c r="D105" s="20" t="s">
        <v>295</v>
      </c>
      <c r="E105" s="16"/>
      <c r="F105" s="17">
        <v>11.01</v>
      </c>
      <c r="G105" s="17">
        <v>10.130000000000001</v>
      </c>
      <c r="H105" s="17">
        <v>9.25</v>
      </c>
      <c r="I105" s="17"/>
      <c r="J105" s="17">
        <v>11.48</v>
      </c>
      <c r="K105" s="17">
        <v>13.23</v>
      </c>
      <c r="L105" s="17">
        <v>16.07</v>
      </c>
      <c r="M105" s="17"/>
      <c r="N105" s="17">
        <v>53.513027516999998</v>
      </c>
      <c r="O105" s="36">
        <v>54.873312316000003</v>
      </c>
      <c r="P105" s="20" t="s">
        <v>17</v>
      </c>
      <c r="Q105" s="15" t="s">
        <v>652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78</v>
      </c>
      <c r="D106" s="19" t="s">
        <v>296</v>
      </c>
      <c r="E106" s="16"/>
      <c r="F106" s="18">
        <v>18.579999999999998</v>
      </c>
      <c r="G106" s="18">
        <v>16.72</v>
      </c>
      <c r="H106" s="18">
        <v>14.86</v>
      </c>
      <c r="I106" s="17"/>
      <c r="J106" s="18">
        <v>19.07</v>
      </c>
      <c r="K106" s="18">
        <v>22.78</v>
      </c>
      <c r="L106" s="18">
        <v>28.79</v>
      </c>
      <c r="M106" s="18"/>
      <c r="N106" s="18">
        <v>43.808770211999999</v>
      </c>
      <c r="O106" s="18">
        <v>65.975518842</v>
      </c>
      <c r="P106" s="19" t="s">
        <v>15</v>
      </c>
      <c r="Q106" s="14" t="s">
        <v>653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79</v>
      </c>
      <c r="D107" s="20" t="s">
        <v>297</v>
      </c>
      <c r="E107" s="16"/>
      <c r="F107" s="17">
        <v>5.32</v>
      </c>
      <c r="G107" s="17">
        <v>4.9400000000000004</v>
      </c>
      <c r="H107" s="17">
        <v>4.5599999999999996</v>
      </c>
      <c r="I107" s="17"/>
      <c r="J107" s="17">
        <v>5.68</v>
      </c>
      <c r="K107" s="17">
        <v>6.43</v>
      </c>
      <c r="L107" s="17">
        <v>7.65</v>
      </c>
      <c r="M107" s="17"/>
      <c r="N107" s="17">
        <v>64.154040163999994</v>
      </c>
      <c r="O107" s="36">
        <v>34.843818947000003</v>
      </c>
      <c r="P107" s="20" t="s">
        <v>17</v>
      </c>
      <c r="Q107" s="15" t="s">
        <v>654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80</v>
      </c>
      <c r="D108" s="19" t="s">
        <v>298</v>
      </c>
      <c r="E108" s="16"/>
      <c r="F108" s="18">
        <v>4.88</v>
      </c>
      <c r="G108" s="18">
        <v>4.04</v>
      </c>
      <c r="H108" s="18">
        <v>3.2</v>
      </c>
      <c r="I108" s="17"/>
      <c r="J108" s="18">
        <v>5.01</v>
      </c>
      <c r="K108" s="18">
        <v>6.68</v>
      </c>
      <c r="L108" s="18">
        <v>9.3800000000000008</v>
      </c>
      <c r="M108" s="18"/>
      <c r="N108" s="18">
        <v>30.131600138</v>
      </c>
      <c r="O108" s="18">
        <v>66.976152579000001</v>
      </c>
      <c r="P108" s="19" t="s">
        <v>15</v>
      </c>
      <c r="Q108" s="14" t="s">
        <v>655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81</v>
      </c>
      <c r="D109" s="20" t="s">
        <v>299</v>
      </c>
      <c r="E109" s="16"/>
      <c r="F109" s="17">
        <v>12.26</v>
      </c>
      <c r="G109" s="17">
        <v>10.39</v>
      </c>
      <c r="H109" s="17">
        <v>8.52</v>
      </c>
      <c r="I109" s="17"/>
      <c r="J109" s="17">
        <v>13.96</v>
      </c>
      <c r="K109" s="17">
        <v>17.690000000000001</v>
      </c>
      <c r="L109" s="17">
        <v>23.73</v>
      </c>
      <c r="M109" s="17"/>
      <c r="N109" s="17">
        <v>33.127142755999998</v>
      </c>
      <c r="O109" s="36">
        <v>39.133096999999999</v>
      </c>
      <c r="P109" s="20" t="s">
        <v>15</v>
      </c>
      <c r="Q109" s="15" t="s">
        <v>656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82</v>
      </c>
      <c r="D110" s="19" t="s">
        <v>300</v>
      </c>
      <c r="E110" s="16"/>
      <c r="F110" s="18">
        <v>10.23</v>
      </c>
      <c r="G110" s="18">
        <v>8.9499999999999993</v>
      </c>
      <c r="H110" s="18">
        <v>7.67</v>
      </c>
      <c r="I110" s="17"/>
      <c r="J110" s="18">
        <v>10.69</v>
      </c>
      <c r="K110" s="18">
        <v>13.24</v>
      </c>
      <c r="L110" s="18">
        <v>17.37</v>
      </c>
      <c r="M110" s="18"/>
      <c r="N110" s="18">
        <v>39.928465019999997</v>
      </c>
      <c r="O110" s="18">
        <v>15.708045157000001</v>
      </c>
      <c r="P110" s="19" t="s">
        <v>15</v>
      </c>
      <c r="Q110" s="14" t="s">
        <v>657</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83</v>
      </c>
      <c r="D111" s="20" t="s">
        <v>301</v>
      </c>
      <c r="E111" s="16"/>
      <c r="F111" s="17">
        <v>13.6</v>
      </c>
      <c r="G111" s="17">
        <v>4.62</v>
      </c>
      <c r="H111" s="17">
        <v>-4.3499999999999996</v>
      </c>
      <c r="I111" s="17"/>
      <c r="J111" s="17">
        <v>14.79</v>
      </c>
      <c r="K111" s="17">
        <v>32.74</v>
      </c>
      <c r="L111" s="17">
        <v>61.8</v>
      </c>
      <c r="M111" s="17"/>
      <c r="N111" s="17">
        <v>20.631777774</v>
      </c>
      <c r="O111" s="36">
        <v>353.84756053000001</v>
      </c>
      <c r="P111" s="20" t="s">
        <v>15</v>
      </c>
      <c r="Q111" s="15" t="s">
        <v>658</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465</v>
      </c>
      <c r="D112" s="19" t="s">
        <v>466</v>
      </c>
      <c r="E112" s="16"/>
      <c r="F112" s="18">
        <v>4.0999999999999996</v>
      </c>
      <c r="G112" s="18">
        <v>3.44</v>
      </c>
      <c r="H112" s="18">
        <v>2.78</v>
      </c>
      <c r="I112" s="17"/>
      <c r="J112" s="18">
        <v>5.49</v>
      </c>
      <c r="K112" s="18">
        <v>6.8</v>
      </c>
      <c r="L112" s="18">
        <v>8.92</v>
      </c>
      <c r="M112" s="18"/>
      <c r="N112" s="18">
        <v>45.931306464000002</v>
      </c>
      <c r="O112" s="18">
        <v>1.6690408421</v>
      </c>
      <c r="P112" s="19" t="s">
        <v>17</v>
      </c>
      <c r="Q112" s="14" t="s">
        <v>659</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84</v>
      </c>
      <c r="D113" s="20" t="s">
        <v>302</v>
      </c>
      <c r="E113" s="16"/>
      <c r="F113" s="17">
        <v>2.6</v>
      </c>
      <c r="G113" s="17">
        <v>2.04</v>
      </c>
      <c r="H113" s="17">
        <v>1.49</v>
      </c>
      <c r="I113" s="17"/>
      <c r="J113" s="17">
        <v>2.78</v>
      </c>
      <c r="K113" s="17">
        <v>3.88</v>
      </c>
      <c r="L113" s="17">
        <v>5.67</v>
      </c>
      <c r="M113" s="17"/>
      <c r="N113" s="17">
        <v>27.933263005000001</v>
      </c>
      <c r="O113" s="36">
        <v>7.3359627368</v>
      </c>
      <c r="P113" s="20" t="s">
        <v>15</v>
      </c>
      <c r="Q113" s="15" t="s">
        <v>660</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85</v>
      </c>
      <c r="D114" s="19" t="s">
        <v>303</v>
      </c>
      <c r="E114" s="16"/>
      <c r="F114" s="18">
        <v>3.77</v>
      </c>
      <c r="G114" s="18">
        <v>3.46</v>
      </c>
      <c r="H114" s="18">
        <v>3.16</v>
      </c>
      <c r="I114" s="17"/>
      <c r="J114" s="18">
        <v>3.9</v>
      </c>
      <c r="K114" s="18">
        <v>4.5</v>
      </c>
      <c r="L114" s="18">
        <v>5.48</v>
      </c>
      <c r="M114" s="18"/>
      <c r="N114" s="18">
        <v>49.338488484999999</v>
      </c>
      <c r="O114" s="18">
        <v>16.497049316000002</v>
      </c>
      <c r="P114" s="19" t="s">
        <v>15</v>
      </c>
      <c r="Q114" s="14" t="s">
        <v>661</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86</v>
      </c>
      <c r="D115" s="20" t="s">
        <v>304</v>
      </c>
      <c r="E115" s="16"/>
      <c r="F115" s="17">
        <v>24.52</v>
      </c>
      <c r="G115" s="17">
        <v>22.31</v>
      </c>
      <c r="H115" s="17">
        <v>20.11</v>
      </c>
      <c r="I115" s="17"/>
      <c r="J115" s="17">
        <v>25.52</v>
      </c>
      <c r="K115" s="17">
        <v>29.92</v>
      </c>
      <c r="L115" s="17">
        <v>37.049999999999997</v>
      </c>
      <c r="M115" s="17"/>
      <c r="N115" s="17">
        <v>38.000113124999999</v>
      </c>
      <c r="O115" s="36">
        <v>61.948999367999996</v>
      </c>
      <c r="P115" s="20" t="s">
        <v>15</v>
      </c>
      <c r="Q115" s="15" t="s">
        <v>662</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87</v>
      </c>
      <c r="D116" s="19" t="s">
        <v>305</v>
      </c>
      <c r="E116" s="16"/>
      <c r="F116" s="18">
        <v>25.1</v>
      </c>
      <c r="G116" s="18">
        <v>22.89</v>
      </c>
      <c r="H116" s="18">
        <v>20.69</v>
      </c>
      <c r="I116" s="17"/>
      <c r="J116" s="18">
        <v>25.74</v>
      </c>
      <c r="K116" s="18">
        <v>30.14</v>
      </c>
      <c r="L116" s="18">
        <v>37.26</v>
      </c>
      <c r="M116" s="18"/>
      <c r="N116" s="18">
        <v>40.622642925000001</v>
      </c>
      <c r="O116" s="18">
        <v>55.176579842000002</v>
      </c>
      <c r="P116" s="19" t="s">
        <v>15</v>
      </c>
      <c r="Q116" s="14" t="s">
        <v>663</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186</v>
      </c>
      <c r="D117" s="20" t="s">
        <v>306</v>
      </c>
      <c r="E117" s="16"/>
      <c r="F117" s="17">
        <v>36</v>
      </c>
      <c r="G117" s="17">
        <v>29.43</v>
      </c>
      <c r="H117" s="17">
        <v>22.86</v>
      </c>
      <c r="I117" s="17"/>
      <c r="J117" s="17">
        <v>38.979999999999997</v>
      </c>
      <c r="K117" s="17">
        <v>52.11</v>
      </c>
      <c r="L117" s="17">
        <v>73.36</v>
      </c>
      <c r="M117" s="17"/>
      <c r="N117" s="17">
        <v>57.168641325999999</v>
      </c>
      <c r="O117" s="36">
        <v>11.562006692999999</v>
      </c>
      <c r="P117" s="20" t="s">
        <v>17</v>
      </c>
      <c r="Q117" s="15" t="s">
        <v>664</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88</v>
      </c>
      <c r="D118" s="19" t="s">
        <v>307</v>
      </c>
      <c r="E118" s="16"/>
      <c r="F118" s="18">
        <v>12.95</v>
      </c>
      <c r="G118" s="18">
        <v>11.99</v>
      </c>
      <c r="H118" s="18">
        <v>11.04</v>
      </c>
      <c r="I118" s="17"/>
      <c r="J118" s="18">
        <v>13.93</v>
      </c>
      <c r="K118" s="18">
        <v>15.83</v>
      </c>
      <c r="L118" s="18">
        <v>18.91</v>
      </c>
      <c r="M118" s="18"/>
      <c r="N118" s="18">
        <v>56.731420853000003</v>
      </c>
      <c r="O118" s="18">
        <v>25.665265579</v>
      </c>
      <c r="P118" s="19" t="s">
        <v>17</v>
      </c>
      <c r="Q118" s="14" t="s">
        <v>665</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89</v>
      </c>
      <c r="D119" s="20" t="s">
        <v>308</v>
      </c>
      <c r="E119" s="16"/>
      <c r="F119" s="17">
        <v>43.35</v>
      </c>
      <c r="G119" s="17">
        <v>37.92</v>
      </c>
      <c r="H119" s="17">
        <v>32.49</v>
      </c>
      <c r="I119" s="17"/>
      <c r="J119" s="17">
        <v>45.81</v>
      </c>
      <c r="K119" s="17">
        <v>56.66</v>
      </c>
      <c r="L119" s="17">
        <v>74.23</v>
      </c>
      <c r="M119" s="17"/>
      <c r="N119" s="17">
        <v>36.405237253999999</v>
      </c>
      <c r="O119" s="36">
        <v>103.62652826999999</v>
      </c>
      <c r="P119" s="20" t="s">
        <v>15</v>
      </c>
      <c r="Q119" s="15" t="s">
        <v>666</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90</v>
      </c>
      <c r="D120" s="19" t="s">
        <v>309</v>
      </c>
      <c r="E120" s="16"/>
      <c r="F120" s="18">
        <v>9.92</v>
      </c>
      <c r="G120" s="18">
        <v>8.51</v>
      </c>
      <c r="H120" s="18">
        <v>7.11</v>
      </c>
      <c r="I120" s="17"/>
      <c r="J120" s="18">
        <v>10.1</v>
      </c>
      <c r="K120" s="18">
        <v>12.9</v>
      </c>
      <c r="L120" s="18">
        <v>17.43</v>
      </c>
      <c r="M120" s="18"/>
      <c r="N120" s="18">
        <v>41.677400736999999</v>
      </c>
      <c r="O120" s="18">
        <v>18.502885632000002</v>
      </c>
      <c r="P120" s="19" t="s">
        <v>15</v>
      </c>
      <c r="Q120" s="14" t="s">
        <v>667</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91</v>
      </c>
      <c r="D121" s="20" t="s">
        <v>310</v>
      </c>
      <c r="E121" s="16"/>
      <c r="F121" s="17">
        <v>8.51</v>
      </c>
      <c r="G121" s="17">
        <v>7.96</v>
      </c>
      <c r="H121" s="17">
        <v>7.41</v>
      </c>
      <c r="I121" s="17"/>
      <c r="J121" s="17">
        <v>8.73</v>
      </c>
      <c r="K121" s="17">
        <v>9.82</v>
      </c>
      <c r="L121" s="17">
        <v>11.6</v>
      </c>
      <c r="M121" s="17"/>
      <c r="N121" s="17">
        <v>43.649141769000003</v>
      </c>
      <c r="O121" s="36">
        <v>6.1116734736999998</v>
      </c>
      <c r="P121" s="20" t="s">
        <v>15</v>
      </c>
      <c r="Q121" s="15" t="s">
        <v>668</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92</v>
      </c>
      <c r="D122" s="19" t="s">
        <v>311</v>
      </c>
      <c r="E122" s="16"/>
      <c r="F122" s="18">
        <v>49.4</v>
      </c>
      <c r="G122" s="18">
        <v>46.64</v>
      </c>
      <c r="H122" s="18">
        <v>43.88</v>
      </c>
      <c r="I122" s="17"/>
      <c r="J122" s="18">
        <v>53.99</v>
      </c>
      <c r="K122" s="18">
        <v>59.5</v>
      </c>
      <c r="L122" s="18">
        <v>68.42</v>
      </c>
      <c r="M122" s="18"/>
      <c r="N122" s="18">
        <v>62.176977049999998</v>
      </c>
      <c r="O122" s="18">
        <v>35.099865578999996</v>
      </c>
      <c r="P122" s="19" t="s">
        <v>17</v>
      </c>
      <c r="Q122" s="14" t="s">
        <v>669</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93</v>
      </c>
      <c r="D123" s="20" t="s">
        <v>312</v>
      </c>
      <c r="E123" s="16"/>
      <c r="F123" s="17">
        <v>26.82</v>
      </c>
      <c r="G123" s="17">
        <v>24.56</v>
      </c>
      <c r="H123" s="17">
        <v>22.3</v>
      </c>
      <c r="I123" s="17"/>
      <c r="J123" s="17">
        <v>27.18</v>
      </c>
      <c r="K123" s="17">
        <v>31.69</v>
      </c>
      <c r="L123" s="17">
        <v>38.979999999999997</v>
      </c>
      <c r="M123" s="17"/>
      <c r="N123" s="17">
        <v>45.995579272000001</v>
      </c>
      <c r="O123" s="36">
        <v>41.290194632000002</v>
      </c>
      <c r="P123" s="20" t="s">
        <v>15</v>
      </c>
      <c r="Q123" s="15" t="s">
        <v>670</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94</v>
      </c>
      <c r="D124" s="19" t="s">
        <v>479</v>
      </c>
      <c r="E124" s="16"/>
      <c r="F124" s="18">
        <v>12.42</v>
      </c>
      <c r="G124" s="18">
        <v>11.52</v>
      </c>
      <c r="H124" s="18">
        <v>10.62</v>
      </c>
      <c r="I124" s="17"/>
      <c r="J124" s="18">
        <v>12.99</v>
      </c>
      <c r="K124" s="18">
        <v>14.78</v>
      </c>
      <c r="L124" s="18">
        <v>17.68</v>
      </c>
      <c r="M124" s="18"/>
      <c r="N124" s="18">
        <v>58.981412028999998</v>
      </c>
      <c r="O124" s="18">
        <v>1.9364402632</v>
      </c>
      <c r="P124" s="19" t="s">
        <v>17</v>
      </c>
      <c r="Q124" s="14" t="s">
        <v>671</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94</v>
      </c>
      <c r="D125" s="20" t="s">
        <v>313</v>
      </c>
      <c r="E125" s="16"/>
      <c r="F125" s="17">
        <v>12.35</v>
      </c>
      <c r="G125" s="17">
        <v>11.45</v>
      </c>
      <c r="H125" s="17">
        <v>10.56</v>
      </c>
      <c r="I125" s="17"/>
      <c r="J125" s="17">
        <v>13.01</v>
      </c>
      <c r="K125" s="17">
        <v>14.79</v>
      </c>
      <c r="L125" s="17">
        <v>17.670000000000002</v>
      </c>
      <c r="M125" s="17"/>
      <c r="N125" s="17">
        <v>58.219917930999998</v>
      </c>
      <c r="O125" s="36">
        <v>406.44627663</v>
      </c>
      <c r="P125" s="20" t="s">
        <v>17</v>
      </c>
      <c r="Q125" s="15" t="s">
        <v>672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95</v>
      </c>
      <c r="D126" s="19" t="s">
        <v>314</v>
      </c>
      <c r="E126" s="16"/>
      <c r="F126" s="18">
        <v>37.99</v>
      </c>
      <c r="G126" s="18">
        <v>35.18</v>
      </c>
      <c r="H126" s="18">
        <v>32.369999999999997</v>
      </c>
      <c r="I126" s="17"/>
      <c r="J126" s="18">
        <v>39.92</v>
      </c>
      <c r="K126" s="18">
        <v>45.53</v>
      </c>
      <c r="L126" s="18">
        <v>54.6</v>
      </c>
      <c r="M126" s="18"/>
      <c r="N126" s="18">
        <v>61.127593947000001</v>
      </c>
      <c r="O126" s="18">
        <v>40.703900263000001</v>
      </c>
      <c r="P126" s="19" t="s">
        <v>17</v>
      </c>
      <c r="Q126" s="14" t="s">
        <v>673</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95</v>
      </c>
      <c r="D127" s="20" t="s">
        <v>315</v>
      </c>
      <c r="E127" s="16"/>
      <c r="F127" s="17">
        <v>41.22</v>
      </c>
      <c r="G127" s="17">
        <v>38.51</v>
      </c>
      <c r="H127" s="17">
        <v>35.81</v>
      </c>
      <c r="I127" s="17"/>
      <c r="J127" s="17">
        <v>43.4</v>
      </c>
      <c r="K127" s="17">
        <v>48.8</v>
      </c>
      <c r="L127" s="17">
        <v>57.54</v>
      </c>
      <c r="M127" s="17"/>
      <c r="N127" s="17">
        <v>54.003966005999999</v>
      </c>
      <c r="O127" s="36">
        <v>1053.7952839</v>
      </c>
      <c r="P127" s="20" t="s">
        <v>17</v>
      </c>
      <c r="Q127" s="15" t="s">
        <v>674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460</v>
      </c>
      <c r="D128" s="19" t="s">
        <v>461</v>
      </c>
      <c r="E128" s="16"/>
      <c r="F128" s="18">
        <v>2.95</v>
      </c>
      <c r="G128" s="18">
        <v>2.7</v>
      </c>
      <c r="H128" s="18">
        <v>2.4500000000000002</v>
      </c>
      <c r="I128" s="17"/>
      <c r="J128" s="18">
        <v>3.33</v>
      </c>
      <c r="K128" s="18">
        <v>3.82</v>
      </c>
      <c r="L128" s="18">
        <v>4.62</v>
      </c>
      <c r="M128" s="18"/>
      <c r="N128" s="18">
        <v>58.279273267000001</v>
      </c>
      <c r="O128" s="18">
        <v>3.1629423158000001</v>
      </c>
      <c r="P128" s="19" t="s">
        <v>17</v>
      </c>
      <c r="Q128" s="14" t="s">
        <v>536</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170</v>
      </c>
      <c r="D129" s="20" t="s">
        <v>316</v>
      </c>
      <c r="E129" s="16"/>
      <c r="F129" s="17">
        <v>74.38</v>
      </c>
      <c r="G129" s="17">
        <v>67.150000000000006</v>
      </c>
      <c r="H129" s="17">
        <v>59.93</v>
      </c>
      <c r="I129" s="17"/>
      <c r="J129" s="17">
        <v>90.39</v>
      </c>
      <c r="K129" s="17">
        <v>104.83</v>
      </c>
      <c r="L129" s="17">
        <v>128.19999999999999</v>
      </c>
      <c r="M129" s="17"/>
      <c r="N129" s="17">
        <v>45.384691128</v>
      </c>
      <c r="O129" s="36">
        <v>121.98701922000001</v>
      </c>
      <c r="P129" s="20" t="s">
        <v>17</v>
      </c>
      <c r="Q129" s="15" t="s">
        <v>675</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96</v>
      </c>
      <c r="D130" s="19" t="s">
        <v>317</v>
      </c>
      <c r="E130" s="16"/>
      <c r="F130" s="18">
        <v>7.55</v>
      </c>
      <c r="G130" s="18">
        <v>6.53</v>
      </c>
      <c r="H130" s="18">
        <v>5.51</v>
      </c>
      <c r="I130" s="17"/>
      <c r="J130" s="18">
        <v>8.2799999999999994</v>
      </c>
      <c r="K130" s="18">
        <v>10.31</v>
      </c>
      <c r="L130" s="18">
        <v>13.59</v>
      </c>
      <c r="M130" s="18"/>
      <c r="N130" s="18">
        <v>59.161116431000004</v>
      </c>
      <c r="O130" s="18">
        <v>26.875084421</v>
      </c>
      <c r="P130" s="19" t="s">
        <v>17</v>
      </c>
      <c r="Q130" s="14" t="s">
        <v>676</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196</v>
      </c>
      <c r="D131" s="20" t="s">
        <v>318</v>
      </c>
      <c r="E131" s="16"/>
      <c r="F131" s="17">
        <v>169.08</v>
      </c>
      <c r="G131" s="17">
        <v>163.16999999999999</v>
      </c>
      <c r="H131" s="17">
        <v>157.27000000000001</v>
      </c>
      <c r="I131" s="17"/>
      <c r="J131" s="17">
        <v>172.99</v>
      </c>
      <c r="K131" s="17">
        <v>184.79</v>
      </c>
      <c r="L131" s="17">
        <v>203.88</v>
      </c>
      <c r="M131" s="17"/>
      <c r="N131" s="17">
        <v>63.498140737999996</v>
      </c>
      <c r="O131" s="36">
        <v>4.2152547811000005</v>
      </c>
      <c r="P131" s="20" t="s">
        <v>17</v>
      </c>
      <c r="Q131" s="15" t="s">
        <v>677</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181</v>
      </c>
      <c r="D132" s="19" t="s">
        <v>319</v>
      </c>
      <c r="E132" s="16"/>
      <c r="F132" s="18">
        <v>7.48</v>
      </c>
      <c r="G132" s="18">
        <v>6.51</v>
      </c>
      <c r="H132" s="18">
        <v>5.55</v>
      </c>
      <c r="I132" s="17"/>
      <c r="J132" s="18">
        <v>8.15</v>
      </c>
      <c r="K132" s="18">
        <v>10.07</v>
      </c>
      <c r="L132" s="18">
        <v>13.19</v>
      </c>
      <c r="M132" s="18"/>
      <c r="N132" s="18">
        <v>75.060046607999993</v>
      </c>
      <c r="O132" s="18">
        <v>6.5517306316000008</v>
      </c>
      <c r="P132" s="19" t="s">
        <v>17</v>
      </c>
      <c r="Q132" s="14" t="s">
        <v>678</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97</v>
      </c>
      <c r="D133" s="20" t="s">
        <v>320</v>
      </c>
      <c r="E133" s="16"/>
      <c r="F133" s="17">
        <v>9.39</v>
      </c>
      <c r="G133" s="17">
        <v>8.26</v>
      </c>
      <c r="H133" s="17">
        <v>7.14</v>
      </c>
      <c r="I133" s="17"/>
      <c r="J133" s="17">
        <v>9.59</v>
      </c>
      <c r="K133" s="17">
        <v>11.83</v>
      </c>
      <c r="L133" s="17">
        <v>15.45</v>
      </c>
      <c r="M133" s="17"/>
      <c r="N133" s="17">
        <v>51.533553234999999</v>
      </c>
      <c r="O133" s="36">
        <v>24.292823789</v>
      </c>
      <c r="P133" s="20" t="s">
        <v>15</v>
      </c>
      <c r="Q133" s="15" t="s">
        <v>679</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98</v>
      </c>
      <c r="D134" s="19" t="s">
        <v>321</v>
      </c>
      <c r="E134" s="16"/>
      <c r="F134" s="18">
        <v>3.7</v>
      </c>
      <c r="G134" s="18">
        <v>3.57</v>
      </c>
      <c r="H134" s="18">
        <v>3.45</v>
      </c>
      <c r="I134" s="17"/>
      <c r="J134" s="18">
        <v>3.8</v>
      </c>
      <c r="K134" s="18">
        <v>4.04</v>
      </c>
      <c r="L134" s="18">
        <v>4.4400000000000004</v>
      </c>
      <c r="M134" s="18"/>
      <c r="N134" s="18">
        <v>76.219472319000005</v>
      </c>
      <c r="O134" s="18">
        <v>3.0986451053000001</v>
      </c>
      <c r="P134" s="19" t="s">
        <v>17</v>
      </c>
      <c r="Q134" s="14" t="s">
        <v>680</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98</v>
      </c>
      <c r="D135" s="20" t="s">
        <v>322</v>
      </c>
      <c r="E135" s="16"/>
      <c r="F135" s="17">
        <v>3.69</v>
      </c>
      <c r="G135" s="17">
        <v>3.57</v>
      </c>
      <c r="H135" s="17">
        <v>3.46</v>
      </c>
      <c r="I135" s="17"/>
      <c r="J135" s="17">
        <v>3.77</v>
      </c>
      <c r="K135" s="17">
        <v>3.99</v>
      </c>
      <c r="L135" s="17">
        <v>4.3600000000000003</v>
      </c>
      <c r="M135" s="17"/>
      <c r="N135" s="17">
        <v>77.457205279999997</v>
      </c>
      <c r="O135" s="36">
        <v>15.811123262999999</v>
      </c>
      <c r="P135" s="20" t="s">
        <v>17</v>
      </c>
      <c r="Q135" s="15" t="s">
        <v>681</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98</v>
      </c>
      <c r="D136" s="19" t="s">
        <v>323</v>
      </c>
      <c r="E136" s="16"/>
      <c r="F136" s="18">
        <v>18.45</v>
      </c>
      <c r="G136" s="18">
        <v>17.87</v>
      </c>
      <c r="H136" s="18">
        <v>17.29</v>
      </c>
      <c r="I136" s="17"/>
      <c r="J136" s="18">
        <v>18.87</v>
      </c>
      <c r="K136" s="18">
        <v>20.02</v>
      </c>
      <c r="L136" s="18">
        <v>21.9</v>
      </c>
      <c r="M136" s="18"/>
      <c r="N136" s="18">
        <v>75.654960682999999</v>
      </c>
      <c r="O136" s="18">
        <v>97.525612999999993</v>
      </c>
      <c r="P136" s="19" t="s">
        <v>17</v>
      </c>
      <c r="Q136" s="14" t="s">
        <v>682</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99</v>
      </c>
      <c r="D137" s="20" t="s">
        <v>324</v>
      </c>
      <c r="E137" s="16"/>
      <c r="F137" s="17">
        <v>15.46</v>
      </c>
      <c r="G137" s="17">
        <v>13.71</v>
      </c>
      <c r="H137" s="17">
        <v>11.96</v>
      </c>
      <c r="I137" s="17"/>
      <c r="J137" s="17">
        <v>16.55</v>
      </c>
      <c r="K137" s="17">
        <v>20.04</v>
      </c>
      <c r="L137" s="17">
        <v>25.7</v>
      </c>
      <c r="M137" s="17"/>
      <c r="N137" s="17">
        <v>50.231480730000001</v>
      </c>
      <c r="O137" s="36">
        <v>7.8170516842</v>
      </c>
      <c r="P137" s="20" t="s">
        <v>17</v>
      </c>
      <c r="Q137" s="15" t="s">
        <v>683</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100</v>
      </c>
      <c r="D138" s="19" t="s">
        <v>325</v>
      </c>
      <c r="E138" s="16"/>
      <c r="F138" s="18">
        <v>5.03</v>
      </c>
      <c r="G138" s="18">
        <v>4.21</v>
      </c>
      <c r="H138" s="18">
        <v>3.39</v>
      </c>
      <c r="I138" s="17"/>
      <c r="J138" s="18">
        <v>5.22</v>
      </c>
      <c r="K138" s="18">
        <v>6.85</v>
      </c>
      <c r="L138" s="18">
        <v>9.49</v>
      </c>
      <c r="M138" s="18"/>
      <c r="N138" s="18">
        <v>33.521088970000001</v>
      </c>
      <c r="O138" s="18">
        <v>5.1743518421000001</v>
      </c>
      <c r="P138" s="19" t="s">
        <v>15</v>
      </c>
      <c r="Q138" s="14" t="s">
        <v>684</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101</v>
      </c>
      <c r="D139" s="19" t="s">
        <v>326</v>
      </c>
      <c r="E139" s="16"/>
      <c r="F139" s="18">
        <v>45.01</v>
      </c>
      <c r="G139" s="18">
        <v>39.58</v>
      </c>
      <c r="H139" s="18">
        <v>34.15</v>
      </c>
      <c r="I139" s="17"/>
      <c r="J139" s="18">
        <v>49.85</v>
      </c>
      <c r="K139" s="18">
        <v>60.7</v>
      </c>
      <c r="L139" s="18">
        <v>78.27</v>
      </c>
      <c r="M139" s="18"/>
      <c r="N139" s="18">
        <v>56.165868002000003</v>
      </c>
      <c r="O139" s="18">
        <v>480.51714268000001</v>
      </c>
      <c r="P139" s="19" t="s">
        <v>17</v>
      </c>
      <c r="Q139" s="14" t="s">
        <v>685</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102</v>
      </c>
      <c r="D140" s="20" t="s">
        <v>327</v>
      </c>
      <c r="E140" s="16"/>
      <c r="F140" s="17">
        <v>25.01</v>
      </c>
      <c r="G140" s="17">
        <v>22.58</v>
      </c>
      <c r="H140" s="17">
        <v>20.149999999999999</v>
      </c>
      <c r="I140" s="17"/>
      <c r="J140" s="17">
        <v>27.08</v>
      </c>
      <c r="K140" s="17">
        <v>31.93</v>
      </c>
      <c r="L140" s="17">
        <v>39.78</v>
      </c>
      <c r="M140" s="17"/>
      <c r="N140" s="17">
        <v>55.131788677000003</v>
      </c>
      <c r="O140" s="36">
        <v>11.420785631000001</v>
      </c>
      <c r="P140" s="20" t="s">
        <v>17</v>
      </c>
      <c r="Q140" s="15" t="s">
        <v>686</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103</v>
      </c>
      <c r="D141" s="19" t="s">
        <v>328</v>
      </c>
      <c r="E141" s="16"/>
      <c r="F141" s="18">
        <v>14</v>
      </c>
      <c r="G141" s="18">
        <v>12.53</v>
      </c>
      <c r="H141" s="18">
        <v>11.06</v>
      </c>
      <c r="I141" s="17"/>
      <c r="J141" s="18">
        <v>14.53</v>
      </c>
      <c r="K141" s="18">
        <v>17.46</v>
      </c>
      <c r="L141" s="18">
        <v>22.2</v>
      </c>
      <c r="M141" s="18"/>
      <c r="N141" s="18">
        <v>35.105282131999999</v>
      </c>
      <c r="O141" s="18">
        <v>279.05199911</v>
      </c>
      <c r="P141" s="19" t="s">
        <v>15</v>
      </c>
      <c r="Q141" s="14" t="s">
        <v>687</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104</v>
      </c>
      <c r="D142" s="20" t="s">
        <v>329</v>
      </c>
      <c r="E142" s="16"/>
      <c r="F142" s="17">
        <v>4.22</v>
      </c>
      <c r="G142" s="17">
        <v>3.88</v>
      </c>
      <c r="H142" s="17">
        <v>3.55</v>
      </c>
      <c r="I142" s="17"/>
      <c r="J142" s="17">
        <v>4.46</v>
      </c>
      <c r="K142" s="17">
        <v>5.12</v>
      </c>
      <c r="L142" s="17">
        <v>6.2</v>
      </c>
      <c r="M142" s="17"/>
      <c r="N142" s="17">
        <v>43.980080962999999</v>
      </c>
      <c r="O142" s="36">
        <v>16.889624789000003</v>
      </c>
      <c r="P142" s="20" t="s">
        <v>15</v>
      </c>
      <c r="Q142" s="15" t="s">
        <v>688</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105</v>
      </c>
      <c r="D143" s="19" t="s">
        <v>330</v>
      </c>
      <c r="E143" s="16"/>
      <c r="F143" s="18">
        <v>24.59</v>
      </c>
      <c r="G143" s="18">
        <v>22.58</v>
      </c>
      <c r="H143" s="18">
        <v>20.58</v>
      </c>
      <c r="I143" s="17"/>
      <c r="J143" s="18">
        <v>25</v>
      </c>
      <c r="K143" s="18">
        <v>29</v>
      </c>
      <c r="L143" s="18">
        <v>35.479999999999997</v>
      </c>
      <c r="M143" s="18"/>
      <c r="N143" s="18">
        <v>31.885745695000001</v>
      </c>
      <c r="O143" s="18">
        <v>24.364861684000001</v>
      </c>
      <c r="P143" s="19" t="s">
        <v>15</v>
      </c>
      <c r="Q143" s="14" t="s">
        <v>689</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106</v>
      </c>
      <c r="D144" s="20" t="s">
        <v>331</v>
      </c>
      <c r="E144" s="16"/>
      <c r="F144" s="17">
        <v>10.46</v>
      </c>
      <c r="G144" s="17">
        <v>8.7200000000000006</v>
      </c>
      <c r="H144" s="17">
        <v>6.99</v>
      </c>
      <c r="I144" s="17"/>
      <c r="J144" s="17">
        <v>12.13</v>
      </c>
      <c r="K144" s="17">
        <v>15.59</v>
      </c>
      <c r="L144" s="17">
        <v>21.2</v>
      </c>
      <c r="M144" s="17"/>
      <c r="N144" s="17">
        <v>56.797890262000003</v>
      </c>
      <c r="O144" s="36">
        <v>212.62906341999999</v>
      </c>
      <c r="P144" s="20" t="s">
        <v>17</v>
      </c>
      <c r="Q144" s="15" t="s">
        <v>690</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107</v>
      </c>
      <c r="D145" s="19" t="s">
        <v>332</v>
      </c>
      <c r="E145" s="16"/>
      <c r="F145" s="18">
        <v>5.9</v>
      </c>
      <c r="G145" s="18">
        <v>5.29</v>
      </c>
      <c r="H145" s="18">
        <v>4.6900000000000004</v>
      </c>
      <c r="I145" s="17"/>
      <c r="J145" s="18">
        <v>6.02</v>
      </c>
      <c r="K145" s="18">
        <v>7.22</v>
      </c>
      <c r="L145" s="18">
        <v>9.17</v>
      </c>
      <c r="M145" s="18"/>
      <c r="N145" s="18">
        <v>44.31192369</v>
      </c>
      <c r="O145" s="18">
        <v>8.7813040000000004</v>
      </c>
      <c r="P145" s="19" t="s">
        <v>15</v>
      </c>
      <c r="Q145" s="14" t="s">
        <v>691</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107</v>
      </c>
      <c r="D146" s="20" t="s">
        <v>333</v>
      </c>
      <c r="E146" s="16"/>
      <c r="F146" s="17">
        <v>6.24</v>
      </c>
      <c r="G146" s="17">
        <v>5.39</v>
      </c>
      <c r="H146" s="17">
        <v>4.55</v>
      </c>
      <c r="I146" s="17"/>
      <c r="J146" s="17">
        <v>6.4</v>
      </c>
      <c r="K146" s="17">
        <v>8.08</v>
      </c>
      <c r="L146" s="17">
        <v>10.8</v>
      </c>
      <c r="M146" s="17"/>
      <c r="N146" s="17">
        <v>42.864028124999997</v>
      </c>
      <c r="O146" s="36">
        <v>140.34493778999999</v>
      </c>
      <c r="P146" s="20" t="s">
        <v>15</v>
      </c>
      <c r="Q146" s="15" t="s">
        <v>692</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166</v>
      </c>
      <c r="D147" s="19" t="s">
        <v>334</v>
      </c>
      <c r="E147" s="16"/>
      <c r="F147" s="18">
        <v>19.37</v>
      </c>
      <c r="G147" s="18">
        <v>15.58</v>
      </c>
      <c r="H147" s="18">
        <v>11.8</v>
      </c>
      <c r="I147" s="17"/>
      <c r="J147" s="18">
        <v>19.79</v>
      </c>
      <c r="K147" s="18">
        <v>27.35</v>
      </c>
      <c r="L147" s="18">
        <v>39.590000000000003</v>
      </c>
      <c r="M147" s="18"/>
      <c r="N147" s="18">
        <v>47.965441593000001</v>
      </c>
      <c r="O147" s="18">
        <v>329.55396458000001</v>
      </c>
      <c r="P147" s="19" t="s">
        <v>15</v>
      </c>
      <c r="Q147" s="14" t="s">
        <v>693</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108</v>
      </c>
      <c r="D148" s="20" t="s">
        <v>335</v>
      </c>
      <c r="E148" s="16"/>
      <c r="F148" s="17">
        <v>3.88</v>
      </c>
      <c r="G148" s="17">
        <v>3.08</v>
      </c>
      <c r="H148" s="17">
        <v>2.29</v>
      </c>
      <c r="I148" s="17"/>
      <c r="J148" s="17">
        <v>3.99</v>
      </c>
      <c r="K148" s="17">
        <v>5.57</v>
      </c>
      <c r="L148" s="17">
        <v>8.1300000000000008</v>
      </c>
      <c r="M148" s="17"/>
      <c r="N148" s="17">
        <v>40.518445235000002</v>
      </c>
      <c r="O148" s="36">
        <v>8.6618842631999993</v>
      </c>
      <c r="P148" s="20" t="s">
        <v>15</v>
      </c>
      <c r="Q148" s="15" t="s">
        <v>694</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454</v>
      </c>
      <c r="D149" s="19" t="s">
        <v>455</v>
      </c>
      <c r="E149" s="16"/>
      <c r="F149" s="18">
        <v>4.0599999999999996</v>
      </c>
      <c r="G149" s="18">
        <v>3.74</v>
      </c>
      <c r="H149" s="18">
        <v>3.43</v>
      </c>
      <c r="I149" s="17"/>
      <c r="J149" s="18">
        <v>4.2699999999999996</v>
      </c>
      <c r="K149" s="18">
        <v>4.8899999999999997</v>
      </c>
      <c r="L149" s="18">
        <v>5.9</v>
      </c>
      <c r="M149" s="18"/>
      <c r="N149" s="18">
        <v>65.881486542999994</v>
      </c>
      <c r="O149" s="18">
        <v>3.0173103684</v>
      </c>
      <c r="P149" s="19" t="s">
        <v>17</v>
      </c>
      <c r="Q149" s="14" t="s">
        <v>695</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167</v>
      </c>
      <c r="D150" s="20" t="s">
        <v>336</v>
      </c>
      <c r="E150" s="16"/>
      <c r="F150" s="17">
        <v>93.6</v>
      </c>
      <c r="G150" s="17">
        <v>84.95</v>
      </c>
      <c r="H150" s="17">
        <v>76.3</v>
      </c>
      <c r="I150" s="17"/>
      <c r="J150" s="17">
        <v>113.58</v>
      </c>
      <c r="K150" s="17">
        <v>130.87</v>
      </c>
      <c r="L150" s="17">
        <v>158.85</v>
      </c>
      <c r="M150" s="17"/>
      <c r="N150" s="17">
        <v>51.585324426</v>
      </c>
      <c r="O150" s="36">
        <v>90.638494805999997</v>
      </c>
      <c r="P150" s="20" t="s">
        <v>17</v>
      </c>
      <c r="Q150" s="15" t="s">
        <v>696</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511</v>
      </c>
      <c r="D151" s="19" t="s">
        <v>512</v>
      </c>
      <c r="E151" s="16"/>
      <c r="F151" s="18">
        <v>64.53</v>
      </c>
      <c r="G151" s="18">
        <v>55.47</v>
      </c>
      <c r="H151" s="18">
        <v>46.42</v>
      </c>
      <c r="I151" s="17"/>
      <c r="J151" s="18">
        <v>68.11</v>
      </c>
      <c r="K151" s="18">
        <v>86.21</v>
      </c>
      <c r="L151" s="18">
        <v>115.51</v>
      </c>
      <c r="M151" s="18"/>
      <c r="N151" s="18">
        <v>64.501931221999996</v>
      </c>
      <c r="O151" s="18">
        <v>1.0994933684000001</v>
      </c>
      <c r="P151" s="19" t="s">
        <v>17</v>
      </c>
      <c r="Q151" s="14" t="s">
        <v>697</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109</v>
      </c>
      <c r="D152" s="20" t="s">
        <v>337</v>
      </c>
      <c r="E152" s="16"/>
      <c r="F152" s="17">
        <v>128.72</v>
      </c>
      <c r="G152" s="17">
        <v>115.46</v>
      </c>
      <c r="H152" s="17">
        <v>102.2</v>
      </c>
      <c r="I152" s="17"/>
      <c r="J152" s="17">
        <v>153.87</v>
      </c>
      <c r="K152" s="17">
        <v>180.38</v>
      </c>
      <c r="L152" s="17">
        <v>223.28</v>
      </c>
      <c r="M152" s="17"/>
      <c r="N152" s="17">
        <v>65.657353379</v>
      </c>
      <c r="O152" s="36">
        <v>24.484031402999999</v>
      </c>
      <c r="P152" s="20" t="s">
        <v>17</v>
      </c>
      <c r="Q152" s="15" t="s">
        <v>698</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110</v>
      </c>
      <c r="D153" s="19" t="s">
        <v>338</v>
      </c>
      <c r="E153" s="16"/>
      <c r="F153" s="18">
        <v>32.36</v>
      </c>
      <c r="G153" s="18">
        <v>29.73</v>
      </c>
      <c r="H153" s="18">
        <v>27.1</v>
      </c>
      <c r="I153" s="17"/>
      <c r="J153" s="18">
        <v>32.9</v>
      </c>
      <c r="K153" s="18">
        <v>38.15</v>
      </c>
      <c r="L153" s="18">
        <v>46.66</v>
      </c>
      <c r="M153" s="18"/>
      <c r="N153" s="18">
        <v>50.204620534999997</v>
      </c>
      <c r="O153" s="18">
        <v>14.95190221</v>
      </c>
      <c r="P153" s="19" t="s">
        <v>15</v>
      </c>
      <c r="Q153" s="14" t="s">
        <v>699</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480</v>
      </c>
      <c r="D154" s="20" t="s">
        <v>481</v>
      </c>
      <c r="E154" s="16"/>
      <c r="F154" s="17">
        <v>218.12</v>
      </c>
      <c r="G154" s="17">
        <v>177.03</v>
      </c>
      <c r="H154" s="17">
        <v>135.94999999999999</v>
      </c>
      <c r="I154" s="17"/>
      <c r="J154" s="17">
        <v>230.64</v>
      </c>
      <c r="K154" s="17">
        <v>312.8</v>
      </c>
      <c r="L154" s="17">
        <v>445.75</v>
      </c>
      <c r="M154" s="17"/>
      <c r="N154" s="17">
        <v>63.148361174999998</v>
      </c>
      <c r="O154" s="36">
        <v>6.4909086541999992</v>
      </c>
      <c r="P154" s="20" t="s">
        <v>17</v>
      </c>
      <c r="Q154" s="15" t="s">
        <v>700</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111</v>
      </c>
      <c r="D155" s="19" t="s">
        <v>339</v>
      </c>
      <c r="E155" s="16"/>
      <c r="F155" s="18">
        <v>108.44</v>
      </c>
      <c r="G155" s="18">
        <v>102.32</v>
      </c>
      <c r="H155" s="18">
        <v>96.21</v>
      </c>
      <c r="I155" s="17"/>
      <c r="J155" s="18">
        <v>124.38</v>
      </c>
      <c r="K155" s="18">
        <v>136.6</v>
      </c>
      <c r="L155" s="18">
        <v>156.38999999999999</v>
      </c>
      <c r="M155" s="18"/>
      <c r="N155" s="18">
        <v>60.269777466999997</v>
      </c>
      <c r="O155" s="18">
        <v>30.005574735</v>
      </c>
      <c r="P155" s="19" t="s">
        <v>17</v>
      </c>
      <c r="Q155" s="14" t="s">
        <v>701</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168</v>
      </c>
      <c r="D156" s="20" t="s">
        <v>340</v>
      </c>
      <c r="E156" s="16"/>
      <c r="F156" s="17">
        <v>12.45</v>
      </c>
      <c r="G156" s="17">
        <v>11.65</v>
      </c>
      <c r="H156" s="17">
        <v>10.86</v>
      </c>
      <c r="I156" s="17"/>
      <c r="J156" s="17">
        <v>12.72</v>
      </c>
      <c r="K156" s="17">
        <v>14.3</v>
      </c>
      <c r="L156" s="17">
        <v>16.86</v>
      </c>
      <c r="M156" s="17"/>
      <c r="N156" s="17">
        <v>44.339008980999999</v>
      </c>
      <c r="O156" s="36">
        <v>33.414290946999998</v>
      </c>
      <c r="P156" s="20" t="s">
        <v>15</v>
      </c>
      <c r="Q156" s="15" t="s">
        <v>702</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112</v>
      </c>
      <c r="D157" s="19" t="s">
        <v>341</v>
      </c>
      <c r="E157" s="16"/>
      <c r="F157" s="18">
        <v>6.07</v>
      </c>
      <c r="G157" s="18">
        <v>5.19</v>
      </c>
      <c r="H157" s="18">
        <v>4.3099999999999996</v>
      </c>
      <c r="I157" s="17"/>
      <c r="J157" s="18">
        <v>6.21</v>
      </c>
      <c r="K157" s="18">
        <v>7.96</v>
      </c>
      <c r="L157" s="18">
        <v>10.8</v>
      </c>
      <c r="M157" s="18"/>
      <c r="N157" s="18">
        <v>38.178768136999999</v>
      </c>
      <c r="O157" s="18">
        <v>92.782458157999997</v>
      </c>
      <c r="P157" s="19" t="s">
        <v>15</v>
      </c>
      <c r="Q157" s="14" t="s">
        <v>703</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209</v>
      </c>
      <c r="D158" s="20" t="s">
        <v>342</v>
      </c>
      <c r="E158" s="16"/>
      <c r="F158" s="17">
        <v>3.56</v>
      </c>
      <c r="G158" s="17">
        <v>3.31</v>
      </c>
      <c r="H158" s="17">
        <v>3.07</v>
      </c>
      <c r="I158" s="17"/>
      <c r="J158" s="17">
        <v>3.87</v>
      </c>
      <c r="K158" s="17">
        <v>4.3499999999999996</v>
      </c>
      <c r="L158" s="17">
        <v>5.14</v>
      </c>
      <c r="M158" s="17"/>
      <c r="N158" s="17">
        <v>47.333852051000001</v>
      </c>
      <c r="O158" s="36">
        <v>2.8117734737000002</v>
      </c>
      <c r="P158" s="20" t="s">
        <v>17</v>
      </c>
      <c r="Q158" s="15" t="s">
        <v>704</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113</v>
      </c>
      <c r="D159" s="19" t="s">
        <v>343</v>
      </c>
      <c r="E159" s="16"/>
      <c r="F159" s="18">
        <v>15.41</v>
      </c>
      <c r="G159" s="18">
        <v>14.06</v>
      </c>
      <c r="H159" s="18">
        <v>12.71</v>
      </c>
      <c r="I159" s="17"/>
      <c r="J159" s="18">
        <v>15.79</v>
      </c>
      <c r="K159" s="18">
        <v>18.48</v>
      </c>
      <c r="L159" s="18">
        <v>22.84</v>
      </c>
      <c r="M159" s="18"/>
      <c r="N159" s="18">
        <v>37.651926811000003</v>
      </c>
      <c r="O159" s="18">
        <v>162.36328463000001</v>
      </c>
      <c r="P159" s="19" t="s">
        <v>15</v>
      </c>
      <c r="Q159" s="14" t="s">
        <v>705</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114</v>
      </c>
      <c r="D160" s="20" t="s">
        <v>344</v>
      </c>
      <c r="E160" s="16"/>
      <c r="F160" s="17">
        <v>25.52</v>
      </c>
      <c r="G160" s="17">
        <v>22.75</v>
      </c>
      <c r="H160" s="17">
        <v>19.989999999999998</v>
      </c>
      <c r="I160" s="17"/>
      <c r="J160" s="17">
        <v>26.5</v>
      </c>
      <c r="K160" s="17">
        <v>32.020000000000003</v>
      </c>
      <c r="L160" s="17">
        <v>40.96</v>
      </c>
      <c r="M160" s="17"/>
      <c r="N160" s="17">
        <v>30.645091724</v>
      </c>
      <c r="O160" s="36">
        <v>24.845661842000002</v>
      </c>
      <c r="P160" s="20" t="s">
        <v>15</v>
      </c>
      <c r="Q160" s="15" t="s">
        <v>706</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115</v>
      </c>
      <c r="D161" s="19" t="s">
        <v>345</v>
      </c>
      <c r="E161" s="16"/>
      <c r="F161" s="18">
        <v>11.98</v>
      </c>
      <c r="G161" s="18">
        <v>9.57</v>
      </c>
      <c r="H161" s="18">
        <v>7.17</v>
      </c>
      <c r="I161" s="17"/>
      <c r="J161" s="18">
        <v>13.88</v>
      </c>
      <c r="K161" s="18">
        <v>18.68</v>
      </c>
      <c r="L161" s="18">
        <v>26.45</v>
      </c>
      <c r="M161" s="18"/>
      <c r="N161" s="18">
        <v>57.427492672</v>
      </c>
      <c r="O161" s="18">
        <v>45.813162684000005</v>
      </c>
      <c r="P161" s="19" t="s">
        <v>17</v>
      </c>
      <c r="Q161" s="14" t="s">
        <v>707</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116</v>
      </c>
      <c r="D162" s="20" t="s">
        <v>346</v>
      </c>
      <c r="E162" s="16"/>
      <c r="F162" s="17">
        <v>8.24</v>
      </c>
      <c r="G162" s="17">
        <v>7.12</v>
      </c>
      <c r="H162" s="17">
        <v>6</v>
      </c>
      <c r="I162" s="17"/>
      <c r="J162" s="17">
        <v>8.6300000000000008</v>
      </c>
      <c r="K162" s="17">
        <v>10.86</v>
      </c>
      <c r="L162" s="17">
        <v>14.48</v>
      </c>
      <c r="M162" s="17"/>
      <c r="N162" s="17">
        <v>38.942333847</v>
      </c>
      <c r="O162" s="36">
        <v>73.400214368000007</v>
      </c>
      <c r="P162" s="20" t="s">
        <v>15</v>
      </c>
      <c r="Q162" s="15" t="s">
        <v>708</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463</v>
      </c>
      <c r="D163" s="19" t="s">
        <v>464</v>
      </c>
      <c r="E163" s="16"/>
      <c r="F163" s="18">
        <v>1.45</v>
      </c>
      <c r="G163" s="18">
        <v>1.22</v>
      </c>
      <c r="H163" s="18">
        <v>0.99</v>
      </c>
      <c r="I163" s="17"/>
      <c r="J163" s="18">
        <v>1.57</v>
      </c>
      <c r="K163" s="18">
        <v>2.02</v>
      </c>
      <c r="L163" s="18">
        <v>2.76</v>
      </c>
      <c r="M163" s="18"/>
      <c r="N163" s="18">
        <v>78.710851163000001</v>
      </c>
      <c r="O163" s="18">
        <v>2.3913914211000002</v>
      </c>
      <c r="P163" s="19" t="s">
        <v>17</v>
      </c>
      <c r="Q163" s="14" t="s">
        <v>709</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117</v>
      </c>
      <c r="D164" s="20" t="s">
        <v>347</v>
      </c>
      <c r="E164" s="16"/>
      <c r="F164" s="17">
        <v>28.02</v>
      </c>
      <c r="G164" s="17">
        <v>26.15</v>
      </c>
      <c r="H164" s="17">
        <v>24.29</v>
      </c>
      <c r="I164" s="17"/>
      <c r="J164" s="17">
        <v>28.58</v>
      </c>
      <c r="K164" s="17">
        <v>32.299999999999997</v>
      </c>
      <c r="L164" s="17">
        <v>38.32</v>
      </c>
      <c r="M164" s="17"/>
      <c r="N164" s="17">
        <v>37.210250899999998</v>
      </c>
      <c r="O164" s="36">
        <v>103.55551784000001</v>
      </c>
      <c r="P164" s="20" t="s">
        <v>15</v>
      </c>
      <c r="Q164" s="15" t="s">
        <v>710</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171</v>
      </c>
      <c r="D165" s="19" t="s">
        <v>348</v>
      </c>
      <c r="E165" s="16"/>
      <c r="F165" s="18">
        <v>7.76</v>
      </c>
      <c r="G165" s="18">
        <v>6.83</v>
      </c>
      <c r="H165" s="18">
        <v>5.91</v>
      </c>
      <c r="I165" s="17"/>
      <c r="J165" s="18">
        <v>8.25</v>
      </c>
      <c r="K165" s="18">
        <v>10.09</v>
      </c>
      <c r="L165" s="18">
        <v>13.08</v>
      </c>
      <c r="M165" s="18"/>
      <c r="N165" s="18">
        <v>41.472334582999999</v>
      </c>
      <c r="O165" s="18">
        <v>94.551993474</v>
      </c>
      <c r="P165" s="19" t="s">
        <v>15</v>
      </c>
      <c r="Q165" s="14" t="s">
        <v>711</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118</v>
      </c>
      <c r="D166" s="20" t="s">
        <v>349</v>
      </c>
      <c r="E166" s="16"/>
      <c r="F166" s="17">
        <v>32.119999999999997</v>
      </c>
      <c r="G166" s="17">
        <v>29.7</v>
      </c>
      <c r="H166" s="17">
        <v>27.28</v>
      </c>
      <c r="I166" s="17"/>
      <c r="J166" s="17">
        <v>32.47</v>
      </c>
      <c r="K166" s="17">
        <v>37.299999999999997</v>
      </c>
      <c r="L166" s="17">
        <v>45.12</v>
      </c>
      <c r="M166" s="17"/>
      <c r="N166" s="17">
        <v>74.792058705000002</v>
      </c>
      <c r="O166" s="36">
        <v>190.38609715999999</v>
      </c>
      <c r="P166" s="20" t="s">
        <v>17</v>
      </c>
      <c r="Q166" s="15" t="s">
        <v>712</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482</v>
      </c>
      <c r="D167" s="19" t="s">
        <v>483</v>
      </c>
      <c r="E167" s="16"/>
      <c r="F167" s="18">
        <v>10.36</v>
      </c>
      <c r="G167" s="18">
        <v>9.3000000000000007</v>
      </c>
      <c r="H167" s="18">
        <v>8.25</v>
      </c>
      <c r="I167" s="17"/>
      <c r="J167" s="18">
        <v>10.97</v>
      </c>
      <c r="K167" s="18">
        <v>13.07</v>
      </c>
      <c r="L167" s="18">
        <v>16.47</v>
      </c>
      <c r="M167" s="18"/>
      <c r="N167" s="18">
        <v>26.050192899999999</v>
      </c>
      <c r="O167" s="18">
        <v>14.083674731999999</v>
      </c>
      <c r="P167" s="19" t="s">
        <v>15</v>
      </c>
      <c r="Q167" s="14" t="s">
        <v>713</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537</v>
      </c>
      <c r="D168" s="20" t="s">
        <v>538</v>
      </c>
      <c r="E168" s="16"/>
      <c r="F168" s="17">
        <v>34.35</v>
      </c>
      <c r="G168" s="17">
        <v>30.97</v>
      </c>
      <c r="H168" s="17">
        <v>27.59</v>
      </c>
      <c r="I168" s="17"/>
      <c r="J168" s="17">
        <v>42.92</v>
      </c>
      <c r="K168" s="17">
        <v>49.67</v>
      </c>
      <c r="L168" s="17">
        <v>60.59</v>
      </c>
      <c r="M168" s="17"/>
      <c r="N168" s="17">
        <v>46.222250901000002</v>
      </c>
      <c r="O168" s="36">
        <v>1.4295050116000001</v>
      </c>
      <c r="P168" s="20" t="s">
        <v>17</v>
      </c>
      <c r="Q168" s="15" t="s">
        <v>714</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119</v>
      </c>
      <c r="D169" s="19" t="s">
        <v>350</v>
      </c>
      <c r="E169" s="16"/>
      <c r="F169" s="18">
        <v>15.01</v>
      </c>
      <c r="G169" s="18">
        <v>13.38</v>
      </c>
      <c r="H169" s="18">
        <v>11.75</v>
      </c>
      <c r="I169" s="17"/>
      <c r="J169" s="18">
        <v>16.04</v>
      </c>
      <c r="K169" s="18">
        <v>19.29</v>
      </c>
      <c r="L169" s="18">
        <v>24.55</v>
      </c>
      <c r="M169" s="18"/>
      <c r="N169" s="18">
        <v>49.066132111000002</v>
      </c>
      <c r="O169" s="18">
        <v>65.655574354999999</v>
      </c>
      <c r="P169" s="19" t="s">
        <v>17</v>
      </c>
      <c r="Q169" s="14" t="s">
        <v>715</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120</v>
      </c>
      <c r="D170" s="20" t="s">
        <v>351</v>
      </c>
      <c r="E170" s="16"/>
      <c r="F170" s="17">
        <v>20.440000000000001</v>
      </c>
      <c r="G170" s="17">
        <v>18.86</v>
      </c>
      <c r="H170" s="17">
        <v>17.28</v>
      </c>
      <c r="I170" s="17"/>
      <c r="J170" s="17">
        <v>23.58</v>
      </c>
      <c r="K170" s="17">
        <v>26.73</v>
      </c>
      <c r="L170" s="17">
        <v>31.84</v>
      </c>
      <c r="M170" s="17"/>
      <c r="N170" s="17">
        <v>57.717024205000001</v>
      </c>
      <c r="O170" s="36">
        <v>104.74246525</v>
      </c>
      <c r="P170" s="20" t="s">
        <v>17</v>
      </c>
      <c r="Q170" s="15" t="s">
        <v>716</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173</v>
      </c>
      <c r="D171" s="19" t="s">
        <v>352</v>
      </c>
      <c r="E171" s="16"/>
      <c r="F171" s="18">
        <v>7.64</v>
      </c>
      <c r="G171" s="18">
        <v>6.96</v>
      </c>
      <c r="H171" s="18">
        <v>6.28</v>
      </c>
      <c r="I171" s="17"/>
      <c r="J171" s="18">
        <v>7.84</v>
      </c>
      <c r="K171" s="18">
        <v>9.19</v>
      </c>
      <c r="L171" s="18">
        <v>11.38</v>
      </c>
      <c r="M171" s="18"/>
      <c r="N171" s="18">
        <v>48.956599666999999</v>
      </c>
      <c r="O171" s="18">
        <v>5.7566016841999996</v>
      </c>
      <c r="P171" s="19" t="s">
        <v>15</v>
      </c>
      <c r="Q171" s="14" t="s">
        <v>717</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121</v>
      </c>
      <c r="D172" s="20" t="s">
        <v>353</v>
      </c>
      <c r="E172" s="16"/>
      <c r="F172" s="17">
        <v>11.46</v>
      </c>
      <c r="G172" s="17">
        <v>10.63</v>
      </c>
      <c r="H172" s="17">
        <v>9.81</v>
      </c>
      <c r="I172" s="17"/>
      <c r="J172" s="17">
        <v>11.7</v>
      </c>
      <c r="K172" s="17">
        <v>13.34</v>
      </c>
      <c r="L172" s="17">
        <v>16</v>
      </c>
      <c r="M172" s="17"/>
      <c r="N172" s="17">
        <v>42.808618246999998</v>
      </c>
      <c r="O172" s="36">
        <v>23.512109315999997</v>
      </c>
      <c r="P172" s="20" t="s">
        <v>15</v>
      </c>
      <c r="Q172" s="15" t="s">
        <v>718</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467</v>
      </c>
      <c r="D173" s="19" t="s">
        <v>468</v>
      </c>
      <c r="E173" s="16"/>
      <c r="F173" s="18">
        <v>0.19</v>
      </c>
      <c r="G173" s="18">
        <v>0</v>
      </c>
      <c r="H173" s="18">
        <v>-0.19</v>
      </c>
      <c r="I173" s="17"/>
      <c r="J173" s="18">
        <v>0.66</v>
      </c>
      <c r="K173" s="18">
        <v>1.04</v>
      </c>
      <c r="L173" s="18">
        <v>1.66</v>
      </c>
      <c r="M173" s="18"/>
      <c r="N173" s="18">
        <v>51.016607467</v>
      </c>
      <c r="O173" s="18">
        <v>5.1482865263000006</v>
      </c>
      <c r="P173" s="19" t="s">
        <v>17</v>
      </c>
      <c r="Q173" s="14" t="s">
        <v>719</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122</v>
      </c>
      <c r="D174" s="20" t="s">
        <v>354</v>
      </c>
      <c r="E174" s="16"/>
      <c r="F174" s="17">
        <v>2</v>
      </c>
      <c r="G174" s="17">
        <v>0.82</v>
      </c>
      <c r="H174" s="17">
        <v>-0.34</v>
      </c>
      <c r="I174" s="17"/>
      <c r="J174" s="17">
        <v>5.4</v>
      </c>
      <c r="K174" s="17">
        <v>7.74</v>
      </c>
      <c r="L174" s="17">
        <v>11.54</v>
      </c>
      <c r="M174" s="17"/>
      <c r="N174" s="17">
        <v>56.800154018000001</v>
      </c>
      <c r="O174" s="36">
        <v>9.4852866842000001</v>
      </c>
      <c r="P174" s="20" t="s">
        <v>17</v>
      </c>
      <c r="Q174" s="15" t="s">
        <v>720</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484</v>
      </c>
      <c r="D175" s="19" t="s">
        <v>485</v>
      </c>
      <c r="E175" s="16"/>
      <c r="F175" s="18">
        <v>196.57</v>
      </c>
      <c r="G175" s="18">
        <v>152.29</v>
      </c>
      <c r="H175" s="18">
        <v>108.01</v>
      </c>
      <c r="I175" s="17"/>
      <c r="J175" s="18">
        <v>310.76</v>
      </c>
      <c r="K175" s="18">
        <v>399.31</v>
      </c>
      <c r="L175" s="18">
        <v>542.61</v>
      </c>
      <c r="M175" s="18"/>
      <c r="N175" s="18">
        <v>58.253458219999999</v>
      </c>
      <c r="O175" s="18">
        <v>9.3376786221000003</v>
      </c>
      <c r="P175" s="19" t="s">
        <v>17</v>
      </c>
      <c r="Q175" s="14" t="s">
        <v>721</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212</v>
      </c>
      <c r="D176" s="20" t="s">
        <v>355</v>
      </c>
      <c r="E176" s="16"/>
      <c r="F176" s="17">
        <v>10.68</v>
      </c>
      <c r="G176" s="17">
        <v>4.7</v>
      </c>
      <c r="H176" s="17">
        <v>-1.27</v>
      </c>
      <c r="I176" s="17"/>
      <c r="J176" s="17">
        <v>11</v>
      </c>
      <c r="K176" s="17">
        <v>22.95</v>
      </c>
      <c r="L176" s="17">
        <v>42.3</v>
      </c>
      <c r="M176" s="17"/>
      <c r="N176" s="17">
        <v>46.068584469000001</v>
      </c>
      <c r="O176" s="36">
        <v>3.2988308947</v>
      </c>
      <c r="P176" s="20" t="s">
        <v>15</v>
      </c>
      <c r="Q176" s="15" t="s">
        <v>722</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123</v>
      </c>
      <c r="D177" s="19" t="s">
        <v>356</v>
      </c>
      <c r="E177" s="16"/>
      <c r="F177" s="18">
        <v>61.77</v>
      </c>
      <c r="G177" s="18">
        <v>56.01</v>
      </c>
      <c r="H177" s="18">
        <v>50.26</v>
      </c>
      <c r="I177" s="17"/>
      <c r="J177" s="18">
        <v>65.72</v>
      </c>
      <c r="K177" s="18">
        <v>77.22</v>
      </c>
      <c r="L177" s="18">
        <v>95.84</v>
      </c>
      <c r="M177" s="18"/>
      <c r="N177" s="18">
        <v>51.415039260999997</v>
      </c>
      <c r="O177" s="18">
        <v>31.550136842000001</v>
      </c>
      <c r="P177" s="19" t="s">
        <v>17</v>
      </c>
      <c r="Q177" s="14" t="s">
        <v>723</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124</v>
      </c>
      <c r="D178" s="20" t="s">
        <v>357</v>
      </c>
      <c r="E178" s="16"/>
      <c r="F178" s="17">
        <v>3.8</v>
      </c>
      <c r="G178" s="17">
        <v>3.18</v>
      </c>
      <c r="H178" s="17">
        <v>2.57</v>
      </c>
      <c r="I178" s="17"/>
      <c r="J178" s="17">
        <v>3.92</v>
      </c>
      <c r="K178" s="17">
        <v>5.14</v>
      </c>
      <c r="L178" s="17">
        <v>7.13</v>
      </c>
      <c r="M178" s="17"/>
      <c r="N178" s="17">
        <v>44.593497411000001</v>
      </c>
      <c r="O178" s="36">
        <v>36.416354474000002</v>
      </c>
      <c r="P178" s="20" t="s">
        <v>15</v>
      </c>
      <c r="Q178" s="15" t="s">
        <v>724</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125</v>
      </c>
      <c r="D179" s="19" t="s">
        <v>358</v>
      </c>
      <c r="E179" s="16"/>
      <c r="F179" s="18">
        <v>5.43</v>
      </c>
      <c r="G179" s="18">
        <v>4.54</v>
      </c>
      <c r="H179" s="18">
        <v>3.65</v>
      </c>
      <c r="I179" s="17"/>
      <c r="J179" s="18">
        <v>6.31</v>
      </c>
      <c r="K179" s="18">
        <v>8.08</v>
      </c>
      <c r="L179" s="18">
        <v>10.95</v>
      </c>
      <c r="M179" s="18"/>
      <c r="N179" s="18">
        <v>54.357341644000002</v>
      </c>
      <c r="O179" s="18">
        <v>22.845376579</v>
      </c>
      <c r="P179" s="19" t="s">
        <v>17</v>
      </c>
      <c r="Q179" s="14" t="s">
        <v>725</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486</v>
      </c>
      <c r="D180" s="20" t="s">
        <v>487</v>
      </c>
      <c r="E180" s="16"/>
      <c r="F180" s="17">
        <v>324.91000000000003</v>
      </c>
      <c r="G180" s="17">
        <v>289.79000000000002</v>
      </c>
      <c r="H180" s="17">
        <v>254.68</v>
      </c>
      <c r="I180" s="17"/>
      <c r="J180" s="17">
        <v>373.83</v>
      </c>
      <c r="K180" s="17">
        <v>444.05</v>
      </c>
      <c r="L180" s="17">
        <v>557.67999999999995</v>
      </c>
      <c r="M180" s="17"/>
      <c r="N180" s="17">
        <v>64.271663157000006</v>
      </c>
      <c r="O180" s="36">
        <v>15.638316919999999</v>
      </c>
      <c r="P180" s="20" t="s">
        <v>17</v>
      </c>
      <c r="Q180" s="15" t="s">
        <v>726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126</v>
      </c>
      <c r="D181" s="19" t="s">
        <v>359</v>
      </c>
      <c r="E181" s="16"/>
      <c r="F181" s="18">
        <v>33.020000000000003</v>
      </c>
      <c r="G181" s="18">
        <v>31.45</v>
      </c>
      <c r="H181" s="18">
        <v>29.89</v>
      </c>
      <c r="I181" s="17"/>
      <c r="J181" s="18">
        <v>33.69</v>
      </c>
      <c r="K181" s="18">
        <v>36.81</v>
      </c>
      <c r="L181" s="18">
        <v>41.87</v>
      </c>
      <c r="M181" s="18"/>
      <c r="N181" s="18">
        <v>42.827719273</v>
      </c>
      <c r="O181" s="18">
        <v>391.74636925999999</v>
      </c>
      <c r="P181" s="19" t="s">
        <v>15</v>
      </c>
      <c r="Q181" s="14" t="s">
        <v>727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126</v>
      </c>
      <c r="D182" s="20" t="s">
        <v>360</v>
      </c>
      <c r="E182" s="16"/>
      <c r="F182" s="17">
        <v>31.49</v>
      </c>
      <c r="G182" s="17">
        <v>30.14</v>
      </c>
      <c r="H182" s="17">
        <v>28.79</v>
      </c>
      <c r="I182" s="17"/>
      <c r="J182" s="17">
        <v>31.99</v>
      </c>
      <c r="K182" s="17">
        <v>34.68</v>
      </c>
      <c r="L182" s="17">
        <v>39.04</v>
      </c>
      <c r="M182" s="17"/>
      <c r="N182" s="17">
        <v>43.753161347999999</v>
      </c>
      <c r="O182" s="36">
        <v>1349.4817811</v>
      </c>
      <c r="P182" s="20" t="s">
        <v>15</v>
      </c>
      <c r="Q182" s="15" t="s">
        <v>728</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127</v>
      </c>
      <c r="D183" s="19" t="s">
        <v>361</v>
      </c>
      <c r="E183" s="16"/>
      <c r="F183" s="18">
        <v>10.83</v>
      </c>
      <c r="G183" s="18">
        <v>9.86</v>
      </c>
      <c r="H183" s="18">
        <v>8.9</v>
      </c>
      <c r="I183" s="17"/>
      <c r="J183" s="18">
        <v>11.26</v>
      </c>
      <c r="K183" s="18">
        <v>13.18</v>
      </c>
      <c r="L183" s="18">
        <v>16.3</v>
      </c>
      <c r="M183" s="18"/>
      <c r="N183" s="18">
        <v>44.206866286999997</v>
      </c>
      <c r="O183" s="18">
        <v>52.394964788999999</v>
      </c>
      <c r="P183" s="19" t="s">
        <v>15</v>
      </c>
      <c r="Q183" s="14" t="s">
        <v>729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730</v>
      </c>
      <c r="D184" s="20" t="s">
        <v>362</v>
      </c>
      <c r="E184" s="16"/>
      <c r="F184" s="17">
        <v>39.17</v>
      </c>
      <c r="G184" s="17">
        <v>37.03</v>
      </c>
      <c r="H184" s="17">
        <v>34.89</v>
      </c>
      <c r="I184" s="17"/>
      <c r="J184" s="17">
        <v>41.09</v>
      </c>
      <c r="K184" s="17">
        <v>45.36</v>
      </c>
      <c r="L184" s="17">
        <v>52.27</v>
      </c>
      <c r="M184" s="17"/>
      <c r="N184" s="17">
        <v>60.120269399999998</v>
      </c>
      <c r="O184" s="36">
        <v>327.52385957999996</v>
      </c>
      <c r="P184" s="20" t="s">
        <v>17</v>
      </c>
      <c r="Q184" s="15" t="s">
        <v>731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128</v>
      </c>
      <c r="D185" s="19" t="s">
        <v>363</v>
      </c>
      <c r="E185" s="16"/>
      <c r="F185" s="18">
        <v>4.08</v>
      </c>
      <c r="G185" s="18">
        <v>3.65</v>
      </c>
      <c r="H185" s="18">
        <v>3.22</v>
      </c>
      <c r="I185" s="17"/>
      <c r="J185" s="18">
        <v>4.26</v>
      </c>
      <c r="K185" s="18">
        <v>5.1100000000000003</v>
      </c>
      <c r="L185" s="18">
        <v>6.5</v>
      </c>
      <c r="M185" s="18"/>
      <c r="N185" s="18">
        <v>43.713664346999998</v>
      </c>
      <c r="O185" s="18">
        <v>22.833609210999999</v>
      </c>
      <c r="P185" s="19" t="s">
        <v>15</v>
      </c>
      <c r="Q185" s="14" t="s">
        <v>732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521</v>
      </c>
      <c r="D186" s="20" t="s">
        <v>364</v>
      </c>
      <c r="E186" s="16"/>
      <c r="F186" s="17">
        <v>10.65</v>
      </c>
      <c r="G186" s="17">
        <v>8.92</v>
      </c>
      <c r="H186" s="17">
        <v>7.2</v>
      </c>
      <c r="I186" s="17"/>
      <c r="J186" s="17">
        <v>11.22</v>
      </c>
      <c r="K186" s="17">
        <v>14.66</v>
      </c>
      <c r="L186" s="17">
        <v>20.239999999999998</v>
      </c>
      <c r="M186" s="17"/>
      <c r="N186" s="17">
        <v>58.978335868999999</v>
      </c>
      <c r="O186" s="36">
        <v>3.3773400526000001</v>
      </c>
      <c r="P186" s="20" t="s">
        <v>17</v>
      </c>
      <c r="Q186" s="15" t="s">
        <v>733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129</v>
      </c>
      <c r="D187" s="19" t="s">
        <v>365</v>
      </c>
      <c r="E187" s="16"/>
      <c r="F187" s="18">
        <v>15.09</v>
      </c>
      <c r="G187" s="18">
        <v>13.4</v>
      </c>
      <c r="H187" s="18">
        <v>11.72</v>
      </c>
      <c r="I187" s="17"/>
      <c r="J187" s="18">
        <v>15.73</v>
      </c>
      <c r="K187" s="18">
        <v>19.09</v>
      </c>
      <c r="L187" s="18">
        <v>24.54</v>
      </c>
      <c r="M187" s="18"/>
      <c r="N187" s="18">
        <v>44.680628489999997</v>
      </c>
      <c r="O187" s="18">
        <v>23.546634737000002</v>
      </c>
      <c r="P187" s="19" t="s">
        <v>15</v>
      </c>
      <c r="Q187" s="14" t="s">
        <v>734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130</v>
      </c>
      <c r="D188" s="20" t="s">
        <v>366</v>
      </c>
      <c r="E188" s="16"/>
      <c r="F188" s="17">
        <v>46.95</v>
      </c>
      <c r="G188" s="17">
        <v>43.39</v>
      </c>
      <c r="H188" s="17">
        <v>39.83</v>
      </c>
      <c r="I188" s="17"/>
      <c r="J188" s="17">
        <v>56.6</v>
      </c>
      <c r="K188" s="17">
        <v>63.71</v>
      </c>
      <c r="L188" s="17">
        <v>75.22</v>
      </c>
      <c r="M188" s="17"/>
      <c r="N188" s="17">
        <v>56.459096825000003</v>
      </c>
      <c r="O188" s="36">
        <v>104.71085326000001</v>
      </c>
      <c r="P188" s="20" t="s">
        <v>17</v>
      </c>
      <c r="Q188" s="15" t="s">
        <v>735</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539</v>
      </c>
      <c r="D189" s="19" t="s">
        <v>367</v>
      </c>
      <c r="E189" s="16"/>
      <c r="F189" s="18">
        <v>4.3099999999999996</v>
      </c>
      <c r="G189" s="18">
        <v>4.0199999999999996</v>
      </c>
      <c r="H189" s="18">
        <v>3.73</v>
      </c>
      <c r="I189" s="17"/>
      <c r="J189" s="18">
        <v>4.8</v>
      </c>
      <c r="K189" s="18">
        <v>5.37</v>
      </c>
      <c r="L189" s="18">
        <v>6.3</v>
      </c>
      <c r="M189" s="18"/>
      <c r="N189" s="18">
        <v>53.516786357000001</v>
      </c>
      <c r="O189" s="18">
        <v>5.1465234210999995</v>
      </c>
      <c r="P189" s="19" t="s">
        <v>17</v>
      </c>
      <c r="Q189" s="14" t="s">
        <v>736</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131</v>
      </c>
      <c r="D190" s="20" t="s">
        <v>368</v>
      </c>
      <c r="E190" s="16"/>
      <c r="F190" s="17">
        <v>16</v>
      </c>
      <c r="G190" s="17">
        <v>14.86</v>
      </c>
      <c r="H190" s="17">
        <v>13.73</v>
      </c>
      <c r="I190" s="17"/>
      <c r="J190" s="17">
        <v>18.100000000000001</v>
      </c>
      <c r="K190" s="17">
        <v>20.36</v>
      </c>
      <c r="L190" s="17">
        <v>24.03</v>
      </c>
      <c r="M190" s="17"/>
      <c r="N190" s="17">
        <v>57.372421359000001</v>
      </c>
      <c r="O190" s="36">
        <v>9.0345467895000002</v>
      </c>
      <c r="P190" s="20" t="s">
        <v>17</v>
      </c>
      <c r="Q190" s="15" t="s">
        <v>737</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458</v>
      </c>
      <c r="D191" s="19" t="s">
        <v>459</v>
      </c>
      <c r="E191" s="16"/>
      <c r="F191" s="18">
        <v>8.6300000000000008</v>
      </c>
      <c r="G191" s="18">
        <v>7.72</v>
      </c>
      <c r="H191" s="18">
        <v>6.81</v>
      </c>
      <c r="I191" s="17"/>
      <c r="J191" s="18">
        <v>9.3000000000000007</v>
      </c>
      <c r="K191" s="18">
        <v>11.11</v>
      </c>
      <c r="L191" s="18">
        <v>14.05</v>
      </c>
      <c r="M191" s="18"/>
      <c r="N191" s="18">
        <v>64.667441753999995</v>
      </c>
      <c r="O191" s="18">
        <v>2.4139854736999999</v>
      </c>
      <c r="P191" s="19" t="s">
        <v>17</v>
      </c>
      <c r="Q191" s="14" t="s">
        <v>738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499</v>
      </c>
      <c r="D192" s="20" t="s">
        <v>369</v>
      </c>
      <c r="E192" s="16"/>
      <c r="F192" s="17">
        <v>2.2400000000000002</v>
      </c>
      <c r="G192" s="17">
        <v>1.86</v>
      </c>
      <c r="H192" s="17">
        <v>1.49</v>
      </c>
      <c r="I192" s="17"/>
      <c r="J192" s="17">
        <v>2.82</v>
      </c>
      <c r="K192" s="17">
        <v>3.56</v>
      </c>
      <c r="L192" s="17">
        <v>4.7699999999999996</v>
      </c>
      <c r="M192" s="17"/>
      <c r="N192" s="17">
        <v>52.744648496000003</v>
      </c>
      <c r="O192" s="36">
        <v>8.8407046315999995</v>
      </c>
      <c r="P192" s="20" t="s">
        <v>17</v>
      </c>
      <c r="Q192" s="15" t="s">
        <v>739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522</v>
      </c>
      <c r="D193" s="19" t="s">
        <v>523</v>
      </c>
      <c r="E193" s="16"/>
      <c r="F193" s="18">
        <v>22.61</v>
      </c>
      <c r="G193" s="18">
        <v>16.27</v>
      </c>
      <c r="H193" s="18">
        <v>9.94</v>
      </c>
      <c r="I193" s="17"/>
      <c r="J193" s="18">
        <v>23.43</v>
      </c>
      <c r="K193" s="18">
        <v>36.090000000000003</v>
      </c>
      <c r="L193" s="18">
        <v>56.58</v>
      </c>
      <c r="M193" s="18"/>
      <c r="N193" s="18">
        <v>47.869487876000001</v>
      </c>
      <c r="O193" s="18">
        <v>1.0962875368</v>
      </c>
      <c r="P193" s="19" t="s">
        <v>15</v>
      </c>
      <c r="Q193" s="14" t="s">
        <v>740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469</v>
      </c>
      <c r="D194" s="20" t="s">
        <v>370</v>
      </c>
      <c r="E194" s="16"/>
      <c r="F194" s="17">
        <v>2.2999999999999998</v>
      </c>
      <c r="G194" s="17">
        <v>2.02</v>
      </c>
      <c r="H194" s="17">
        <v>1.74</v>
      </c>
      <c r="I194" s="17"/>
      <c r="J194" s="17">
        <v>2.87</v>
      </c>
      <c r="K194" s="17">
        <v>3.42</v>
      </c>
      <c r="L194" s="17">
        <v>4.32</v>
      </c>
      <c r="M194" s="17"/>
      <c r="N194" s="17">
        <v>53.111761477000002</v>
      </c>
      <c r="O194" s="36">
        <v>6.6720328421000001</v>
      </c>
      <c r="P194" s="20" t="s">
        <v>17</v>
      </c>
      <c r="Q194" s="15" t="s">
        <v>741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513</v>
      </c>
      <c r="D195" s="19" t="s">
        <v>371</v>
      </c>
      <c r="E195" s="16"/>
      <c r="F195" s="18">
        <v>22.79</v>
      </c>
      <c r="G195" s="18">
        <v>19.71</v>
      </c>
      <c r="H195" s="18">
        <v>16.64</v>
      </c>
      <c r="I195" s="17"/>
      <c r="J195" s="18">
        <v>24.38</v>
      </c>
      <c r="K195" s="18">
        <v>30.52</v>
      </c>
      <c r="L195" s="18">
        <v>40.46</v>
      </c>
      <c r="M195" s="18"/>
      <c r="N195" s="18">
        <v>54.216113399000001</v>
      </c>
      <c r="O195" s="18">
        <v>264.20786258000004</v>
      </c>
      <c r="P195" s="19" t="s">
        <v>17</v>
      </c>
      <c r="Q195" s="14" t="s">
        <v>742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462</v>
      </c>
      <c r="D196" s="20" t="s">
        <v>372</v>
      </c>
      <c r="E196" s="16"/>
      <c r="F196" s="17">
        <v>0.83</v>
      </c>
      <c r="G196" s="17">
        <v>0.64</v>
      </c>
      <c r="H196" s="17">
        <v>0.45</v>
      </c>
      <c r="I196" s="17"/>
      <c r="J196" s="17">
        <v>1.42</v>
      </c>
      <c r="K196" s="17">
        <v>1.79</v>
      </c>
      <c r="L196" s="17">
        <v>2.4</v>
      </c>
      <c r="M196" s="17"/>
      <c r="N196" s="17">
        <v>55.548403610000001</v>
      </c>
      <c r="O196" s="36">
        <v>16.875725105000001</v>
      </c>
      <c r="P196" s="20" t="s">
        <v>17</v>
      </c>
      <c r="Q196" s="15" t="s">
        <v>743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213</v>
      </c>
      <c r="D197" s="19" t="s">
        <v>373</v>
      </c>
      <c r="E197" s="16"/>
      <c r="F197" s="18">
        <v>6.2</v>
      </c>
      <c r="G197" s="18">
        <v>5.57</v>
      </c>
      <c r="H197" s="18">
        <v>4.95</v>
      </c>
      <c r="I197" s="17"/>
      <c r="J197" s="18">
        <v>6.39</v>
      </c>
      <c r="K197" s="18">
        <v>7.63</v>
      </c>
      <c r="L197" s="18">
        <v>9.64</v>
      </c>
      <c r="M197" s="18"/>
      <c r="N197" s="18">
        <v>46.868420078</v>
      </c>
      <c r="O197" s="18">
        <v>29.684301104999999</v>
      </c>
      <c r="P197" s="19" t="s">
        <v>15</v>
      </c>
      <c r="Q197" s="14" t="s">
        <v>744</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200</v>
      </c>
      <c r="D198" s="20" t="s">
        <v>514</v>
      </c>
      <c r="E198" s="16"/>
      <c r="F198" s="17">
        <v>3.25</v>
      </c>
      <c r="G198" s="17">
        <v>2.48</v>
      </c>
      <c r="H198" s="17">
        <v>1.71</v>
      </c>
      <c r="I198" s="17"/>
      <c r="J198" s="17">
        <v>3.89</v>
      </c>
      <c r="K198" s="17">
        <v>5.42</v>
      </c>
      <c r="L198" s="17">
        <v>7.91</v>
      </c>
      <c r="M198" s="17"/>
      <c r="N198" s="17">
        <v>75.249719276999997</v>
      </c>
      <c r="O198" s="36">
        <v>1.7760273683999999</v>
      </c>
      <c r="P198" s="20" t="s">
        <v>17</v>
      </c>
      <c r="Q198" s="15" t="s">
        <v>745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200</v>
      </c>
      <c r="D199" s="19" t="s">
        <v>374</v>
      </c>
      <c r="E199" s="16"/>
      <c r="F199" s="18">
        <v>4.6100000000000003</v>
      </c>
      <c r="G199" s="18">
        <v>2.95</v>
      </c>
      <c r="H199" s="18">
        <v>1.29</v>
      </c>
      <c r="I199" s="17"/>
      <c r="J199" s="18">
        <v>6.39</v>
      </c>
      <c r="K199" s="18">
        <v>9.6999999999999993</v>
      </c>
      <c r="L199" s="18">
        <v>15.07</v>
      </c>
      <c r="M199" s="18"/>
      <c r="N199" s="18">
        <v>98.432388915999994</v>
      </c>
      <c r="O199" s="18">
        <v>10.747168105</v>
      </c>
      <c r="P199" s="19" t="s">
        <v>17</v>
      </c>
      <c r="Q199" s="14" t="s">
        <v>746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205</v>
      </c>
      <c r="D200" s="20" t="s">
        <v>375</v>
      </c>
      <c r="E200" s="16"/>
      <c r="F200" s="17">
        <v>43.73</v>
      </c>
      <c r="G200" s="17">
        <v>38.950000000000003</v>
      </c>
      <c r="H200" s="17">
        <v>34.18</v>
      </c>
      <c r="I200" s="17"/>
      <c r="J200" s="17">
        <v>44.97</v>
      </c>
      <c r="K200" s="17">
        <v>54.51</v>
      </c>
      <c r="L200" s="17">
        <v>69.95</v>
      </c>
      <c r="M200" s="17"/>
      <c r="N200" s="17">
        <v>43.628170775999997</v>
      </c>
      <c r="O200" s="36">
        <v>330.58010373999997</v>
      </c>
      <c r="P200" s="20" t="s">
        <v>15</v>
      </c>
      <c r="Q200" s="15" t="s">
        <v>747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207</v>
      </c>
      <c r="D201" s="20" t="s">
        <v>376</v>
      </c>
      <c r="E201" s="16"/>
      <c r="F201" s="17">
        <v>15.66</v>
      </c>
      <c r="G201" s="17">
        <v>14.6</v>
      </c>
      <c r="H201" s="17">
        <v>13.54</v>
      </c>
      <c r="I201" s="17"/>
      <c r="J201" s="17">
        <v>16.23</v>
      </c>
      <c r="K201" s="17">
        <v>18.34</v>
      </c>
      <c r="L201" s="17">
        <v>21.77</v>
      </c>
      <c r="M201" s="17"/>
      <c r="N201" s="17">
        <v>42.415792969000002</v>
      </c>
      <c r="O201" s="36">
        <v>270.42660983999997</v>
      </c>
      <c r="P201" s="20" t="s">
        <v>15</v>
      </c>
      <c r="Q201" s="15" t="s">
        <v>748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195</v>
      </c>
      <c r="D202" s="19" t="s">
        <v>377</v>
      </c>
      <c r="E202" s="16"/>
      <c r="F202" s="18">
        <v>135.12</v>
      </c>
      <c r="G202" s="18">
        <v>123.23</v>
      </c>
      <c r="H202" s="18">
        <v>111.34</v>
      </c>
      <c r="I202" s="17"/>
      <c r="J202" s="18">
        <v>138.96</v>
      </c>
      <c r="K202" s="18">
        <v>162.72999999999999</v>
      </c>
      <c r="L202" s="18">
        <v>201.2</v>
      </c>
      <c r="M202" s="18"/>
      <c r="N202" s="18">
        <v>42.741760210999999</v>
      </c>
      <c r="O202" s="18">
        <v>525.37172289</v>
      </c>
      <c r="P202" s="19" t="s">
        <v>15</v>
      </c>
      <c r="Q202" s="14" t="s">
        <v>749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524</v>
      </c>
      <c r="D203" s="20" t="s">
        <v>525</v>
      </c>
      <c r="E203" s="16"/>
      <c r="F203" s="17">
        <v>63.29</v>
      </c>
      <c r="G203" s="17">
        <v>59.2</v>
      </c>
      <c r="H203" s="17">
        <v>55.11</v>
      </c>
      <c r="I203" s="17"/>
      <c r="J203" s="17">
        <v>65.83</v>
      </c>
      <c r="K203" s="17">
        <v>74</v>
      </c>
      <c r="L203" s="17">
        <v>87.23</v>
      </c>
      <c r="M203" s="17"/>
      <c r="N203" s="17">
        <v>77.115210160999993</v>
      </c>
      <c r="O203" s="36">
        <v>1.6405907016000001</v>
      </c>
      <c r="P203" s="20" t="s">
        <v>17</v>
      </c>
      <c r="Q203" s="15" t="s">
        <v>750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132</v>
      </c>
      <c r="D204" s="19" t="s">
        <v>540</v>
      </c>
      <c r="E204" s="16"/>
      <c r="F204" s="18">
        <v>7.64</v>
      </c>
      <c r="G204" s="18">
        <v>7.21</v>
      </c>
      <c r="H204" s="18">
        <v>6.79</v>
      </c>
      <c r="I204" s="17"/>
      <c r="J204" s="18">
        <v>8.1999999999999993</v>
      </c>
      <c r="K204" s="18">
        <v>9.0399999999999991</v>
      </c>
      <c r="L204" s="18">
        <v>10.4</v>
      </c>
      <c r="M204" s="18"/>
      <c r="N204" s="18">
        <v>55.344336767000001</v>
      </c>
      <c r="O204" s="18">
        <v>1.3442055262999999</v>
      </c>
      <c r="P204" s="19" t="s">
        <v>17</v>
      </c>
      <c r="Q204" s="14" t="s">
        <v>751</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132</v>
      </c>
      <c r="D205" s="20" t="s">
        <v>378</v>
      </c>
      <c r="E205" s="16"/>
      <c r="F205" s="17">
        <v>7.1</v>
      </c>
      <c r="G205" s="17">
        <v>6.57</v>
      </c>
      <c r="H205" s="17">
        <v>6.04</v>
      </c>
      <c r="I205" s="17"/>
      <c r="J205" s="17">
        <v>7.62</v>
      </c>
      <c r="K205" s="17">
        <v>8.67</v>
      </c>
      <c r="L205" s="17">
        <v>10.38</v>
      </c>
      <c r="M205" s="17"/>
      <c r="N205" s="17">
        <v>44.688144971</v>
      </c>
      <c r="O205" s="36">
        <v>8.8019511579000014</v>
      </c>
      <c r="P205" s="20" t="s">
        <v>15</v>
      </c>
      <c r="Q205" s="15" t="s">
        <v>752</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132</v>
      </c>
      <c r="D206" s="19" t="s">
        <v>379</v>
      </c>
      <c r="E206" s="16"/>
      <c r="F206" s="18">
        <v>36.11</v>
      </c>
      <c r="G206" s="18">
        <v>33.729999999999997</v>
      </c>
      <c r="H206" s="18">
        <v>31.36</v>
      </c>
      <c r="I206" s="17"/>
      <c r="J206" s="18">
        <v>39.700000000000003</v>
      </c>
      <c r="K206" s="18">
        <v>44.44</v>
      </c>
      <c r="L206" s="18">
        <v>52.11</v>
      </c>
      <c r="M206" s="18"/>
      <c r="N206" s="18">
        <v>46.810653592000001</v>
      </c>
      <c r="O206" s="18">
        <v>59.633616736999997</v>
      </c>
      <c r="P206" s="19" t="s">
        <v>17</v>
      </c>
      <c r="Q206" s="14" t="s">
        <v>753</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185</v>
      </c>
      <c r="D207" s="20" t="s">
        <v>488</v>
      </c>
      <c r="E207" s="16"/>
      <c r="F207" s="17">
        <v>15.72</v>
      </c>
      <c r="G207" s="17">
        <v>14.21</v>
      </c>
      <c r="H207" s="17">
        <v>12.71</v>
      </c>
      <c r="I207" s="17"/>
      <c r="J207" s="17">
        <v>16.68</v>
      </c>
      <c r="K207" s="17">
        <v>19.68</v>
      </c>
      <c r="L207" s="17">
        <v>24.54</v>
      </c>
      <c r="M207" s="17"/>
      <c r="N207" s="17">
        <v>44.192200647</v>
      </c>
      <c r="O207" s="36">
        <v>1.2796160000000001</v>
      </c>
      <c r="P207" s="20" t="s">
        <v>15</v>
      </c>
      <c r="Q207" s="15" t="s">
        <v>754</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185</v>
      </c>
      <c r="D208" s="19" t="s">
        <v>489</v>
      </c>
      <c r="E208" s="16"/>
      <c r="F208" s="18">
        <v>16.91</v>
      </c>
      <c r="G208" s="18">
        <v>15.39</v>
      </c>
      <c r="H208" s="18">
        <v>13.87</v>
      </c>
      <c r="I208" s="17"/>
      <c r="J208" s="18">
        <v>17.39</v>
      </c>
      <c r="K208" s="18">
        <v>20.420000000000002</v>
      </c>
      <c r="L208" s="18">
        <v>25.32</v>
      </c>
      <c r="M208" s="18"/>
      <c r="N208" s="18">
        <v>41.995524633999999</v>
      </c>
      <c r="O208" s="18">
        <v>1.7551731579000001</v>
      </c>
      <c r="P208" s="19" t="s">
        <v>15</v>
      </c>
      <c r="Q208" s="14" t="s">
        <v>755</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185</v>
      </c>
      <c r="D209" s="20" t="s">
        <v>380</v>
      </c>
      <c r="E209" s="16"/>
      <c r="F209" s="17">
        <v>32.630000000000003</v>
      </c>
      <c r="G209" s="17">
        <v>29.58</v>
      </c>
      <c r="H209" s="17">
        <v>26.54</v>
      </c>
      <c r="I209" s="17"/>
      <c r="J209" s="17">
        <v>33.69</v>
      </c>
      <c r="K209" s="17">
        <v>39.770000000000003</v>
      </c>
      <c r="L209" s="17">
        <v>49.61</v>
      </c>
      <c r="M209" s="17"/>
      <c r="N209" s="17">
        <v>41.629863571000001</v>
      </c>
      <c r="O209" s="36">
        <v>93.392280052999993</v>
      </c>
      <c r="P209" s="20" t="s">
        <v>15</v>
      </c>
      <c r="Q209" s="15" t="s">
        <v>756</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456</v>
      </c>
      <c r="D210" s="19" t="s">
        <v>457</v>
      </c>
      <c r="E210" s="16"/>
      <c r="F210" s="18">
        <v>13.9</v>
      </c>
      <c r="G210" s="18">
        <v>11.33</v>
      </c>
      <c r="H210" s="18">
        <v>8.76</v>
      </c>
      <c r="I210" s="17"/>
      <c r="J210" s="18">
        <v>14.4</v>
      </c>
      <c r="K210" s="18">
        <v>19.53</v>
      </c>
      <c r="L210" s="18">
        <v>27.84</v>
      </c>
      <c r="M210" s="18"/>
      <c r="N210" s="18">
        <v>29.438865839999998</v>
      </c>
      <c r="O210" s="18">
        <v>9.5960185789000008</v>
      </c>
      <c r="P210" s="19" t="s">
        <v>15</v>
      </c>
      <c r="Q210" s="14" t="s">
        <v>757</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187</v>
      </c>
      <c r="D211" s="20" t="s">
        <v>381</v>
      </c>
      <c r="E211" s="16"/>
      <c r="F211" s="17">
        <v>13.24</v>
      </c>
      <c r="G211" s="17">
        <v>11.48</v>
      </c>
      <c r="H211" s="17">
        <v>9.73</v>
      </c>
      <c r="I211" s="17"/>
      <c r="J211" s="17">
        <v>13.57</v>
      </c>
      <c r="K211" s="17">
        <v>17.07</v>
      </c>
      <c r="L211" s="17">
        <v>22.74</v>
      </c>
      <c r="M211" s="17"/>
      <c r="N211" s="17">
        <v>45.243563961</v>
      </c>
      <c r="O211" s="36">
        <v>41.341904157999998</v>
      </c>
      <c r="P211" s="20" t="s">
        <v>15</v>
      </c>
      <c r="Q211" s="15" t="s">
        <v>758</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174</v>
      </c>
      <c r="D212" s="19" t="s">
        <v>382</v>
      </c>
      <c r="E212" s="16"/>
      <c r="F212" s="18">
        <v>5.08</v>
      </c>
      <c r="G212" s="18">
        <v>4.8099999999999996</v>
      </c>
      <c r="H212" s="18">
        <v>4.55</v>
      </c>
      <c r="I212" s="17"/>
      <c r="J212" s="18">
        <v>5.27</v>
      </c>
      <c r="K212" s="18">
        <v>5.79</v>
      </c>
      <c r="L212" s="18">
        <v>6.64</v>
      </c>
      <c r="M212" s="18"/>
      <c r="N212" s="18">
        <v>64.030945728999995</v>
      </c>
      <c r="O212" s="18">
        <v>2.6701484211000004</v>
      </c>
      <c r="P212" s="19" t="s">
        <v>17</v>
      </c>
      <c r="Q212" s="14" t="s">
        <v>759</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490</v>
      </c>
      <c r="D213" s="20" t="s">
        <v>383</v>
      </c>
      <c r="E213" s="16"/>
      <c r="F213" s="17">
        <v>8.51</v>
      </c>
      <c r="G213" s="17">
        <v>7.4</v>
      </c>
      <c r="H213" s="17">
        <v>6.29</v>
      </c>
      <c r="I213" s="17"/>
      <c r="J213" s="17">
        <v>8.9700000000000006</v>
      </c>
      <c r="K213" s="17">
        <v>11.18</v>
      </c>
      <c r="L213" s="17">
        <v>14.76</v>
      </c>
      <c r="M213" s="17"/>
      <c r="N213" s="17">
        <v>37.932115230999997</v>
      </c>
      <c r="O213" s="36">
        <v>16.175627474000002</v>
      </c>
      <c r="P213" s="20" t="s">
        <v>15</v>
      </c>
      <c r="Q213" s="15" t="s">
        <v>760</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175</v>
      </c>
      <c r="D214" s="20" t="s">
        <v>384</v>
      </c>
      <c r="E214" s="16"/>
      <c r="F214" s="17">
        <v>12.59</v>
      </c>
      <c r="G214" s="17">
        <v>12.35</v>
      </c>
      <c r="H214" s="17">
        <v>12.11</v>
      </c>
      <c r="I214" s="17"/>
      <c r="J214" s="17">
        <v>12.63</v>
      </c>
      <c r="K214" s="17">
        <v>13.1</v>
      </c>
      <c r="L214" s="17">
        <v>13.87</v>
      </c>
      <c r="M214" s="17"/>
      <c r="N214" s="17">
        <v>68.185521023999996</v>
      </c>
      <c r="O214" s="36">
        <v>65.601804826000006</v>
      </c>
      <c r="P214" s="20" t="s">
        <v>17</v>
      </c>
      <c r="Q214" s="15" t="s">
        <v>541</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133</v>
      </c>
      <c r="D215" s="19" t="s">
        <v>385</v>
      </c>
      <c r="E215" s="16"/>
      <c r="F215" s="18">
        <v>8.75</v>
      </c>
      <c r="G215" s="18">
        <v>7.88</v>
      </c>
      <c r="H215" s="18">
        <v>7.01</v>
      </c>
      <c r="I215" s="17"/>
      <c r="J215" s="18">
        <v>9.52</v>
      </c>
      <c r="K215" s="18">
        <v>11.25</v>
      </c>
      <c r="L215" s="18">
        <v>14.05</v>
      </c>
      <c r="M215" s="18"/>
      <c r="N215" s="18">
        <v>52.982647485999998</v>
      </c>
      <c r="O215" s="18">
        <v>67.731229000000013</v>
      </c>
      <c r="P215" s="19" t="s">
        <v>17</v>
      </c>
      <c r="Q215" s="14" t="s">
        <v>761</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762</v>
      </c>
      <c r="D216" s="19" t="s">
        <v>763</v>
      </c>
      <c r="E216" s="16"/>
      <c r="F216" s="18">
        <v>17.28</v>
      </c>
      <c r="G216" s="18">
        <v>13.43</v>
      </c>
      <c r="H216" s="18">
        <v>9.59</v>
      </c>
      <c r="I216" s="17"/>
      <c r="J216" s="18">
        <v>20.74</v>
      </c>
      <c r="K216" s="18">
        <v>28.42</v>
      </c>
      <c r="L216" s="18">
        <v>40.85</v>
      </c>
      <c r="M216" s="18"/>
      <c r="N216" s="18">
        <v>63.166970863000003</v>
      </c>
      <c r="O216" s="18">
        <v>2.7894228515999999</v>
      </c>
      <c r="P216" s="19" t="s">
        <v>17</v>
      </c>
      <c r="Q216" s="14" t="s">
        <v>764</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386</v>
      </c>
      <c r="D217" s="20" t="s">
        <v>387</v>
      </c>
      <c r="E217" s="16"/>
      <c r="F217" s="17">
        <v>6.25</v>
      </c>
      <c r="G217" s="17">
        <v>5.2</v>
      </c>
      <c r="H217" s="17">
        <v>4.16</v>
      </c>
      <c r="I217" s="17"/>
      <c r="J217" s="17">
        <v>7.45</v>
      </c>
      <c r="K217" s="17">
        <v>9.5299999999999994</v>
      </c>
      <c r="L217" s="17">
        <v>12.9</v>
      </c>
      <c r="M217" s="17"/>
      <c r="N217" s="17">
        <v>58.868154591</v>
      </c>
      <c r="O217" s="36">
        <v>34.046653210999999</v>
      </c>
      <c r="P217" s="20" t="s">
        <v>17</v>
      </c>
      <c r="Q217" s="15" t="s">
        <v>765</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134</v>
      </c>
      <c r="D218" s="19" t="s">
        <v>388</v>
      </c>
      <c r="E218" s="16"/>
      <c r="F218" s="18">
        <v>16.39</v>
      </c>
      <c r="G218" s="18">
        <v>15.57</v>
      </c>
      <c r="H218" s="18">
        <v>14.75</v>
      </c>
      <c r="I218" s="17"/>
      <c r="J218" s="18">
        <v>18.22</v>
      </c>
      <c r="K218" s="18">
        <v>19.850000000000001</v>
      </c>
      <c r="L218" s="18">
        <v>22.5</v>
      </c>
      <c r="M218" s="18"/>
      <c r="N218" s="18">
        <v>62.375049007000001</v>
      </c>
      <c r="O218" s="18">
        <v>30.272675684000003</v>
      </c>
      <c r="P218" s="19" t="s">
        <v>17</v>
      </c>
      <c r="Q218" s="14" t="s">
        <v>766</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135</v>
      </c>
      <c r="D219" s="20" t="s">
        <v>389</v>
      </c>
      <c r="E219" s="16"/>
      <c r="F219" s="17">
        <v>23.68</v>
      </c>
      <c r="G219" s="17">
        <v>21.7</v>
      </c>
      <c r="H219" s="17">
        <v>19.72</v>
      </c>
      <c r="I219" s="17"/>
      <c r="J219" s="17">
        <v>26.49</v>
      </c>
      <c r="K219" s="17">
        <v>30.44</v>
      </c>
      <c r="L219" s="17">
        <v>36.85</v>
      </c>
      <c r="M219" s="17"/>
      <c r="N219" s="17">
        <v>47.760976091000003</v>
      </c>
      <c r="O219" s="36">
        <v>172.72281816</v>
      </c>
      <c r="P219" s="20" t="s">
        <v>17</v>
      </c>
      <c r="Q219" s="15" t="s">
        <v>767</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491</v>
      </c>
      <c r="D220" s="19" t="s">
        <v>492</v>
      </c>
      <c r="E220" s="16"/>
      <c r="F220" s="18">
        <v>79.5</v>
      </c>
      <c r="G220" s="18">
        <v>68.13</v>
      </c>
      <c r="H220" s="18">
        <v>56.76</v>
      </c>
      <c r="I220" s="17"/>
      <c r="J220" s="18">
        <v>82.32</v>
      </c>
      <c r="K220" s="18">
        <v>105.05</v>
      </c>
      <c r="L220" s="18">
        <v>141.84</v>
      </c>
      <c r="M220" s="18"/>
      <c r="N220" s="18">
        <v>39.954154441999997</v>
      </c>
      <c r="O220" s="18">
        <v>7.9746756957999994</v>
      </c>
      <c r="P220" s="19" t="s">
        <v>15</v>
      </c>
      <c r="Q220" s="14" t="s">
        <v>768</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210</v>
      </c>
      <c r="D221" s="20" t="s">
        <v>390</v>
      </c>
      <c r="E221" s="16"/>
      <c r="F221" s="17">
        <v>13.87</v>
      </c>
      <c r="G221" s="17">
        <v>7.61</v>
      </c>
      <c r="H221" s="17">
        <v>1.35</v>
      </c>
      <c r="I221" s="17"/>
      <c r="J221" s="17">
        <v>14.33</v>
      </c>
      <c r="K221" s="17">
        <v>26.84</v>
      </c>
      <c r="L221" s="17">
        <v>47.09</v>
      </c>
      <c r="M221" s="17"/>
      <c r="N221" s="17">
        <v>41.054027708</v>
      </c>
      <c r="O221" s="36">
        <v>38.203224759999998</v>
      </c>
      <c r="P221" s="20" t="s">
        <v>15</v>
      </c>
      <c r="Q221" s="15" t="s">
        <v>769</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136</v>
      </c>
      <c r="D222" s="19" t="s">
        <v>391</v>
      </c>
      <c r="E222" s="16"/>
      <c r="F222" s="18">
        <v>49.91</v>
      </c>
      <c r="G222" s="18">
        <v>47.18</v>
      </c>
      <c r="H222" s="18">
        <v>44.46</v>
      </c>
      <c r="I222" s="17"/>
      <c r="J222" s="18">
        <v>55.28</v>
      </c>
      <c r="K222" s="18">
        <v>60.72</v>
      </c>
      <c r="L222" s="18">
        <v>69.53</v>
      </c>
      <c r="M222" s="18"/>
      <c r="N222" s="18">
        <v>72.052695907</v>
      </c>
      <c r="O222" s="18">
        <v>313.23065000000003</v>
      </c>
      <c r="P222" s="19" t="s">
        <v>17</v>
      </c>
      <c r="Q222" s="14" t="s">
        <v>770</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392</v>
      </c>
      <c r="D223" s="20" t="s">
        <v>393</v>
      </c>
      <c r="E223" s="16"/>
      <c r="F223" s="17">
        <v>4.96</v>
      </c>
      <c r="G223" s="17">
        <v>4.62</v>
      </c>
      <c r="H223" s="17">
        <v>4.28</v>
      </c>
      <c r="I223" s="17"/>
      <c r="J223" s="17">
        <v>5.09</v>
      </c>
      <c r="K223" s="17">
        <v>5.76</v>
      </c>
      <c r="L223" s="17">
        <v>6.85</v>
      </c>
      <c r="M223" s="17"/>
      <c r="N223" s="17">
        <v>42.535661023999999</v>
      </c>
      <c r="O223" s="36">
        <v>3.1524718420999998</v>
      </c>
      <c r="P223" s="20" t="s">
        <v>15</v>
      </c>
      <c r="Q223" s="15" t="s">
        <v>771</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137</v>
      </c>
      <c r="D224" s="19" t="s">
        <v>394</v>
      </c>
      <c r="E224" s="16"/>
      <c r="F224" s="18">
        <v>13.72</v>
      </c>
      <c r="G224" s="18">
        <v>12.29</v>
      </c>
      <c r="H224" s="18">
        <v>10.87</v>
      </c>
      <c r="I224" s="17"/>
      <c r="J224" s="18">
        <v>14.02</v>
      </c>
      <c r="K224" s="18">
        <v>16.86</v>
      </c>
      <c r="L224" s="18">
        <v>21.45</v>
      </c>
      <c r="M224" s="18"/>
      <c r="N224" s="18">
        <v>41.267267613999998</v>
      </c>
      <c r="O224" s="18">
        <v>4.0115834211000001</v>
      </c>
      <c r="P224" s="19" t="s">
        <v>15</v>
      </c>
      <c r="Q224" s="14" t="s">
        <v>772</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137</v>
      </c>
      <c r="D225" s="20" t="s">
        <v>395</v>
      </c>
      <c r="E225" s="16"/>
      <c r="F225" s="17">
        <v>41</v>
      </c>
      <c r="G225" s="17">
        <v>36.729999999999997</v>
      </c>
      <c r="H225" s="17">
        <v>32.47</v>
      </c>
      <c r="I225" s="17"/>
      <c r="J225" s="17">
        <v>42.13</v>
      </c>
      <c r="K225" s="17">
        <v>50.65</v>
      </c>
      <c r="L225" s="17">
        <v>64.45</v>
      </c>
      <c r="M225" s="17"/>
      <c r="N225" s="17">
        <v>43.214892560999999</v>
      </c>
      <c r="O225" s="36">
        <v>131.54229125999998</v>
      </c>
      <c r="P225" s="20" t="s">
        <v>15</v>
      </c>
      <c r="Q225" s="15" t="s">
        <v>773</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138</v>
      </c>
      <c r="D226" s="19" t="s">
        <v>396</v>
      </c>
      <c r="E226" s="16"/>
      <c r="F226" s="18">
        <v>200.69</v>
      </c>
      <c r="G226" s="18">
        <v>182</v>
      </c>
      <c r="H226" s="18">
        <v>163.32</v>
      </c>
      <c r="I226" s="17"/>
      <c r="J226" s="18">
        <v>212.68</v>
      </c>
      <c r="K226" s="18">
        <v>250.04</v>
      </c>
      <c r="L226" s="18">
        <v>310.51</v>
      </c>
      <c r="M226" s="18"/>
      <c r="N226" s="18">
        <v>69.243453489999993</v>
      </c>
      <c r="O226" s="18">
        <v>10.355925699</v>
      </c>
      <c r="P226" s="19" t="s">
        <v>17</v>
      </c>
      <c r="Q226" s="14" t="s">
        <v>774</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515</v>
      </c>
      <c r="D227" s="20" t="s">
        <v>516</v>
      </c>
      <c r="E227" s="16"/>
      <c r="F227" s="17">
        <v>4.57</v>
      </c>
      <c r="G227" s="17">
        <v>4.32</v>
      </c>
      <c r="H227" s="17">
        <v>4.08</v>
      </c>
      <c r="I227" s="17"/>
      <c r="J227" s="17">
        <v>5.27</v>
      </c>
      <c r="K227" s="17">
        <v>5.75</v>
      </c>
      <c r="L227" s="17">
        <v>6.54</v>
      </c>
      <c r="M227" s="17"/>
      <c r="N227" s="17">
        <v>48.952046754000001</v>
      </c>
      <c r="O227" s="36">
        <v>1.6497396315999999</v>
      </c>
      <c r="P227" s="20" t="s">
        <v>17</v>
      </c>
      <c r="Q227" s="15" t="s">
        <v>775</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169</v>
      </c>
      <c r="D228" s="19" t="s">
        <v>397</v>
      </c>
      <c r="E228" s="16"/>
      <c r="F228" s="18">
        <v>36.1</v>
      </c>
      <c r="G228" s="18">
        <v>33.880000000000003</v>
      </c>
      <c r="H228" s="18">
        <v>31.66</v>
      </c>
      <c r="I228" s="17"/>
      <c r="J228" s="18">
        <v>38.68</v>
      </c>
      <c r="K228" s="18">
        <v>43.11</v>
      </c>
      <c r="L228" s="18">
        <v>50.29</v>
      </c>
      <c r="M228" s="18"/>
      <c r="N228" s="18">
        <v>52.236647587999997</v>
      </c>
      <c r="O228" s="18">
        <v>8.9948331052999997</v>
      </c>
      <c r="P228" s="19" t="s">
        <v>17</v>
      </c>
      <c r="Q228" s="14" t="s">
        <v>776</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139</v>
      </c>
      <c r="D229" s="20" t="s">
        <v>398</v>
      </c>
      <c r="E229" s="16"/>
      <c r="F229" s="17">
        <v>33.4</v>
      </c>
      <c r="G229" s="17">
        <v>32.130000000000003</v>
      </c>
      <c r="H229" s="17">
        <v>30.86</v>
      </c>
      <c r="I229" s="17"/>
      <c r="J229" s="17">
        <v>33.86</v>
      </c>
      <c r="K229" s="17">
        <v>36.39</v>
      </c>
      <c r="L229" s="17">
        <v>40.479999999999997</v>
      </c>
      <c r="M229" s="17"/>
      <c r="N229" s="17">
        <v>41.877615851999998</v>
      </c>
      <c r="O229" s="36">
        <v>124.40382068000001</v>
      </c>
      <c r="P229" s="20" t="s">
        <v>15</v>
      </c>
      <c r="Q229" s="15" t="s">
        <v>777</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140</v>
      </c>
      <c r="D230" s="19" t="s">
        <v>399</v>
      </c>
      <c r="E230" s="16"/>
      <c r="F230" s="18">
        <v>24.25</v>
      </c>
      <c r="G230" s="18">
        <v>21.73</v>
      </c>
      <c r="H230" s="18">
        <v>19.21</v>
      </c>
      <c r="I230" s="17"/>
      <c r="J230" s="18">
        <v>25.65</v>
      </c>
      <c r="K230" s="18">
        <v>30.68</v>
      </c>
      <c r="L230" s="18">
        <v>38.83</v>
      </c>
      <c r="M230" s="18"/>
      <c r="N230" s="18">
        <v>42.117939192999998</v>
      </c>
      <c r="O230" s="18">
        <v>52.931126526</v>
      </c>
      <c r="P230" s="19" t="s">
        <v>15</v>
      </c>
      <c r="Q230" s="14" t="s">
        <v>778</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141</v>
      </c>
      <c r="D231" s="20" t="s">
        <v>400</v>
      </c>
      <c r="E231" s="16"/>
      <c r="F231" s="17">
        <v>73.709999999999994</v>
      </c>
      <c r="G231" s="17">
        <v>65.42</v>
      </c>
      <c r="H231" s="17">
        <v>57.14</v>
      </c>
      <c r="I231" s="17"/>
      <c r="J231" s="17">
        <v>79.34</v>
      </c>
      <c r="K231" s="17">
        <v>95.9</v>
      </c>
      <c r="L231" s="17">
        <v>122.7</v>
      </c>
      <c r="M231" s="17"/>
      <c r="N231" s="17">
        <v>55.802405733000001</v>
      </c>
      <c r="O231" s="36">
        <v>142.02403278</v>
      </c>
      <c r="P231" s="20" t="s">
        <v>17</v>
      </c>
      <c r="Q231" s="15" t="s">
        <v>779</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142</v>
      </c>
      <c r="D232" s="19" t="s">
        <v>401</v>
      </c>
      <c r="E232" s="16"/>
      <c r="F232" s="18">
        <v>23.24</v>
      </c>
      <c r="G232" s="18">
        <v>21.9</v>
      </c>
      <c r="H232" s="18">
        <v>20.57</v>
      </c>
      <c r="I232" s="17"/>
      <c r="J232" s="18">
        <v>23.71</v>
      </c>
      <c r="K232" s="18">
        <v>26.37</v>
      </c>
      <c r="L232" s="18">
        <v>30.69</v>
      </c>
      <c r="M232" s="18"/>
      <c r="N232" s="18">
        <v>34.418899211000003</v>
      </c>
      <c r="O232" s="18">
        <v>148.14228695</v>
      </c>
      <c r="P232" s="19" t="s">
        <v>15</v>
      </c>
      <c r="Q232" s="14" t="s">
        <v>780</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402</v>
      </c>
      <c r="D233" s="20" t="s">
        <v>403</v>
      </c>
      <c r="E233" s="16"/>
      <c r="F233" s="17">
        <v>44.94</v>
      </c>
      <c r="G233" s="17">
        <v>42.54</v>
      </c>
      <c r="H233" s="17">
        <v>40.14</v>
      </c>
      <c r="I233" s="17"/>
      <c r="J233" s="17">
        <v>48.4</v>
      </c>
      <c r="K233" s="17">
        <v>53.19</v>
      </c>
      <c r="L233" s="17">
        <v>60.96</v>
      </c>
      <c r="M233" s="17"/>
      <c r="N233" s="17">
        <v>54.544986909999999</v>
      </c>
      <c r="O233" s="36">
        <v>137.72890104999999</v>
      </c>
      <c r="P233" s="20" t="s">
        <v>17</v>
      </c>
      <c r="Q233" s="15" t="s">
        <v>781</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143</v>
      </c>
      <c r="D234" s="19" t="s">
        <v>404</v>
      </c>
      <c r="E234" s="16"/>
      <c r="F234" s="18">
        <v>16.28</v>
      </c>
      <c r="G234" s="18">
        <v>15.08</v>
      </c>
      <c r="H234" s="18">
        <v>13.88</v>
      </c>
      <c r="I234" s="17"/>
      <c r="J234" s="18">
        <v>16.82</v>
      </c>
      <c r="K234" s="18">
        <v>19.21</v>
      </c>
      <c r="L234" s="18">
        <v>23.08</v>
      </c>
      <c r="M234" s="18"/>
      <c r="N234" s="18">
        <v>32.845613516999997</v>
      </c>
      <c r="O234" s="18">
        <v>16.515094788999999</v>
      </c>
      <c r="P234" s="19" t="s">
        <v>15</v>
      </c>
      <c r="Q234" s="14" t="s">
        <v>782</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197</v>
      </c>
      <c r="D235" s="20" t="s">
        <v>405</v>
      </c>
      <c r="E235" s="16"/>
      <c r="F235" s="17">
        <v>8.27</v>
      </c>
      <c r="G235" s="17">
        <v>7.26</v>
      </c>
      <c r="H235" s="17">
        <v>6.26</v>
      </c>
      <c r="I235" s="17"/>
      <c r="J235" s="17">
        <v>8.99</v>
      </c>
      <c r="K235" s="17">
        <v>10.99</v>
      </c>
      <c r="L235" s="17">
        <v>14.24</v>
      </c>
      <c r="M235" s="17"/>
      <c r="N235" s="17">
        <v>50.366454079</v>
      </c>
      <c r="O235" s="36">
        <v>3.8226684736999998</v>
      </c>
      <c r="P235" s="20" t="s">
        <v>17</v>
      </c>
      <c r="Q235" s="15" t="s">
        <v>783</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144</v>
      </c>
      <c r="D236" s="19" t="s">
        <v>406</v>
      </c>
      <c r="E236" s="16"/>
      <c r="F236" s="18">
        <v>11.99</v>
      </c>
      <c r="G236" s="18">
        <v>10.25</v>
      </c>
      <c r="H236" s="18">
        <v>8.51</v>
      </c>
      <c r="I236" s="17"/>
      <c r="J236" s="18">
        <v>12.44</v>
      </c>
      <c r="K236" s="18">
        <v>15.91</v>
      </c>
      <c r="L236" s="18">
        <v>21.53</v>
      </c>
      <c r="M236" s="18"/>
      <c r="N236" s="18">
        <v>42.490638568999998</v>
      </c>
      <c r="O236" s="18">
        <v>13.721100947</v>
      </c>
      <c r="P236" s="19" t="s">
        <v>15</v>
      </c>
      <c r="Q236" s="14" t="s">
        <v>784</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189</v>
      </c>
      <c r="D237" s="20" t="s">
        <v>407</v>
      </c>
      <c r="E237" s="16"/>
      <c r="F237" s="17">
        <v>20.29</v>
      </c>
      <c r="G237" s="17">
        <v>17.97</v>
      </c>
      <c r="H237" s="17">
        <v>15.65</v>
      </c>
      <c r="I237" s="17"/>
      <c r="J237" s="17">
        <v>21.2</v>
      </c>
      <c r="K237" s="17">
        <v>25.83</v>
      </c>
      <c r="L237" s="17">
        <v>33.340000000000003</v>
      </c>
      <c r="M237" s="17"/>
      <c r="N237" s="17">
        <v>45.012212138000002</v>
      </c>
      <c r="O237" s="36">
        <v>184.90114947000001</v>
      </c>
      <c r="P237" s="20" t="s">
        <v>15</v>
      </c>
      <c r="Q237" s="15" t="s">
        <v>785</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198</v>
      </c>
      <c r="D238" s="19" t="s">
        <v>408</v>
      </c>
      <c r="E238" s="16"/>
      <c r="F238" s="18">
        <v>5.31</v>
      </c>
      <c r="G238" s="18">
        <v>4.6399999999999997</v>
      </c>
      <c r="H238" s="18">
        <v>3.97</v>
      </c>
      <c r="I238" s="17"/>
      <c r="J238" s="18">
        <v>5.57</v>
      </c>
      <c r="K238" s="18">
        <v>6.9</v>
      </c>
      <c r="L238" s="18">
        <v>9.07</v>
      </c>
      <c r="M238" s="18"/>
      <c r="N238" s="18">
        <v>49.014199656000002</v>
      </c>
      <c r="O238" s="18">
        <v>2.9245578421</v>
      </c>
      <c r="P238" s="19" t="s">
        <v>15</v>
      </c>
      <c r="Q238" s="14" t="s">
        <v>786</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145</v>
      </c>
      <c r="D239" s="20" t="s">
        <v>526</v>
      </c>
      <c r="E239" s="16"/>
      <c r="F239" s="17">
        <v>53.23</v>
      </c>
      <c r="G239" s="17">
        <v>47.57</v>
      </c>
      <c r="H239" s="17">
        <v>41.92</v>
      </c>
      <c r="I239" s="17"/>
      <c r="J239" s="17">
        <v>59.56</v>
      </c>
      <c r="K239" s="17">
        <v>70.86</v>
      </c>
      <c r="L239" s="17">
        <v>89.15</v>
      </c>
      <c r="M239" s="17"/>
      <c r="N239" s="17">
        <v>63.886066212999999</v>
      </c>
      <c r="O239" s="36">
        <v>1.3080910526</v>
      </c>
      <c r="P239" s="20" t="s">
        <v>17</v>
      </c>
      <c r="Q239" s="15" t="s">
        <v>787</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145</v>
      </c>
      <c r="D240" s="19" t="s">
        <v>409</v>
      </c>
      <c r="E240" s="16"/>
      <c r="F240" s="18">
        <v>55.84</v>
      </c>
      <c r="G240" s="18">
        <v>47.71</v>
      </c>
      <c r="H240" s="18">
        <v>39.58</v>
      </c>
      <c r="I240" s="17"/>
      <c r="J240" s="18">
        <v>72.69</v>
      </c>
      <c r="K240" s="18">
        <v>88.94</v>
      </c>
      <c r="L240" s="18">
        <v>115.23</v>
      </c>
      <c r="M240" s="18"/>
      <c r="N240" s="18">
        <v>49.397934976000002</v>
      </c>
      <c r="O240" s="18">
        <v>24.882961211000001</v>
      </c>
      <c r="P240" s="19" t="s">
        <v>17</v>
      </c>
      <c r="Q240" s="14" t="s">
        <v>788</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146</v>
      </c>
      <c r="D241" s="20" t="s">
        <v>410</v>
      </c>
      <c r="E241" s="16"/>
      <c r="F241" s="17">
        <v>5.52</v>
      </c>
      <c r="G241" s="17">
        <v>4.99</v>
      </c>
      <c r="H241" s="17">
        <v>4.47</v>
      </c>
      <c r="I241" s="17"/>
      <c r="J241" s="17">
        <v>5.82</v>
      </c>
      <c r="K241" s="17">
        <v>6.86</v>
      </c>
      <c r="L241" s="17">
        <v>8.5500000000000007</v>
      </c>
      <c r="M241" s="17"/>
      <c r="N241" s="17">
        <v>62.183726933999999</v>
      </c>
      <c r="O241" s="36">
        <v>3.7020862105000001</v>
      </c>
      <c r="P241" s="20" t="s">
        <v>17</v>
      </c>
      <c r="Q241" s="15" t="s">
        <v>789</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146</v>
      </c>
      <c r="D242" s="19" t="s">
        <v>411</v>
      </c>
      <c r="E242" s="16"/>
      <c r="F242" s="18">
        <v>5.62</v>
      </c>
      <c r="G242" s="18">
        <v>5</v>
      </c>
      <c r="H242" s="18">
        <v>4.38</v>
      </c>
      <c r="I242" s="17"/>
      <c r="J242" s="18">
        <v>5.92</v>
      </c>
      <c r="K242" s="18">
        <v>7.15</v>
      </c>
      <c r="L242" s="18">
        <v>9.15</v>
      </c>
      <c r="M242" s="18"/>
      <c r="N242" s="18">
        <v>62.585000241000003</v>
      </c>
      <c r="O242" s="18">
        <v>59.297067157999997</v>
      </c>
      <c r="P242" s="19" t="s">
        <v>17</v>
      </c>
      <c r="Q242" s="14" t="s">
        <v>790</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147</v>
      </c>
      <c r="D243" s="20" t="s">
        <v>412</v>
      </c>
      <c r="E243" s="16"/>
      <c r="F243" s="17">
        <v>69.489999999999995</v>
      </c>
      <c r="G243" s="17">
        <v>63.16</v>
      </c>
      <c r="H243" s="17">
        <v>56.83</v>
      </c>
      <c r="I243" s="17"/>
      <c r="J243" s="17">
        <v>72.39</v>
      </c>
      <c r="K243" s="17">
        <v>85.04</v>
      </c>
      <c r="L243" s="17">
        <v>105.52</v>
      </c>
      <c r="M243" s="17"/>
      <c r="N243" s="17">
        <v>65.939580496000005</v>
      </c>
      <c r="O243" s="36">
        <v>1651.5710885999999</v>
      </c>
      <c r="P243" s="20" t="s">
        <v>17</v>
      </c>
      <c r="Q243" s="15" t="s">
        <v>791</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148</v>
      </c>
      <c r="D244" s="19" t="s">
        <v>413</v>
      </c>
      <c r="E244" s="16"/>
      <c r="F244" s="18">
        <v>21.1</v>
      </c>
      <c r="G244" s="18">
        <v>19.760000000000002</v>
      </c>
      <c r="H244" s="18">
        <v>18.420000000000002</v>
      </c>
      <c r="I244" s="17"/>
      <c r="J244" s="18">
        <v>22.58</v>
      </c>
      <c r="K244" s="18">
        <v>25.25</v>
      </c>
      <c r="L244" s="18">
        <v>29.57</v>
      </c>
      <c r="M244" s="18"/>
      <c r="N244" s="18">
        <v>49.380042654999997</v>
      </c>
      <c r="O244" s="18">
        <v>9.8614183684000007</v>
      </c>
      <c r="P244" s="19" t="s">
        <v>17</v>
      </c>
      <c r="Q244" s="14" t="s">
        <v>792</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149</v>
      </c>
      <c r="D245" s="20" t="s">
        <v>414</v>
      </c>
      <c r="E245" s="16"/>
      <c r="F245" s="17">
        <v>3.9</v>
      </c>
      <c r="G245" s="17">
        <v>3.41</v>
      </c>
      <c r="H245" s="17">
        <v>2.93</v>
      </c>
      <c r="I245" s="17"/>
      <c r="J245" s="17">
        <v>4.43</v>
      </c>
      <c r="K245" s="17">
        <v>5.39</v>
      </c>
      <c r="L245" s="17">
        <v>6.95</v>
      </c>
      <c r="M245" s="17"/>
      <c r="N245" s="17">
        <v>55.892936319999997</v>
      </c>
      <c r="O245" s="36">
        <v>67.792026104999991</v>
      </c>
      <c r="P245" s="20" t="s">
        <v>17</v>
      </c>
      <c r="Q245" s="15" t="s">
        <v>793</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150</v>
      </c>
      <c r="D246" s="19" t="s">
        <v>415</v>
      </c>
      <c r="E246" s="16"/>
      <c r="F246" s="18">
        <v>24.7</v>
      </c>
      <c r="G246" s="18">
        <v>22.3</v>
      </c>
      <c r="H246" s="18">
        <v>19.899999999999999</v>
      </c>
      <c r="I246" s="17"/>
      <c r="J246" s="18">
        <v>26.24</v>
      </c>
      <c r="K246" s="18">
        <v>31.03</v>
      </c>
      <c r="L246" s="18">
        <v>38.799999999999997</v>
      </c>
      <c r="M246" s="18"/>
      <c r="N246" s="18">
        <v>60.217771708999997</v>
      </c>
      <c r="O246" s="18">
        <v>269.26826588999995</v>
      </c>
      <c r="P246" s="19" t="s">
        <v>17</v>
      </c>
      <c r="Q246" s="14" t="s">
        <v>794</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542</v>
      </c>
      <c r="D247" s="20" t="s">
        <v>543</v>
      </c>
      <c r="E247" s="16"/>
      <c r="F247" s="17">
        <v>88.19</v>
      </c>
      <c r="G247" s="17">
        <v>84.5</v>
      </c>
      <c r="H247" s="17">
        <v>80.81</v>
      </c>
      <c r="I247" s="17"/>
      <c r="J247" s="17">
        <v>96.56</v>
      </c>
      <c r="K247" s="17">
        <v>103.93</v>
      </c>
      <c r="L247" s="17">
        <v>115.86</v>
      </c>
      <c r="M247" s="17"/>
      <c r="N247" s="17">
        <v>49.268185733000003</v>
      </c>
      <c r="O247" s="36">
        <v>1.1211437768000001</v>
      </c>
      <c r="P247" s="20" t="s">
        <v>17</v>
      </c>
      <c r="Q247" s="15" t="s">
        <v>795</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183</v>
      </c>
      <c r="D248" s="19" t="s">
        <v>416</v>
      </c>
      <c r="E248" s="16"/>
      <c r="F248" s="18">
        <v>13.5</v>
      </c>
      <c r="G248" s="18">
        <v>11.56</v>
      </c>
      <c r="H248" s="18">
        <v>9.6300000000000008</v>
      </c>
      <c r="I248" s="17"/>
      <c r="J248" s="18">
        <v>14.92</v>
      </c>
      <c r="K248" s="18">
        <v>18.78</v>
      </c>
      <c r="L248" s="18">
        <v>25.03</v>
      </c>
      <c r="M248" s="18"/>
      <c r="N248" s="18">
        <v>57.787276202999998</v>
      </c>
      <c r="O248" s="18">
        <v>7.8228195263</v>
      </c>
      <c r="P248" s="19" t="s">
        <v>17</v>
      </c>
      <c r="Q248" s="14" t="s">
        <v>796</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151</v>
      </c>
      <c r="D249" s="20" t="s">
        <v>417</v>
      </c>
      <c r="E249" s="16"/>
      <c r="F249" s="17">
        <v>33.06</v>
      </c>
      <c r="G249" s="17">
        <v>29.82</v>
      </c>
      <c r="H249" s="17">
        <v>26.58</v>
      </c>
      <c r="I249" s="17"/>
      <c r="J249" s="17">
        <v>33.86</v>
      </c>
      <c r="K249" s="17">
        <v>40.33</v>
      </c>
      <c r="L249" s="17">
        <v>50.8</v>
      </c>
      <c r="M249" s="17"/>
      <c r="N249" s="17">
        <v>44.138781762999997</v>
      </c>
      <c r="O249" s="36">
        <v>67.502860526000006</v>
      </c>
      <c r="P249" s="20" t="s">
        <v>15</v>
      </c>
      <c r="Q249" s="15" t="s">
        <v>797</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214</v>
      </c>
      <c r="D250" s="19" t="s">
        <v>418</v>
      </c>
      <c r="E250" s="16"/>
      <c r="F250" s="18">
        <v>1.57</v>
      </c>
      <c r="G250" s="18">
        <v>1.26</v>
      </c>
      <c r="H250" s="18">
        <v>0.95</v>
      </c>
      <c r="I250" s="17"/>
      <c r="J250" s="18">
        <v>1.82</v>
      </c>
      <c r="K250" s="18">
        <v>2.4300000000000002</v>
      </c>
      <c r="L250" s="18">
        <v>3.42</v>
      </c>
      <c r="M250" s="18"/>
      <c r="N250" s="18">
        <v>51.025445140999999</v>
      </c>
      <c r="O250" s="18">
        <v>3.1755096841999997</v>
      </c>
      <c r="P250" s="19" t="s">
        <v>17</v>
      </c>
      <c r="Q250" s="14" t="s">
        <v>798</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152</v>
      </c>
      <c r="D251" s="20" t="s">
        <v>419</v>
      </c>
      <c r="E251" s="16"/>
      <c r="F251" s="17">
        <v>19.850000000000001</v>
      </c>
      <c r="G251" s="17">
        <v>17.93</v>
      </c>
      <c r="H251" s="17">
        <v>16.02</v>
      </c>
      <c r="I251" s="17"/>
      <c r="J251" s="17">
        <v>20.85</v>
      </c>
      <c r="K251" s="17">
        <v>24.67</v>
      </c>
      <c r="L251" s="17">
        <v>30.85</v>
      </c>
      <c r="M251" s="17"/>
      <c r="N251" s="17">
        <v>51.568881380000001</v>
      </c>
      <c r="O251" s="36">
        <v>22.161983789000001</v>
      </c>
      <c r="P251" s="20" t="s">
        <v>17</v>
      </c>
      <c r="Q251" s="15" t="s">
        <v>799</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527</v>
      </c>
      <c r="D252" s="19" t="s">
        <v>528</v>
      </c>
      <c r="E252" s="16"/>
      <c r="F252" s="18">
        <v>38.229999999999997</v>
      </c>
      <c r="G252" s="18">
        <v>36.01</v>
      </c>
      <c r="H252" s="18">
        <v>33.79</v>
      </c>
      <c r="I252" s="17"/>
      <c r="J252" s="18">
        <v>39.51</v>
      </c>
      <c r="K252" s="18">
        <v>43.94</v>
      </c>
      <c r="L252" s="18">
        <v>51.12</v>
      </c>
      <c r="M252" s="18"/>
      <c r="N252" s="18">
        <v>67.546426878000005</v>
      </c>
      <c r="O252" s="18">
        <v>1.9556235500000001</v>
      </c>
      <c r="P252" s="19" t="s">
        <v>17</v>
      </c>
      <c r="Q252" s="14" t="s">
        <v>800</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544</v>
      </c>
      <c r="D253" s="20" t="s">
        <v>545</v>
      </c>
      <c r="E253" s="16"/>
      <c r="F253" s="17">
        <v>37.71</v>
      </c>
      <c r="G253" s="17">
        <v>35.35</v>
      </c>
      <c r="H253" s="17">
        <v>32.99</v>
      </c>
      <c r="I253" s="17"/>
      <c r="J253" s="17">
        <v>44.17</v>
      </c>
      <c r="K253" s="17">
        <v>48.88</v>
      </c>
      <c r="L253" s="17">
        <v>56.51</v>
      </c>
      <c r="M253" s="17"/>
      <c r="N253" s="17">
        <v>63.019816693999999</v>
      </c>
      <c r="O253" s="36">
        <v>4.2450465910000004</v>
      </c>
      <c r="P253" s="20" t="s">
        <v>17</v>
      </c>
      <c r="Q253" s="15" t="s">
        <v>801</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153</v>
      </c>
      <c r="D254" s="20" t="s">
        <v>420</v>
      </c>
      <c r="E254" s="16"/>
      <c r="F254" s="17">
        <v>46.4</v>
      </c>
      <c r="G254" s="17">
        <v>42.36</v>
      </c>
      <c r="H254" s="17">
        <v>38.32</v>
      </c>
      <c r="I254" s="17"/>
      <c r="J254" s="17">
        <v>47.86</v>
      </c>
      <c r="K254" s="17">
        <v>55.93</v>
      </c>
      <c r="L254" s="17">
        <v>69</v>
      </c>
      <c r="M254" s="17"/>
      <c r="N254" s="17">
        <v>79.617722173999994</v>
      </c>
      <c r="O254" s="36">
        <v>410.89319616</v>
      </c>
      <c r="P254" s="20" t="s">
        <v>17</v>
      </c>
      <c r="Q254" s="15" t="s">
        <v>802</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504</v>
      </c>
      <c r="D255" s="19" t="s">
        <v>505</v>
      </c>
      <c r="E255" s="16"/>
      <c r="F255" s="18">
        <v>18.75</v>
      </c>
      <c r="G255" s="18">
        <v>18.399999999999999</v>
      </c>
      <c r="H255" s="18">
        <v>18.05</v>
      </c>
      <c r="I255" s="17"/>
      <c r="J255" s="18">
        <v>18.8</v>
      </c>
      <c r="K255" s="18">
        <v>19.489999999999998</v>
      </c>
      <c r="L255" s="18">
        <v>20.62</v>
      </c>
      <c r="M255" s="18"/>
      <c r="N255" s="18">
        <v>73.973779151000002</v>
      </c>
      <c r="O255" s="18">
        <v>3.5842913332999999</v>
      </c>
      <c r="P255" s="19" t="s">
        <v>17</v>
      </c>
      <c r="Q255" s="14" t="s">
        <v>803</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190</v>
      </c>
      <c r="D256" s="20" t="s">
        <v>421</v>
      </c>
      <c r="E256" s="16"/>
      <c r="F256" s="17">
        <v>8.15</v>
      </c>
      <c r="G256" s="17">
        <v>7.71</v>
      </c>
      <c r="H256" s="17">
        <v>7.28</v>
      </c>
      <c r="I256" s="17"/>
      <c r="J256" s="17">
        <v>8.2899999999999991</v>
      </c>
      <c r="K256" s="17">
        <v>9.15</v>
      </c>
      <c r="L256" s="17">
        <v>10.55</v>
      </c>
      <c r="M256" s="17"/>
      <c r="N256" s="17">
        <v>47.533956693999997</v>
      </c>
      <c r="O256" s="36">
        <v>3.2977460000000001</v>
      </c>
      <c r="P256" s="20" t="s">
        <v>15</v>
      </c>
      <c r="Q256" s="15" t="s">
        <v>804</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154</v>
      </c>
      <c r="D257" s="19" t="s">
        <v>422</v>
      </c>
      <c r="E257" s="16"/>
      <c r="F257" s="18" t="s">
        <v>34</v>
      </c>
      <c r="G257" s="18" t="s">
        <v>34</v>
      </c>
      <c r="H257" s="18" t="s">
        <v>34</v>
      </c>
      <c r="I257" s="17"/>
      <c r="J257" s="18" t="s">
        <v>34</v>
      </c>
      <c r="K257" s="18" t="s">
        <v>34</v>
      </c>
      <c r="L257" s="18" t="s">
        <v>34</v>
      </c>
      <c r="M257" s="18"/>
      <c r="N257" s="18" t="s">
        <v>34</v>
      </c>
      <c r="O257" s="18" t="s">
        <v>34</v>
      </c>
      <c r="P257" s="19" t="s">
        <v>34</v>
      </c>
      <c r="Q257" s="14" t="s">
        <v>227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155</v>
      </c>
      <c r="D258" s="20" t="s">
        <v>423</v>
      </c>
      <c r="E258" s="16"/>
      <c r="F258" s="17">
        <v>12.45</v>
      </c>
      <c r="G258" s="17">
        <v>11.38</v>
      </c>
      <c r="H258" s="17">
        <v>10.31</v>
      </c>
      <c r="I258" s="17"/>
      <c r="J258" s="17">
        <v>13.24</v>
      </c>
      <c r="K258" s="17">
        <v>15.37</v>
      </c>
      <c r="L258" s="17">
        <v>18.829999999999998</v>
      </c>
      <c r="M258" s="17"/>
      <c r="N258" s="17">
        <v>39.846522145000002</v>
      </c>
      <c r="O258" s="36">
        <v>44.344522789000003</v>
      </c>
      <c r="P258" s="20" t="s">
        <v>15</v>
      </c>
      <c r="Q258" s="15" t="s">
        <v>805</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529</v>
      </c>
      <c r="D259" s="19" t="s">
        <v>530</v>
      </c>
      <c r="E259" s="16"/>
      <c r="F259" s="18">
        <v>10.3</v>
      </c>
      <c r="G259" s="18">
        <v>10.119999999999999</v>
      </c>
      <c r="H259" s="18">
        <v>9.94</v>
      </c>
      <c r="I259" s="17"/>
      <c r="J259" s="18">
        <v>10.5</v>
      </c>
      <c r="K259" s="18">
        <v>10.85</v>
      </c>
      <c r="L259" s="18">
        <v>11.42</v>
      </c>
      <c r="M259" s="18"/>
      <c r="N259" s="18">
        <v>63.519693949000001</v>
      </c>
      <c r="O259" s="18">
        <v>1.2120162416</v>
      </c>
      <c r="P259" s="19" t="s">
        <v>17</v>
      </c>
      <c r="Q259" s="14" t="s">
        <v>806</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211</v>
      </c>
      <c r="D260" s="20" t="s">
        <v>424</v>
      </c>
      <c r="E260" s="16"/>
      <c r="F260" s="17">
        <v>161.13999999999999</v>
      </c>
      <c r="G260" s="17">
        <v>150.94999999999999</v>
      </c>
      <c r="H260" s="17">
        <v>140.77000000000001</v>
      </c>
      <c r="I260" s="17"/>
      <c r="J260" s="17">
        <v>168.38</v>
      </c>
      <c r="K260" s="17">
        <v>188.74</v>
      </c>
      <c r="L260" s="17">
        <v>221.69</v>
      </c>
      <c r="M260" s="17"/>
      <c r="N260" s="17">
        <v>51.192040927999997</v>
      </c>
      <c r="O260" s="36">
        <v>26.813139365999998</v>
      </c>
      <c r="P260" s="20" t="s">
        <v>17</v>
      </c>
      <c r="Q260" s="15" t="s">
        <v>807</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156</v>
      </c>
      <c r="D261" s="19" t="s">
        <v>425</v>
      </c>
      <c r="E261" s="16"/>
      <c r="F261" s="18">
        <v>65.650000000000006</v>
      </c>
      <c r="G261" s="18">
        <v>57.25</v>
      </c>
      <c r="H261" s="18">
        <v>48.86</v>
      </c>
      <c r="I261" s="17"/>
      <c r="J261" s="18">
        <v>67.099999999999994</v>
      </c>
      <c r="K261" s="18">
        <v>83.88</v>
      </c>
      <c r="L261" s="18">
        <v>111.04</v>
      </c>
      <c r="M261" s="18"/>
      <c r="N261" s="18">
        <v>47.049112678</v>
      </c>
      <c r="O261" s="18">
        <v>7.4850035200000002</v>
      </c>
      <c r="P261" s="19" t="s">
        <v>15</v>
      </c>
      <c r="Q261" s="14" t="s">
        <v>808</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493</v>
      </c>
      <c r="D262" s="19" t="s">
        <v>494</v>
      </c>
      <c r="E262" s="16"/>
      <c r="F262" s="18">
        <v>113.33</v>
      </c>
      <c r="G262" s="18">
        <v>110.49</v>
      </c>
      <c r="H262" s="18">
        <v>107.65</v>
      </c>
      <c r="I262" s="17"/>
      <c r="J262" s="18">
        <v>115.12</v>
      </c>
      <c r="K262" s="18">
        <v>120.79</v>
      </c>
      <c r="L262" s="18">
        <v>129.97</v>
      </c>
      <c r="M262" s="18"/>
      <c r="N262" s="18">
        <v>74.030023471000007</v>
      </c>
      <c r="O262" s="18">
        <v>3.6738150700000003</v>
      </c>
      <c r="P262" s="19" t="s">
        <v>17</v>
      </c>
      <c r="Q262" s="14" t="s">
        <v>809</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546</v>
      </c>
      <c r="D263" s="20" t="s">
        <v>547</v>
      </c>
      <c r="E263" s="16"/>
      <c r="F263" s="17">
        <v>102</v>
      </c>
      <c r="G263" s="17">
        <v>99.2</v>
      </c>
      <c r="H263" s="17">
        <v>96.4</v>
      </c>
      <c r="I263" s="17"/>
      <c r="J263" s="17">
        <v>103.72</v>
      </c>
      <c r="K263" s="17">
        <v>109.31</v>
      </c>
      <c r="L263" s="17">
        <v>118.35</v>
      </c>
      <c r="M263" s="17"/>
      <c r="N263" s="17">
        <v>62.668153273999998</v>
      </c>
      <c r="O263" s="36">
        <v>2.8066390774000003</v>
      </c>
      <c r="P263" s="20" t="s">
        <v>17</v>
      </c>
      <c r="Q263" s="15" t="s">
        <v>810</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157</v>
      </c>
      <c r="D264" s="19" t="s">
        <v>426</v>
      </c>
      <c r="E264" s="16"/>
      <c r="F264" s="18">
        <v>110.49</v>
      </c>
      <c r="G264" s="18">
        <v>94.81</v>
      </c>
      <c r="H264" s="18">
        <v>79.14</v>
      </c>
      <c r="I264" s="17"/>
      <c r="J264" s="18">
        <v>113.37</v>
      </c>
      <c r="K264" s="18">
        <v>144.71</v>
      </c>
      <c r="L264" s="18">
        <v>195.43</v>
      </c>
      <c r="M264" s="18"/>
      <c r="N264" s="18">
        <v>46.229164091999998</v>
      </c>
      <c r="O264" s="18">
        <v>19.864002743</v>
      </c>
      <c r="P264" s="19" t="s">
        <v>15</v>
      </c>
      <c r="Q264" s="14" t="s">
        <v>811</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191</v>
      </c>
      <c r="D265" s="20" t="s">
        <v>427</v>
      </c>
      <c r="E265" s="16"/>
      <c r="F265" s="17">
        <v>48.47</v>
      </c>
      <c r="G265" s="17">
        <v>37.880000000000003</v>
      </c>
      <c r="H265" s="17">
        <v>27.3</v>
      </c>
      <c r="I265" s="17"/>
      <c r="J265" s="17">
        <v>76.400000000000006</v>
      </c>
      <c r="K265" s="17">
        <v>97.56</v>
      </c>
      <c r="L265" s="17">
        <v>131.81</v>
      </c>
      <c r="M265" s="17"/>
      <c r="N265" s="17">
        <v>52.767396275000003</v>
      </c>
      <c r="O265" s="36">
        <v>22.290002066</v>
      </c>
      <c r="P265" s="20" t="s">
        <v>17</v>
      </c>
      <c r="Q265" s="15" t="s">
        <v>812</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158</v>
      </c>
      <c r="D266" s="19" t="s">
        <v>428</v>
      </c>
      <c r="E266" s="16"/>
      <c r="F266" s="18">
        <v>67.27</v>
      </c>
      <c r="G266" s="18">
        <v>56.93</v>
      </c>
      <c r="H266" s="18">
        <v>46.59</v>
      </c>
      <c r="I266" s="17"/>
      <c r="J266" s="18">
        <v>68.88</v>
      </c>
      <c r="K266" s="18">
        <v>89.55</v>
      </c>
      <c r="L266" s="18">
        <v>123</v>
      </c>
      <c r="M266" s="18"/>
      <c r="N266" s="18">
        <v>47.046488863</v>
      </c>
      <c r="O266" s="18">
        <v>37.933384068000002</v>
      </c>
      <c r="P266" s="19" t="s">
        <v>15</v>
      </c>
      <c r="Q266" s="14" t="s">
        <v>813</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446</v>
      </c>
      <c r="D267" s="20" t="s">
        <v>447</v>
      </c>
      <c r="E267" s="16"/>
      <c r="F267" s="17">
        <v>82.16</v>
      </c>
      <c r="G267" s="17">
        <v>70.55</v>
      </c>
      <c r="H267" s="17">
        <v>58.95</v>
      </c>
      <c r="I267" s="17"/>
      <c r="J267" s="17">
        <v>84.31</v>
      </c>
      <c r="K267" s="17">
        <v>107.51</v>
      </c>
      <c r="L267" s="17">
        <v>145.06</v>
      </c>
      <c r="M267" s="17"/>
      <c r="N267" s="17">
        <v>47.488358411</v>
      </c>
      <c r="O267" s="36">
        <v>6.1438612337</v>
      </c>
      <c r="P267" s="20" t="s">
        <v>15</v>
      </c>
      <c r="Q267" s="15" t="s">
        <v>814</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159</v>
      </c>
      <c r="D268" s="19" t="s">
        <v>429</v>
      </c>
      <c r="E268" s="16"/>
      <c r="F268" s="18">
        <v>136.99</v>
      </c>
      <c r="G268" s="18">
        <v>133.25</v>
      </c>
      <c r="H268" s="18">
        <v>129.51</v>
      </c>
      <c r="I268" s="17"/>
      <c r="J268" s="18">
        <v>139.30000000000001</v>
      </c>
      <c r="K268" s="18">
        <v>146.77000000000001</v>
      </c>
      <c r="L268" s="18">
        <v>158.87</v>
      </c>
      <c r="M268" s="18"/>
      <c r="N268" s="18">
        <v>69.514436109000002</v>
      </c>
      <c r="O268" s="18">
        <v>3.5651450084</v>
      </c>
      <c r="P268" s="19" t="s">
        <v>17</v>
      </c>
      <c r="Q268" s="14" t="s">
        <v>815</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201</v>
      </c>
      <c r="D269" s="20" t="s">
        <v>430</v>
      </c>
      <c r="E269" s="16"/>
      <c r="F269" s="17">
        <v>92</v>
      </c>
      <c r="G269" s="17">
        <v>78.83</v>
      </c>
      <c r="H269" s="17">
        <v>65.67</v>
      </c>
      <c r="I269" s="17"/>
      <c r="J269" s="17">
        <v>94.3</v>
      </c>
      <c r="K269" s="17">
        <v>120.62</v>
      </c>
      <c r="L269" s="17">
        <v>163.22</v>
      </c>
      <c r="M269" s="17"/>
      <c r="N269" s="17">
        <v>47.153420427999997</v>
      </c>
      <c r="O269" s="36">
        <v>9.9332514095000004</v>
      </c>
      <c r="P269" s="20" t="s">
        <v>15</v>
      </c>
      <c r="Q269" s="15" t="s">
        <v>816</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192</v>
      </c>
      <c r="D270" s="19" t="s">
        <v>431</v>
      </c>
      <c r="E270" s="16"/>
      <c r="F270" s="18">
        <v>154.30000000000001</v>
      </c>
      <c r="G270" s="18">
        <v>144.41999999999999</v>
      </c>
      <c r="H270" s="18">
        <v>134.54</v>
      </c>
      <c r="I270" s="17"/>
      <c r="J270" s="18">
        <v>161.74</v>
      </c>
      <c r="K270" s="18">
        <v>181.49</v>
      </c>
      <c r="L270" s="18">
        <v>213.45</v>
      </c>
      <c r="M270" s="18"/>
      <c r="N270" s="18">
        <v>51.792194557999998</v>
      </c>
      <c r="O270" s="18">
        <v>982.21472126000003</v>
      </c>
      <c r="P270" s="19" t="s">
        <v>17</v>
      </c>
      <c r="Q270" s="14" t="s">
        <v>817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506</v>
      </c>
      <c r="D271" s="20" t="s">
        <v>507</v>
      </c>
      <c r="E271" s="16"/>
      <c r="F271" s="17">
        <v>92.9</v>
      </c>
      <c r="G271" s="17">
        <v>90.16</v>
      </c>
      <c r="H271" s="17">
        <v>87.43</v>
      </c>
      <c r="I271" s="17"/>
      <c r="J271" s="17">
        <v>94.68</v>
      </c>
      <c r="K271" s="17">
        <v>100.14</v>
      </c>
      <c r="L271" s="17">
        <v>108.98</v>
      </c>
      <c r="M271" s="17"/>
      <c r="N271" s="17">
        <v>67.628966387000006</v>
      </c>
      <c r="O271" s="36">
        <v>5.6023955679000004</v>
      </c>
      <c r="P271" s="20" t="s">
        <v>17</v>
      </c>
      <c r="Q271" s="15" t="s">
        <v>818</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548</v>
      </c>
      <c r="D272" s="19" t="s">
        <v>549</v>
      </c>
      <c r="E272" s="16"/>
      <c r="F272" s="18">
        <v>129.32</v>
      </c>
      <c r="G272" s="18">
        <v>122.94</v>
      </c>
      <c r="H272" s="18">
        <v>116.57</v>
      </c>
      <c r="I272" s="17"/>
      <c r="J272" s="18">
        <v>130.29</v>
      </c>
      <c r="K272" s="18">
        <v>143.03</v>
      </c>
      <c r="L272" s="18">
        <v>163.65</v>
      </c>
      <c r="M272" s="18"/>
      <c r="N272" s="18">
        <v>47.814856310000003</v>
      </c>
      <c r="O272" s="18">
        <v>1.2846497605</v>
      </c>
      <c r="P272" s="19" t="s">
        <v>15</v>
      </c>
      <c r="Q272" s="14" t="s">
        <v>819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550</v>
      </c>
      <c r="D273" s="20" t="s">
        <v>551</v>
      </c>
      <c r="E273" s="16"/>
      <c r="F273" s="17">
        <v>106.76</v>
      </c>
      <c r="G273" s="17">
        <v>98.43</v>
      </c>
      <c r="H273" s="17">
        <v>90.11</v>
      </c>
      <c r="I273" s="17"/>
      <c r="J273" s="17">
        <v>111.55</v>
      </c>
      <c r="K273" s="17">
        <v>128.19</v>
      </c>
      <c r="L273" s="17">
        <v>155.13</v>
      </c>
      <c r="M273" s="17"/>
      <c r="N273" s="17">
        <v>65.085362844000002</v>
      </c>
      <c r="O273" s="36">
        <v>7.9636766252999998</v>
      </c>
      <c r="P273" s="20" t="s">
        <v>17</v>
      </c>
      <c r="Q273" s="15" t="s">
        <v>820</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160</v>
      </c>
      <c r="D274" s="19" t="s">
        <v>432</v>
      </c>
      <c r="E274" s="16"/>
      <c r="F274" s="18">
        <v>415.7</v>
      </c>
      <c r="G274" s="18">
        <v>403.68</v>
      </c>
      <c r="H274" s="18">
        <v>391.67</v>
      </c>
      <c r="I274" s="17"/>
      <c r="J274" s="18">
        <v>423.66</v>
      </c>
      <c r="K274" s="18">
        <v>447.68</v>
      </c>
      <c r="L274" s="18">
        <v>486.56</v>
      </c>
      <c r="M274" s="18"/>
      <c r="N274" s="18">
        <v>70.007652706000002</v>
      </c>
      <c r="O274" s="18">
        <v>48.890679122999998</v>
      </c>
      <c r="P274" s="19" t="s">
        <v>17</v>
      </c>
      <c r="Q274" s="14" t="s">
        <v>821</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495</v>
      </c>
      <c r="D275" s="20" t="s">
        <v>496</v>
      </c>
      <c r="E275" s="16"/>
      <c r="F275" s="17">
        <v>94.72</v>
      </c>
      <c r="G275" s="17">
        <v>83.73</v>
      </c>
      <c r="H275" s="17">
        <v>72.75</v>
      </c>
      <c r="I275" s="17"/>
      <c r="J275" s="17">
        <v>97.07</v>
      </c>
      <c r="K275" s="17">
        <v>119.03</v>
      </c>
      <c r="L275" s="17">
        <v>154.57</v>
      </c>
      <c r="M275" s="17"/>
      <c r="N275" s="17">
        <v>70.118126680000003</v>
      </c>
      <c r="O275" s="36">
        <v>5.0480585626000005</v>
      </c>
      <c r="P275" s="20" t="s">
        <v>17</v>
      </c>
      <c r="Q275" s="15" t="s">
        <v>822</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161</v>
      </c>
      <c r="D276" s="19" t="s">
        <v>433</v>
      </c>
      <c r="E276" s="16"/>
      <c r="F276" s="18">
        <v>112.17</v>
      </c>
      <c r="G276" s="18">
        <v>106.11</v>
      </c>
      <c r="H276" s="18">
        <v>100.06</v>
      </c>
      <c r="I276" s="17"/>
      <c r="J276" s="18">
        <v>115.5</v>
      </c>
      <c r="K276" s="18">
        <v>127.6</v>
      </c>
      <c r="L276" s="18">
        <v>147.19</v>
      </c>
      <c r="M276" s="18"/>
      <c r="N276" s="18">
        <v>46.652880230999997</v>
      </c>
      <c r="O276" s="18">
        <v>216.28277063000002</v>
      </c>
      <c r="P276" s="19" t="s">
        <v>15</v>
      </c>
      <c r="Q276" s="14" t="s">
        <v>823</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552</v>
      </c>
      <c r="D277" s="20" t="s">
        <v>553</v>
      </c>
      <c r="E277" s="16"/>
      <c r="F277" s="17">
        <v>58.58</v>
      </c>
      <c r="G277" s="17">
        <v>55.39</v>
      </c>
      <c r="H277" s="17">
        <v>52.21</v>
      </c>
      <c r="I277" s="17"/>
      <c r="J277" s="17">
        <v>59.85</v>
      </c>
      <c r="K277" s="17">
        <v>66.209999999999994</v>
      </c>
      <c r="L277" s="17">
        <v>76.510000000000005</v>
      </c>
      <c r="M277" s="17"/>
      <c r="N277" s="17">
        <v>49.215449309999997</v>
      </c>
      <c r="O277" s="36">
        <v>1.1229823558000001</v>
      </c>
      <c r="P277" s="20" t="s">
        <v>15</v>
      </c>
      <c r="Q277" s="15" t="s">
        <v>824</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162</v>
      </c>
      <c r="D278" s="19" t="s">
        <v>434</v>
      </c>
      <c r="E278" s="16"/>
      <c r="F278" s="18">
        <v>161.88</v>
      </c>
      <c r="G278" s="18">
        <v>151.5</v>
      </c>
      <c r="H278" s="18">
        <v>141.13</v>
      </c>
      <c r="I278" s="17"/>
      <c r="J278" s="18">
        <v>169.63</v>
      </c>
      <c r="K278" s="18">
        <v>190.37</v>
      </c>
      <c r="L278" s="18">
        <v>223.93</v>
      </c>
      <c r="M278" s="18"/>
      <c r="N278" s="18">
        <v>51.146787222</v>
      </c>
      <c r="O278" s="18">
        <v>158.62141221000002</v>
      </c>
      <c r="P278" s="19" t="s">
        <v>17</v>
      </c>
      <c r="Q278" s="14" t="s">
        <v>825</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163</v>
      </c>
      <c r="D279" s="20" t="s">
        <v>435</v>
      </c>
      <c r="E279" s="16"/>
      <c r="F279" s="17">
        <v>113.48</v>
      </c>
      <c r="G279" s="17">
        <v>107.36</v>
      </c>
      <c r="H279" s="17">
        <v>101.24</v>
      </c>
      <c r="I279" s="17"/>
      <c r="J279" s="17">
        <v>115</v>
      </c>
      <c r="K279" s="17">
        <v>127.23</v>
      </c>
      <c r="L279" s="17">
        <v>147.03</v>
      </c>
      <c r="M279" s="17"/>
      <c r="N279" s="17">
        <v>49.643328328000003</v>
      </c>
      <c r="O279" s="36">
        <v>11.613628017000002</v>
      </c>
      <c r="P279" s="20" t="s">
        <v>15</v>
      </c>
      <c r="Q279" s="15" t="s">
        <v>826</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508</v>
      </c>
      <c r="D280" s="19" t="s">
        <v>509</v>
      </c>
      <c r="E280" s="16"/>
      <c r="F280" s="18">
        <v>163.69</v>
      </c>
      <c r="G280" s="18">
        <v>151.78</v>
      </c>
      <c r="H280" s="18">
        <v>139.87</v>
      </c>
      <c r="I280" s="17"/>
      <c r="J280" s="18">
        <v>166.7</v>
      </c>
      <c r="K280" s="18">
        <v>190.51</v>
      </c>
      <c r="L280" s="18">
        <v>229.05</v>
      </c>
      <c r="M280" s="18"/>
      <c r="N280" s="18">
        <v>47.388995950999998</v>
      </c>
      <c r="O280" s="18">
        <v>12.804453704</v>
      </c>
      <c r="P280" s="19" t="s">
        <v>15</v>
      </c>
      <c r="Q280" s="14" t="s">
        <v>827</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164</v>
      </c>
      <c r="D281" s="20" t="s">
        <v>436</v>
      </c>
      <c r="E281" s="16"/>
      <c r="F281" s="17">
        <v>62.68</v>
      </c>
      <c r="G281" s="17">
        <v>60.14</v>
      </c>
      <c r="H281" s="17">
        <v>57.6</v>
      </c>
      <c r="I281" s="17"/>
      <c r="J281" s="17">
        <v>63.5</v>
      </c>
      <c r="K281" s="17">
        <v>68.569999999999993</v>
      </c>
      <c r="L281" s="17">
        <v>76.790000000000006</v>
      </c>
      <c r="M281" s="17"/>
      <c r="N281" s="17">
        <v>64.349055523999994</v>
      </c>
      <c r="O281" s="36">
        <v>10.706917368000001</v>
      </c>
      <c r="P281" s="20" t="s">
        <v>17</v>
      </c>
      <c r="Q281" s="15" t="s">
        <v>828</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497</v>
      </c>
      <c r="D282" s="19" t="s">
        <v>498</v>
      </c>
      <c r="E282" s="16"/>
      <c r="F282" s="18">
        <v>405.25</v>
      </c>
      <c r="G282" s="18">
        <v>390.2</v>
      </c>
      <c r="H282" s="18">
        <v>375.16</v>
      </c>
      <c r="I282" s="17"/>
      <c r="J282" s="18">
        <v>413.68</v>
      </c>
      <c r="K282" s="18">
        <v>443.76</v>
      </c>
      <c r="L282" s="18">
        <v>492.44</v>
      </c>
      <c r="M282" s="18"/>
      <c r="N282" s="18">
        <v>69.055092415000004</v>
      </c>
      <c r="O282" s="18">
        <v>7.2662800105000001</v>
      </c>
      <c r="P282" s="19" t="s">
        <v>17</v>
      </c>
      <c r="Q282" s="14" t="s">
        <v>829</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199</v>
      </c>
      <c r="D283" s="20" t="s">
        <v>437</v>
      </c>
      <c r="E283" s="16"/>
      <c r="F283" s="17">
        <v>116.23</v>
      </c>
      <c r="G283" s="17">
        <v>111.62</v>
      </c>
      <c r="H283" s="17">
        <v>107.02</v>
      </c>
      <c r="I283" s="17"/>
      <c r="J283" s="17">
        <v>120.48</v>
      </c>
      <c r="K283" s="17">
        <v>129.68</v>
      </c>
      <c r="L283" s="17">
        <v>144.57</v>
      </c>
      <c r="M283" s="17"/>
      <c r="N283" s="17">
        <v>64.642859947999995</v>
      </c>
      <c r="O283" s="36">
        <v>8.0514694716000008</v>
      </c>
      <c r="P283" s="20" t="s">
        <v>17</v>
      </c>
      <c r="Q283" s="15" t="s">
        <v>830</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554</v>
      </c>
      <c r="D284" s="19" t="s">
        <v>555</v>
      </c>
      <c r="E284" s="16"/>
      <c r="F284" s="18">
        <v>142.30000000000001</v>
      </c>
      <c r="G284" s="18">
        <v>133.46</v>
      </c>
      <c r="H284" s="18">
        <v>124.62</v>
      </c>
      <c r="I284" s="17"/>
      <c r="J284" s="18">
        <v>143.91999999999999</v>
      </c>
      <c r="K284" s="18">
        <v>161.59</v>
      </c>
      <c r="L284" s="18">
        <v>190.19</v>
      </c>
      <c r="M284" s="18"/>
      <c r="N284" s="18">
        <v>48.950162693000003</v>
      </c>
      <c r="O284" s="18">
        <v>1.3982519067999999</v>
      </c>
      <c r="P284" s="19" t="s">
        <v>15</v>
      </c>
      <c r="Q284" s="14" t="s">
        <v>831</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556</v>
      </c>
      <c r="D285" s="20" t="s">
        <v>557</v>
      </c>
      <c r="E285" s="16"/>
      <c r="F285" s="17">
        <v>96.5</v>
      </c>
      <c r="G285" s="17">
        <v>90.73</v>
      </c>
      <c r="H285" s="17">
        <v>84.96</v>
      </c>
      <c r="I285" s="17"/>
      <c r="J285" s="17">
        <v>99.36</v>
      </c>
      <c r="K285" s="17">
        <v>110.89</v>
      </c>
      <c r="L285" s="17">
        <v>129.55000000000001</v>
      </c>
      <c r="M285" s="17"/>
      <c r="N285" s="17">
        <v>43.487179218000001</v>
      </c>
      <c r="O285" s="36">
        <v>1.2791864068000001</v>
      </c>
      <c r="P285" s="20" t="s">
        <v>15</v>
      </c>
      <c r="Q285" s="15" t="s">
        <v>832</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531</v>
      </c>
      <c r="D286" s="19" t="s">
        <v>532</v>
      </c>
      <c r="E286" s="16"/>
      <c r="F286" s="18">
        <v>129.74</v>
      </c>
      <c r="G286" s="18">
        <v>121.56</v>
      </c>
      <c r="H286" s="18">
        <v>113.38</v>
      </c>
      <c r="I286" s="17"/>
      <c r="J286" s="18">
        <v>135.81</v>
      </c>
      <c r="K286" s="18">
        <v>152.16</v>
      </c>
      <c r="L286" s="18">
        <v>178.63</v>
      </c>
      <c r="M286" s="18"/>
      <c r="N286" s="18">
        <v>50.881570613999997</v>
      </c>
      <c r="O286" s="18">
        <v>7.4021143683999995</v>
      </c>
      <c r="P286" s="19" t="s">
        <v>17</v>
      </c>
      <c r="Q286" s="14" t="s">
        <v>833</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165</v>
      </c>
      <c r="D287" s="20" t="s">
        <v>438</v>
      </c>
      <c r="E287" s="16"/>
      <c r="F287" s="17">
        <v>29.62</v>
      </c>
      <c r="G287" s="17">
        <v>25.53</v>
      </c>
      <c r="H287" s="17">
        <v>21.44</v>
      </c>
      <c r="I287" s="17"/>
      <c r="J287" s="17">
        <v>30.42</v>
      </c>
      <c r="K287" s="17">
        <v>38.590000000000003</v>
      </c>
      <c r="L287" s="17">
        <v>51.82</v>
      </c>
      <c r="M287" s="17"/>
      <c r="N287" s="17">
        <v>47.409005008000001</v>
      </c>
      <c r="O287" s="36">
        <v>9.9606900230999997</v>
      </c>
      <c r="P287" s="20" t="s">
        <v>15</v>
      </c>
      <c r="Q287" s="15" t="s">
        <v>834</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180</v>
      </c>
      <c r="D288" s="19" t="s">
        <v>439</v>
      </c>
      <c r="E288" s="16"/>
      <c r="F288" s="18">
        <v>8.9</v>
      </c>
      <c r="G288" s="18">
        <v>6.3</v>
      </c>
      <c r="H288" s="18">
        <v>3.7</v>
      </c>
      <c r="I288" s="17"/>
      <c r="J288" s="18">
        <v>9.24</v>
      </c>
      <c r="K288" s="18">
        <v>14.43</v>
      </c>
      <c r="L288" s="18">
        <v>22.83</v>
      </c>
      <c r="M288" s="18"/>
      <c r="N288" s="18">
        <v>44.044037422999999</v>
      </c>
      <c r="O288" s="18">
        <v>3.17408322</v>
      </c>
      <c r="P288" s="19" t="s">
        <v>15</v>
      </c>
      <c r="Q288" s="14" t="s">
        <v>835</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206</v>
      </c>
      <c r="D289" s="19" t="s">
        <v>440</v>
      </c>
      <c r="E289" s="16"/>
      <c r="F289" s="18">
        <v>11.9</v>
      </c>
      <c r="G289" s="18">
        <v>9.36</v>
      </c>
      <c r="H289" s="18">
        <v>6.83</v>
      </c>
      <c r="I289" s="17"/>
      <c r="J289" s="18">
        <v>18.559999999999999</v>
      </c>
      <c r="K289" s="18">
        <v>23.62</v>
      </c>
      <c r="L289" s="18">
        <v>31.81</v>
      </c>
      <c r="M289" s="18"/>
      <c r="N289" s="18">
        <v>50.798727167999999</v>
      </c>
      <c r="O289" s="18">
        <v>2.5005675632000002</v>
      </c>
      <c r="P289" s="19" t="s">
        <v>17</v>
      </c>
      <c r="Q289" s="14" t="s">
        <v>836</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182</v>
      </c>
      <c r="D290" s="20" t="s">
        <v>441</v>
      </c>
      <c r="E290" s="16"/>
      <c r="F290" s="17">
        <v>20.13</v>
      </c>
      <c r="G290" s="17">
        <v>14.22</v>
      </c>
      <c r="H290" s="17">
        <v>8.32</v>
      </c>
      <c r="I290" s="17"/>
      <c r="J290" s="17">
        <v>20.94</v>
      </c>
      <c r="K290" s="17">
        <v>32.74</v>
      </c>
      <c r="L290" s="17">
        <v>51.84</v>
      </c>
      <c r="M290" s="17"/>
      <c r="N290" s="17">
        <v>43.685185842999999</v>
      </c>
      <c r="O290" s="36">
        <v>3.4604296237000001</v>
      </c>
      <c r="P290" s="20" t="s">
        <v>15</v>
      </c>
      <c r="Q290" s="15" t="s">
        <v>837</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558</v>
      </c>
      <c r="D291" s="19" t="s">
        <v>559</v>
      </c>
      <c r="E291" s="16"/>
      <c r="F291" s="18">
        <v>8.56</v>
      </c>
      <c r="G291" s="18">
        <v>8.17</v>
      </c>
      <c r="H291" s="18">
        <v>7.79</v>
      </c>
      <c r="I291" s="17"/>
      <c r="J291" s="18">
        <v>9.26</v>
      </c>
      <c r="K291" s="18">
        <v>10.02</v>
      </c>
      <c r="L291" s="18">
        <v>11.25</v>
      </c>
      <c r="M291" s="18"/>
      <c r="N291" s="18">
        <v>53.588043689999999</v>
      </c>
      <c r="O291" s="18">
        <v>1.6147808336999998</v>
      </c>
      <c r="P291" s="19" t="s">
        <v>17</v>
      </c>
      <c r="Q291" s="14" t="s">
        <v>838</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176</v>
      </c>
      <c r="D292" s="20" t="s">
        <v>442</v>
      </c>
      <c r="E292" s="16"/>
      <c r="F292" s="17" t="s">
        <v>34</v>
      </c>
      <c r="G292" s="17" t="s">
        <v>34</v>
      </c>
      <c r="H292" s="17" t="s">
        <v>34</v>
      </c>
      <c r="I292" s="17"/>
      <c r="J292" s="17" t="s">
        <v>34</v>
      </c>
      <c r="K292" s="17" t="s">
        <v>34</v>
      </c>
      <c r="L292" s="17" t="s">
        <v>34</v>
      </c>
      <c r="M292" s="17"/>
      <c r="N292" s="17" t="s">
        <v>34</v>
      </c>
      <c r="O292" s="36" t="s">
        <v>34</v>
      </c>
      <c r="P292" s="20" t="s">
        <v>34</v>
      </c>
      <c r="Q292" s="15" t="s">
        <v>227</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177</v>
      </c>
      <c r="D293" s="19" t="s">
        <v>443</v>
      </c>
      <c r="E293" s="16"/>
      <c r="F293" s="18">
        <v>16.079999999999998</v>
      </c>
      <c r="G293" s="18">
        <v>15.05</v>
      </c>
      <c r="H293" s="18">
        <v>14.02</v>
      </c>
      <c r="I293" s="17"/>
      <c r="J293" s="18">
        <v>16.850000000000001</v>
      </c>
      <c r="K293" s="18">
        <v>18.899999999999999</v>
      </c>
      <c r="L293" s="18">
        <v>22.22</v>
      </c>
      <c r="M293" s="18"/>
      <c r="N293" s="18">
        <v>50.800250282</v>
      </c>
      <c r="O293" s="18">
        <v>12.338157336</v>
      </c>
      <c r="P293" s="19" t="s">
        <v>17</v>
      </c>
      <c r="Q293" s="14" t="s">
        <v>839</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178</v>
      </c>
      <c r="D294" s="20" t="s">
        <v>444</v>
      </c>
      <c r="E294" s="16"/>
      <c r="F294" s="17">
        <v>19.3</v>
      </c>
      <c r="G294" s="17">
        <v>18.62</v>
      </c>
      <c r="H294" s="17">
        <v>17.940000000000001</v>
      </c>
      <c r="I294" s="17"/>
      <c r="J294" s="17">
        <v>19.66</v>
      </c>
      <c r="K294" s="17">
        <v>21.01</v>
      </c>
      <c r="L294" s="17">
        <v>23.21</v>
      </c>
      <c r="M294" s="17"/>
      <c r="N294" s="17">
        <v>70.517902664000005</v>
      </c>
      <c r="O294" s="36">
        <v>19.274985190999999</v>
      </c>
      <c r="P294" s="20" t="s">
        <v>17</v>
      </c>
      <c r="Q294" s="15" t="s">
        <v>840</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179</v>
      </c>
      <c r="D295" s="19" t="s">
        <v>445</v>
      </c>
      <c r="E295" s="16"/>
      <c r="F295" s="18">
        <v>23.6</v>
      </c>
      <c r="G295" s="18">
        <v>21.78</v>
      </c>
      <c r="H295" s="18">
        <v>19.96</v>
      </c>
      <c r="I295" s="17"/>
      <c r="J295" s="18">
        <v>24.66</v>
      </c>
      <c r="K295" s="18">
        <v>28.29</v>
      </c>
      <c r="L295" s="18">
        <v>34.17</v>
      </c>
      <c r="M295" s="18"/>
      <c r="N295" s="18">
        <v>66.441209420000007</v>
      </c>
      <c r="O295" s="18">
        <v>36.784286819000002</v>
      </c>
      <c r="P295" s="19" t="s">
        <v>17</v>
      </c>
      <c r="Q295" s="14" t="s">
        <v>841</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500</v>
      </c>
      <c r="D296" s="20" t="s">
        <v>501</v>
      </c>
      <c r="E296" s="16"/>
      <c r="F296" s="17">
        <v>15.94</v>
      </c>
      <c r="G296" s="17">
        <v>15.46</v>
      </c>
      <c r="H296" s="17">
        <v>14.98</v>
      </c>
      <c r="I296" s="17"/>
      <c r="J296" s="17">
        <v>16.27</v>
      </c>
      <c r="K296" s="17">
        <v>17.22</v>
      </c>
      <c r="L296" s="17">
        <v>18.760000000000002</v>
      </c>
      <c r="M296" s="17"/>
      <c r="N296" s="17">
        <v>71.212035576999995</v>
      </c>
      <c r="O296" s="36">
        <v>3.0487048684000002</v>
      </c>
      <c r="P296" s="20" t="s">
        <v>17</v>
      </c>
      <c r="Q296" s="15" t="s">
        <v>842</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560</v>
      </c>
      <c r="D297" s="19" t="s">
        <v>561</v>
      </c>
      <c r="E297" s="16"/>
      <c r="F297" s="18">
        <v>24.51</v>
      </c>
      <c r="G297" s="18">
        <v>23.29</v>
      </c>
      <c r="H297" s="18">
        <v>22.08</v>
      </c>
      <c r="I297" s="17"/>
      <c r="J297" s="18">
        <v>25.75</v>
      </c>
      <c r="K297" s="18">
        <v>28.17</v>
      </c>
      <c r="L297" s="18">
        <v>32.090000000000003</v>
      </c>
      <c r="M297" s="18"/>
      <c r="N297" s="18">
        <v>74.512073736000005</v>
      </c>
      <c r="O297" s="18">
        <v>1.6861239232</v>
      </c>
      <c r="P297" s="19" t="s">
        <v>17</v>
      </c>
      <c r="Q297" s="14" t="s">
        <v>843</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2025-12-08T22:12:26Z</cp:lastPrinted>
  <dcterms:created xsi:type="dcterms:W3CDTF">2020-05-21T15:06:06Z</dcterms:created>
  <dcterms:modified xsi:type="dcterms:W3CDTF">2025-12-08T22:12:56Z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