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04" documentId="14_{85E118B2-5CDE-4318-98A1-34915AAD3CFE}" xr6:coauthVersionLast="47" xr6:coauthVersionMax="47" xr10:uidLastSave="{D163588F-E3A2-4DC8-A427-B64B23AA78A7}"/>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<sst xmlns="http://schemas.openxmlformats.org/spreadsheetml/2006/main" count="1133" uniqueCount="813">
  <si>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</si>
  <si>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</si>
  <si>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</si>
  <si>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</si>
  <si>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</si>
  <si>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</si>
  <si>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</si>
  <si>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</si>
  <si>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</si>
  <si>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</si>
  <si>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</si>
  <si>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</si>
  <si>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</si>
  <si>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</si>
  <si>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</si>
  <si>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</si>
  <si>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</si>
  <si>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</si>
  <si>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</si>
  <si>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</si>
  <si>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</si>
  <si>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</si>
  <si>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</si>
  <si>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</si>
  <si>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</si>
  <si>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</si>
  <si>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</si>
  <si>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</si>
  <si>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</si>
  <si>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</si>
  <si>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</si>
  <si>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</si>
  <si>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</si>
  <si>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</si>
  <si>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</si>
  <si>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</si>
  <si>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</si>
  <si>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</si>
  <si>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</si>
  <si>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</si>
  <si>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</si>
  <si>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</si>
  <si>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</si>
  <si>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</si>
  <si>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</si>
  <si>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</si>
  <si>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</si>
  <si>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</si>
  <si>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</si>
  <si>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</si>
  <si>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</si>
  <si>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</si>
  <si>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</si>
  <si>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</si>
  <si>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</si>
  <si>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</si>
  <si>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</si>
  <si>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</si>
  <si>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</si>
  <si>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</si>
  <si>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</si>
  <si>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</si>
  <si>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</si>
  <si>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</si>
  <si>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</si>
  <si>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</si>
  <si>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</si>
  <si>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</si>
  <si>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</si>
  <si>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</si>
  <si>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</si>
  <si>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</si>
  <si>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</si>
  <si>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</si>
  <si>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</si>
  <si>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</si>
  <si>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</si>
  <si>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</si>
  <si>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</si>
  <si>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</si>
  <si>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</si>
  <si>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</si>
  <si>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</si>
  <si>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</si>
  <si>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</si>
  <si>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</si>
  <si>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</si>
  <si>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</si>
  <si>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</si>
  <si>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</si>
  <si>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</si>
  <si>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</si>
  <si>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</si>
  <si>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</si>
  <si>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</si>
  <si>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</si>
  <si>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</si>
  <si>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</si>
  <si>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</si>
  <si>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</si>
  <si>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</si>
  <si>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</si>
  <si>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</si>
  <si>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</si>
  <si>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</si>
  <si>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</si>
  <si>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</si>
  <si>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</si>
  <si>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</si>
  <si>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</si>
  <si>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</si>
  <si>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</si>
  <si>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</si>
  <si>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</si>
  <si>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</si>
  <si>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</si>
  <si>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</si>
  <si>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</si>
  <si>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</si>
  <si>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</si>
  <si>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</si>
  <si>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</si>
  <si>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</si>
  <si>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</si>
  <si>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</si>
  <si>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</si>
  <si>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</si>
  <si>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</si>
  <si>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</si>
  <si>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</si>
  <si>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</si>
  <si>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</si>
  <si>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</si>
  <si>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</si>
  <si>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</si>
  <si>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</si>
  <si>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</si>
  <si>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</si>
  <si>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</si>
  <si>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</si>
  <si>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</si>
  <si>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</si>
  <si>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</si>
  <si>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</si>
  <si>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</si>
  <si>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</si>
  <si>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</si>
  <si>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</si>
  <si>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</si>
  <si>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</si>
  <si>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</si>
  <si>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</si>
  <si>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</si>
  <si>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</si>
  <si>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</si>
  <si>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</si>
  <si>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</si>
  <si>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</si>
  <si>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</si>
  <si>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</si>
  <si>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</si>
  <si>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</si>
  <si>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</si>
  <si>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</si>
  <si>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</si>
  <si>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</si>
  <si>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</si>
  <si>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</si>
  <si>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</si>
  <si>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</si>
  <si>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</si>
  <si>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</si>
  <si>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</si>
  <si>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</si>
  <si>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</si>
  <si>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</si>
  <si>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</si>
  <si>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</si>
  <si>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</si>
  <si>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</si>
  <si>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</si>
  <si>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</si>
  <si>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</si>
  <si>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</si>
  <si>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</si>
  <si>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</si>
  <si>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</si>
  <si>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</si>
  <si>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</si>
  <si>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</si>
  <si>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</si>
  <si>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</si>
  <si>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</si>
  <si>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</si>
  <si>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</si>
  <si>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</si>
  <si>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</si>
  <si>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</si>
  <si>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</si>
  <si>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</si>
  <si>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</si>
  <si>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</si>
  <si>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</si>
  <si>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</si>
  <si>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</si>
  <si>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</si>
  <si>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</si>
  <si>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</si>
  <si>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</si>
  <si>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</si>
  <si>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</si>
  <si>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</si>
  <si>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</si>
  <si>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</si>
  <si>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</si>
  <si>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</si>
  <si>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</si>
  <si>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</si>
  <si>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</si>
  <si>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</si>
  <si>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</si>
  <si>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</si>
  <si>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</si>
  <si>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</si>
  <si>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</si>
  <si>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</si>
  <si>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</si>
  <si>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</si>
  <si>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</si>
  <si>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</si>
  <si>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</si>
  <si>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</si>
  <si>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</si>
  <si>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</si>
  <si>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</si>
  <si>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</si>
  <si>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</si>
  <si>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</si>
  <si>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</si>
  <si>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</si>
  <si>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</si>
  <si>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</si>
  <si>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</si>
  <si>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</si>
  <si>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</si>
  <si>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</si>
  <si>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</si>
  <si>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</si>
  <si>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</si>
  <si>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</si>
  <si>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</si>
  <si>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</si>
  <si>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</si>
  <si>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</si>
  <si>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</si>
  <si>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</si>
  <si>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</si>
  <si>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</si>
  <si>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</si>
  <si>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</si>
  <si>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</si>
  <si>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</si>
  <si>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</si>
  <si>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</si>
  <si>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</si>
  <si>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</si>
  <si>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</si>
  <si>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</si>
  <si>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</si>
  <si>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</si>
  <si>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</si>
  <si>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</si>
  <si>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</si>
  <si>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</si>
  <si>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</si>
  <si>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</si>
  <si>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</si>
  <si>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</si>
  <si>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</si>
  <si>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</si>
  <si>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</si>
  <si>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</si>
  <si>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</si>
  <si>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</si>
  <si>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</si>
  <si>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</si>
  <si>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</si>
  <si>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</si>
  <si>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</si>
  <si>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</si>
  <si>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</si>
  <si>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</si>
  <si>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</si>
  <si>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</si>
  <si>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</si>
  <si>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</si>
  <si>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</si>
  <si>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</si>
  <si>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</si>
  <si>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</si>
  <si>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</si>
  <si>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</si>
  <si>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</si>
  <si>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</si>
  <si>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</si>
  <si>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</si>
  <si>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</si>
  <si>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</si>
  <si>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</si>
  <si>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</si>
  <si>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</si>
  <si>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</si>
  <si>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</si>
  <si>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</si>
  <si>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</si>
  <si>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</si>
  <si>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</si>
  <si>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</si>
  <si>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</si>
  <si>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</si>
  <si>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</si>
  <si>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</si>
  <si>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</si>
  <si>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</si>
  <si>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</si>
  <si>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</si>
  <si>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</si>
  <si>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</si>
  <si>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</si>
  <si>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</si>
  <si>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</si>
  <si>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</si>
  <si>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</si>
  <si>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</si>
  <si>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</si>
  <si>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</si>
  <si>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</si>
  <si>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</si>
  <si>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</si>
  <si>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</si>
  <si>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</si>
  <si>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</si>
  <si>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</si>
  <si>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</si>
  <si>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</si>
  <si>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</si>
  <si>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</si>
  <si>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</si>
  <si>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</si>
  <si>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</si>
  <si>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</si>
  <si>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</si>
  <si>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</si>
  <si>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</si>
  <si>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</si>
  <si>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</si>
  <si>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</si>
  <si>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</si>
  <si>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</si>
  <si>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</si>
  <si>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</si>
  <si>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</si>
  <si>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</si>
  <si>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</si>
  <si>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</si>
  <si>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</si>
  <si>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</si>
  <si>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</si>
  <si>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</si>
  <si>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</si>
  <si>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</si>
  <si>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</si>
  <si>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</si>
  <si>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</si>
  <si>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</si>
  <si>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</si>
  <si>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</si>
  <si>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</si>
  <si>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</si>
  <si>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</si>
  <si>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</si>
  <si>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</si>
  <si>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</si>
  <si>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</si>
  <si>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</si>
  <si>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</si>
  <si>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</si>
  <si>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</si>
  <si>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</si>
  <si>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</si>
  <si>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</si>
  <si>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</si>
  <si>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</si>
  <si>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</si>
  <si>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</si>
  <si>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</si>
  <si>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</si>
  <si>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</si>
  <si>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</si>
  <si>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</si>
  <si>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</si>
  <si>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</si>
  <si>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</si>
  <si>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</si>
  <si>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</si>
  <si>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</si>
  <si>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</si>
  <si>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</si>
  <si>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</si>
  <si>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</si>
  <si>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</si>
  <si>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</si>
  <si>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</si>
  <si>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</si>
  <si>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</si>
  <si>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</si>
  <si>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</si>
  <si>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</si>
  <si>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</si>
  <si>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</si>
  <si>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</si>
  <si>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</si>
  <si>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</si>
  <si>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</si>
  <si>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</si>
  <si>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</si>
  <si>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</si>
  <si>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</si>
  <si>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</si>
  <si>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</si>
  <si>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</si>
  <si>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</si>
  <si>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</si>
  <si>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</si>
  <si>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</si>
  <si>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</si>
  <si>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</si>
  <si>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</si>
  <si>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</si>
  <si>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</si>
  <si>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</si>
  <si>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</si>
  <si>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Melnick</t>
  </si>
  <si>
    <t>MELK3</t>
  </si>
  <si>
    <t>Sao Carlos</t>
  </si>
  <si>
    <t>SCAR3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</si>
  <si>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</si>
  <si>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</si>
  <si>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</si>
  <si>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</si>
  <si>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</si>
  <si>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</si>
  <si>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</si>
  <si>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</si>
  <si>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</si>
  <si>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</si>
  <si>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</si>
  <si>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</si>
  <si>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</si>
  <si>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</si>
  <si>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</si>
  <si>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</si>
  <si>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</si>
  <si>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</si>
  <si>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</si>
  <si>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</si>
  <si>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</si>
  <si>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</si>
  <si>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</si>
  <si>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</si>
  <si>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</si>
  <si>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</si>
  <si>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</si>
  <si>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</si>
  <si>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</si>
  <si>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</si>
  <si>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</si>
  <si>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</si>
  <si>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</si>
  <si>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</si>
  <si>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Walt Disney Co</t>
  </si>
  <si>
    <t>DISB34</t>
  </si>
  <si>
    <t>Trend China</t>
  </si>
  <si>
    <t>XINA11</t>
  </si>
  <si>
    <t>Trend Us Tec</t>
  </si>
  <si>
    <t>UTEC11</t>
  </si>
  <si>
    <t>Petrorio</t>
  </si>
  <si>
    <t>Citigroup Inc</t>
  </si>
  <si>
    <t>CTGP34</t>
  </si>
  <si>
    <t>Exxon Mobil Corp</t>
  </si>
  <si>
    <t>EXXO34</t>
  </si>
  <si>
    <t>Mercantil</t>
  </si>
  <si>
    <t>BMEB4</t>
  </si>
  <si>
    <t>Nike, Inc</t>
  </si>
  <si>
    <t>NIKE34</t>
  </si>
  <si>
    <t>Paranapanema</t>
  </si>
  <si>
    <t>PMAM3</t>
  </si>
  <si>
    <t>Walmart Inc</t>
  </si>
  <si>
    <t>WALM34</t>
  </si>
  <si>
    <t>BB Etf Ibov</t>
  </si>
  <si>
    <t>BBOV11</t>
  </si>
  <si>
    <t>Sigma Lithium Corp</t>
  </si>
  <si>
    <t>S2GM34</t>
  </si>
  <si>
    <t>iShares Gold Trust</t>
  </si>
  <si>
    <t>BIAU39</t>
  </si>
  <si>
    <t>Pactual Ibov</t>
  </si>
  <si>
    <t>IBOB11</t>
  </si>
  <si>
    <t>Trend Acwi</t>
  </si>
  <si>
    <t>ACWI11</t>
  </si>
  <si>
    <t>CMIG3</t>
  </si>
  <si>
    <t>Mater Dei</t>
  </si>
  <si>
    <t>MATD3</t>
  </si>
  <si>
    <t>Quero-Quero</t>
  </si>
  <si>
    <t>RCSL3</t>
  </si>
  <si>
    <t>SAPR3</t>
  </si>
  <si>
    <t>3tentos</t>
  </si>
  <si>
    <t>Csu Digital</t>
  </si>
  <si>
    <t>CSUD3</t>
  </si>
  <si>
    <t>SRNA3 está em tendência de alta no curto prazo e acima de 12,63 projetaria de 12,99 a 13,58. Tem suportes em 12,59 e 12,4.</t>
  </si>
  <si>
    <t>TTEN3 está em tendência de alta no curto prazo e acima de 17,55 projetaria de 20,26 a 24,65. Tem suportes em 15,92 e 14,56.</t>
  </si>
  <si>
    <t>ABCB4 está em tendência de alta no curto prazo e acima de 25,47 projetaria de 28,15 a 32,5. Tem suportes em 24,25 e 22,9. O padrão de volume favorece a alta.</t>
  </si>
  <si>
    <t>A1MD34 está em tendência de alta no curto prazo e acima de 178,2 projetaria de 226,94 a 305,82. Tem suportes em 147,8 e 123,42.</t>
  </si>
  <si>
    <t>Baixa</t>
  </si>
  <si>
    <t>BABA34 está em tendência de baixa no curto prazo e abaixo de 29,57 projetaria de 25,06 a 20,56. Tem resistências em 30,32  e 39,32.</t>
  </si>
  <si>
    <t>ALLD3 está em tendência de alta no curto prazo e acima de 8,5 projetaria de 9,87 a 12,09. Tem suportes em 8,07 e 7,38. O padrão de volume favorece a alta.</t>
  </si>
  <si>
    <t>ALOS3 está em tendência de baixa no curto prazo e abaixo de 27,21 projetaria de 24,81 a 22,42. Tem resistências em 27,72  e 32,5.</t>
  </si>
  <si>
    <t>ALPA4 está em tendência de alta no curto prazo e acima de 11,98 projetaria de 14,63 a 18,92. Tem suportes em 11,26 e 9,93.</t>
  </si>
  <si>
    <t>GOGL34 está em tendência de alta no curto prazo e acima de 148,63 projetaria de 185,18 a 244,33. Tem suportes em 141,22 e 122,94.</t>
  </si>
  <si>
    <t>ALUP11 está em tendência de baixa no curto prazo e abaixo de 30,66 projetaria de 28,71 a 26,77. Tem resistências em 31,51  e 35,39. O IFR sobrevendido alerta para recuperações se superar 31,51</t>
  </si>
  <si>
    <t>AMZO34 está em tendência de alta no curto prazo e acima de 69,18 projetaria de 76,5 a 88,36. Tem suportes em 62,93 e 59,26. O padrão de volume favorece a alta.</t>
  </si>
  <si>
    <t>ABEV3 está em tendência de baixa no curto prazo e abaixo de 13 projetaria de 12,21 a 11,43. Tem resistências em 13,3  e 14,86.</t>
  </si>
  <si>
    <t>AMER3 está em tendência de baixa no curto prazo e abaixo de 5,22 projetaria de 3,99 a 2,77. Tem resistências em 5,34  e 7,78. O IFR sobrevendido alerta para recuperações se superar 5,34</t>
  </si>
  <si>
    <t>ANIM3 está em tendência de baixa no curto prazo e abaixo de 3,22 projetaria de 2,86 a 2,5. Tem resistências em 3,48  e 4,19.</t>
  </si>
  <si>
    <t>AAPL34 está em tendência de alta no curto prazo e acima de 76,65 projetaria de 86,45 a 102,31. Tem suportes em 75,01 e 70,1. O padrão de volume favorece a alta.</t>
  </si>
  <si>
    <t>ARML3 está em tendência de baixa no curto prazo e abaixo de 4,13 projetaria de 3,45 a 2,77. Tem resistências em 4,36  e 5,71.</t>
  </si>
  <si>
    <t>ASAI3 está em tendência de baixa no curto prazo e abaixo de 7,04 projetaria de 5,89 a 4,74. Tem resistências em 7,24  e 9,53. O IFR sobrevendido alerta para recuperações se superar 7,24</t>
  </si>
  <si>
    <t>AURA33 está em tendência de alta no curto prazo e acima de 96,2 projetaria de 126,4 a 175,27. Tem suportes em 91,9 e 76,79. O padrão de volume favorece a alta. O IFR sobrecomprado alerta realizações se perder 91,9.</t>
  </si>
  <si>
    <t>AURE3 está em tendência de baixa no curto prazo e abaixo de 11,69 projetaria de 10,75 a 9,81. Tem resistências em 12,05  e 13,92.</t>
  </si>
  <si>
    <t>AXIA3 está em tendência de baixa no curto prazo e abaixo de 47,43 projetaria de 40,6 a 33,78. Tem resistências em 51,51  e 65,15.</t>
  </si>
  <si>
    <t>AXIA6 está em tendência de baixa no curto prazo e abaixo de 49,54 projetaria de 42,72 a 35,9. Tem resistências em 53,6  e 67,23.</t>
  </si>
  <si>
    <t>Azt Energia</t>
  </si>
  <si>
    <t>AZTE3</t>
  </si>
  <si>
    <t>AZTE3 está em tendência de alta no curto prazo e acima de 0,55 projetaria de 0,66 a 0,85. Tem suportes em 0,38 e 0,32. O padrão de volume favorece a alta.</t>
  </si>
  <si>
    <t>AZUL4 está em tendência de baixa no curto prazo e abaixo de 0,8 projetaria de 0,37 a -0,04. Tem resistências em 0,85  e 1,69. O IFR sobrevendido alerta para recuperações se superar 0,85</t>
  </si>
  <si>
    <t>AZZA3 está em tendência de baixa no curto prazo e abaixo de 22,86 projetaria de 19,44 a 16,02. Tem resistências em 23,52  e 30,35.</t>
  </si>
  <si>
    <t>B3SA3 está em tendência de baixa no curto prazo e abaixo de 13,19 projetaria de 12,21 a 11,23. Tem resistências em 13,45  e 15,4.</t>
  </si>
  <si>
    <t>BMGB4 está em tendência de alta no curto prazo e acima de 4,84 projetaria de 5,75 a 7,23. Tem suportes em 4,69 e 4,23. O padrão de volume favorece a alta. O IFR sobrecomprado alerta realizações se perder 4,69.</t>
  </si>
  <si>
    <t>BPAN4 está em tendência de baixa no curto prazo e abaixo de 10,97 projetaria de 9,5 a 8,04. Tem resistências em 11,24  e 14,16.</t>
  </si>
  <si>
    <t>BRSR6 está em tendência de alta no curto prazo e acima de 15,17 projetaria de 17,98 a 22,54. Tem suportes em 14,89 e 13,48. O IFR sobrecomprado alerta realizações se perder 14,89.</t>
  </si>
  <si>
    <t>BBSE3 está em tendência de alta no curto prazo e acima de 36,16 projetaria de 39,02 a 43,65. Tem suportes em 34,86 e 33,42.</t>
  </si>
  <si>
    <t>BMOB3 está em tendência de baixa no curto prazo e abaixo de 22,39 projetaria de 19,99 a 17,59. Tem resistências em 23,07  e 27,86.</t>
  </si>
  <si>
    <t>BERK34 está em tendência de alta no curto prazo e acima de 140,04 projetaria de 148,28 a 161,62. Tem suportes em 136,82 e 132,69.</t>
  </si>
  <si>
    <t>BLAU3 está em tendência de alta no curto prazo e acima de 13,71 projetaria de 15,29 a 17,85. Tem suportes em 12,91 e 12,11.</t>
  </si>
  <si>
    <t>SOJA3 está em tendência de alta no curto prazo e acima de 10,47 projetaria de 12,11 a 14,76. Tem suportes em 8,43 e 7,6.</t>
  </si>
  <si>
    <t>BRBI11 está em tendência de baixa no curto prazo e abaixo de 18,42 projetaria de 16,44 a 14,46. Tem resistências em 18,91  e 22,86.</t>
  </si>
  <si>
    <t>BBDC3 está em tendência de baixa no curto prazo e abaixo de 15,62 projetaria de 14,45 a 13,28. Tem resistências em 15,87  e 18,2.</t>
  </si>
  <si>
    <t>BBDC4 está em tendência de baixa no curto prazo e abaixo de 18,17 projetaria de 16,77 a 15,37. Tem resistências em 18,49  e 21,28.</t>
  </si>
  <si>
    <t>BRAP4 está em tendência de alta no curto prazo e acima de 20,83 projetaria de 25,08 a 31,98. Tem suportes em 20,24 e 18,11. O padrão de volume favorece a alta. O IFR sobrecomprado alerta realizações se perder 20,24.</t>
  </si>
  <si>
    <t>BBAS3 está em tendência de baixa no curto prazo e abaixo de 21,22 projetaria de 19,95 a 18,68. Tem resistências em 21,55  e 24,08.</t>
  </si>
  <si>
    <t>AGRO3 está em tendência de alta no curto prazo e acima de 20,58 projetaria de 21,8 a 23,79. Tem suportes em 19,65 e 19,03.</t>
  </si>
  <si>
    <t>BRKM5 está em tendência de alta no curto prazo e acima de 9,86 projetaria de 12,17 a 15,92. Tem suportes em 7,57 e 6,41. O padrão de volume favorece a alta.</t>
  </si>
  <si>
    <t>BRAV3 está em tendência de alta no curto prazo e acima de 20,48 projetaria de 24,92 a 32,11. Tem suportes em 15,46 e 13,23. O padrão de volume favorece a alta. O IFR sobrecomprado alerta realizações se perder 15,46.</t>
  </si>
  <si>
    <t>AVGO34 está em tendência de baixa no curto prazo e abaixo de 26,72 projetaria de 23,49 a 20,26. Tem resistências em 27,46  e 33,91.</t>
  </si>
  <si>
    <t>BPAC11 está em tendência de baixa no curto prazo e abaixo de 51,18 projetaria de 46,64 a 42,11. Tem resistências em 52,37  e 61,43.</t>
  </si>
  <si>
    <t>CXSE3 está em tendência de baixa no curto prazo e abaixo de 15,82 projetaria de 14,76 a 13,71. Tem resistências em 16,01  e 18,11.</t>
  </si>
  <si>
    <t>CAML3 está em tendência de baixa no curto prazo e abaixo de 5,31 projetaria de 4,75 a 4,19. Tem resistências em 5,4  e 6,51.</t>
  </si>
  <si>
    <t>BHIA3 está em tendência de baixa no curto prazo e abaixo de 3,14 projetaria de 2,3 a 1,47. Tem resistências em 3,26  e 4,92.</t>
  </si>
  <si>
    <t>CBAV3 está em tendência de alta no curto prazo e acima de 6,79 projetaria de 9,29 a 13,34. Tem suportes em 6,38 e 5,12. O IFR sobrecomprado alerta realizações se perder 6,38.</t>
  </si>
  <si>
    <t>CEAB3 está em tendência de baixa no curto prazo e abaixo de 12,36 projetaria de 10,36 a 8,36. Tem resistências em 12,84  e 16,83. O IFR sobrevendido alerta para recuperações se superar 12,84</t>
  </si>
  <si>
    <t>CMIG3 está em tendência de baixa no curto prazo e abaixo de 14,09 projetaria de 13,55 a 13,02. Tem resistências em 14,25  e 15,31.</t>
  </si>
  <si>
    <t>CMIG4 está em tendência de baixa no curto prazo e abaixo de 11 projetaria de 10,41 a 9,82. Tem resistências em 11,14  e 12,31.</t>
  </si>
  <si>
    <t>CTGP34 está em tendência de alta no curto prazo e acima de 110,74 projetaria de 127,79 a 155,4. Tem suportes em 106,22 e 97,69. O IFR sobrecomprado alerta realizações se perder 106,22.</t>
  </si>
  <si>
    <t>COCA34 está em tendência de alta no curto prazo e acima de 65,81 projetaria de 70,92 a 79,2. Tem suportes em 64,3 e 61,74.</t>
  </si>
  <si>
    <t>COGN3 está em tendência de baixa no curto prazo e abaixo de 3,41 projetaria de 2,98 a 2,56. Tem resistências em 3,62  e 4,46.</t>
  </si>
  <si>
    <t>C2OI34 está em tendência de baixa no curto prazo e abaixo de 55,08 projetaria de 43,4 a 31,73. Tem resistências em 56,5  e 79,84.</t>
  </si>
  <si>
    <t>CSMG3 está em tendência de alta no curto prazo e acima de 43,95 projetaria de 55,67 a 74,63. Tem suportes em 42,46 e 36,59.</t>
  </si>
  <si>
    <t>CPLE3 está em tendência de baixa no curto prazo e abaixo de 12,6 projetaria de 11,64 a 10,69. Tem resistências em 12,94  e 14,84.</t>
  </si>
  <si>
    <t>CSAN3 está em tendência de baixa no curto prazo e abaixo de 5,14 projetaria de 4,24 a 3,35. Tem resistências em 5,29  e 7,07. O IFR sobrevendido alerta para recuperações se superar 5,29</t>
  </si>
  <si>
    <t>CPFE3 está em tendência de alta no curto prazo e acima de 52,92 projetaria de 62,48 a 77,96. Tem suportes em 49,72 e 44,93.</t>
  </si>
  <si>
    <t>CSED3 está em tendência de baixa no curto prazo e abaixo de 5,25 projetaria de 4,53 a 3,81. Tem resistências em 5,46  e 6,89.</t>
  </si>
  <si>
    <t>CMIN3 está em tendência de baixa no curto prazo e abaixo de 5,23 projetaria de 4,8 a 4,38. Tem resistências em 5,38  e 6,22.</t>
  </si>
  <si>
    <t>CSUD3 está em tendência de baixa no curto prazo e abaixo de 17,1 projetaria de 16 a 14,9. Tem resistências em 18,09  e 20,28.</t>
  </si>
  <si>
    <t>CURY3 está em tendência de baixa no curto prazo e abaixo de 30,92 projetaria de 28,09 a 25,27. Tem resistências em 32,26  e 37,9. O IFR sobrevendido alerta para recuperações se superar 32,26</t>
  </si>
  <si>
    <t>CVCB3 está em tendência de alta no curto prazo e acima de 2,24 projetaria de 2,61 a 3,21. Tem suportes em 1,97 e 1,78.</t>
  </si>
  <si>
    <t>CYRE3 está em tendência de baixa no curto prazo e abaixo de 28,95 projetaria de 24,72 a 20,49. Tem resistências em 29,8  e 38,25. O IFR sobrevendido alerta para recuperações se superar 29,8</t>
  </si>
  <si>
    <t>DASA3 está em tendência de alta no curto prazo e acima de 4,34 projetaria de 6,26 a 9,38. Tem suportes em 4,11 e 3,14.</t>
  </si>
  <si>
    <t>DESK3 está em tendência de alta no curto prazo e acima de 17,04 projetaria de 22,82 a 32,18. Tem suportes em 16,12 e 13,22. O padrão de volume favorece a alta.</t>
  </si>
  <si>
    <t>DXCO3 está em tendência de alta no curto prazo e acima de 6,13 projetaria de 6,85 a 8,02. Tem suportes em 5,52 e 5,15.</t>
  </si>
  <si>
    <t>Dexxos Par</t>
  </si>
  <si>
    <t>DEXP3</t>
  </si>
  <si>
    <t>DEXP3 está em tendência de alta no curto prazo e acima de 8,01 projetaria de 8,99 a 10,59. Tem suportes em 7,5 e 7.</t>
  </si>
  <si>
    <t>PNVL3 está em tendência de alta no curto prazo e acima de 11,65 projetaria de 13,28 a 15,92. Tem suportes em 11,21 e 10,39.</t>
  </si>
  <si>
    <t>DIRR3 está em tendência de baixa no curto prazo e abaixo de 13,27 projetaria de 11,75 a 10,24. Tem resistências em 13,79  e 16,81. O IFR sobrevendido alerta para recuperações se superar 13,79</t>
  </si>
  <si>
    <t>ECOR3 está em tendência de baixa no curto prazo e abaixo de 10,03 projetaria de 8,54 a 7,05. Tem resistências em 10,27  e 13,24.</t>
  </si>
  <si>
    <t>LILY34 está em tendência de alta no curto prazo e acima de 208,36 projetaria de 259,82 a 343,1. Tem suportes em 196,82 e 171,08. O padrão de volume favorece a alta. O IFR sobrecomprado alerta realizações se perder 196,82.</t>
  </si>
  <si>
    <t>EMBJ3 está em tendência de alta no curto prazo e acima de 90,09 projetaria de 100,18 a 116,5. Tem suportes em 87,86 e 82,81.</t>
  </si>
  <si>
    <t>ENGI11 está em tendência de baixa no curto prazo e abaixo de 45,85 projetaria de 42,48 a 39,11. Tem resistências em 47,34  e 54,07.</t>
  </si>
  <si>
    <t>ENEV3 está em tendência de baixa no curto prazo e abaixo de 19,46 projetaria de 17,11 a 14,76. Tem resistências em 19,99  e 24,68.</t>
  </si>
  <si>
    <t>EGIE3 está em tendência de baixa no curto prazo e abaixo de 30,23 projetaria de 28,66 a 27,09. Tem resistências em 30,95  e 34,08.</t>
  </si>
  <si>
    <t>EQTL3 está em tendência de baixa no curto prazo e abaixo de 37,5 projetaria de 34,97 a 32,44. Tem resistências em 38,49  e 43,54.</t>
  </si>
  <si>
    <t>EVEN3 está em tendência de baixa no curto prazo e abaixo de 7,35 projetaria de 6,59 a 5,84. Tem resistências em 7,71  e 9,21.</t>
  </si>
  <si>
    <t>EXXO34 está em tendência de alta no curto prazo e acima de 82,77 projetaria de 89,31 a 99,89. Tem suportes em 80,89 e 77,61.</t>
  </si>
  <si>
    <t>EZTC3 está em tendência de baixa no curto prazo e abaixo de 13,27 projetaria de 11,14 a 9,02. Tem resistências em 13,75  e 17,99. O IFR sobrevendido alerta para recuperações se superar 13,75</t>
  </si>
  <si>
    <t>FESA4 está em tendência de baixa no curto prazo e abaixo de 6,9 projetaria de 6,23 a 5,57. Tem resistências em 7,02  e 8,34.</t>
  </si>
  <si>
    <t>FLRY3 está em tendência de baixa no curto prazo e abaixo de 14,46 projetaria de 13,71 a 12,96. Tem resistências em 14,67  e 16,16.</t>
  </si>
  <si>
    <t>FRAS3 está em tendência de baixa no curto prazo e abaixo de 21,63 projetaria de 20,4 a 19,17. Tem resistências em 22,4  e 24,85.</t>
  </si>
  <si>
    <t>GGBR4 está em tendência de alta no curto prazo e acima de 20,81 projetaria de 24,04 a 29,27. Tem suportes em 20,23 e 18,61. O IFR sobrecomprado alerta realizações se perder 20,23.</t>
  </si>
  <si>
    <t>GOAU4 está em tendência de alta no curto prazo e acima de 9,21 projetaria de 10,89 a 13,61. Tem suportes em 8,91 e 8,06. O IFR sobrecomprado alerta realizações se perder 8,91.</t>
  </si>
  <si>
    <t>GGPS3 está em tendência de baixa no curto prazo e abaixo de 15,44 projetaria de 14,32 a 13,2. Tem resistências em 15,8  e 18,03. O IFR sobrevendido alerta para recuperações se superar 15,8</t>
  </si>
  <si>
    <t>GRND3 está em tendência de alta no curto prazo e acima de 5,56 projetaria de 6,29 a 7,48. Tem suportes em 5,23 e 4,86.</t>
  </si>
  <si>
    <t>GMAT3 está em tendência de baixa no curto prazo e abaixo de 4,25 projetaria de 3,32 a 2,4. Tem resistências em 4,47  e 6,31. O IFR sobrevendido alerta para recuperações se superar 4,47</t>
  </si>
  <si>
    <t>SBFG3 está em tendência de baixa no curto prazo e abaixo de 12,45 projetaria de 10,61 a 8,77. Tem resistências em 12,96  e 16,63.</t>
  </si>
  <si>
    <t>GUAR3 está em tendência de alta no curto prazo e acima de 11,9 projetaria de 14,28 a 18,14. Tem suportes em 11,14 e 9,94.</t>
  </si>
  <si>
    <t>HAPV3 está em tendência de baixa no curto prazo e abaixo de 14,06 projetaria de 4,82 a -4,41. Tem resistências em 14,52  e 32,99.</t>
  </si>
  <si>
    <t>HBRE3 está em tendência de baixa no curto prazo e abaixo de 4,27 projetaria de 3,66 a 3,05. Tem resistências em 4,42  e 5,63.</t>
  </si>
  <si>
    <t>HBOR3 está em tendência de baixa no curto prazo e abaixo de 2,37 projetaria de 1,77 a 1,17. Tem resistências em 2,43  e 3,62. O IFR sobrevendido alerta para recuperações se superar 2,43</t>
  </si>
  <si>
    <t>HBSA3 está em tendência de baixa no curto prazo e abaixo de 3,51 projetaria de 3,2 a 2,9. Tem resistências em 3,74  e 4,34.</t>
  </si>
  <si>
    <t>HYPE3 está em tendência de baixa no curto prazo e abaixo de 22,64 projetaria de 20,43 a 18,23. Tem resistências em 23,17  e 27,57.</t>
  </si>
  <si>
    <t>IGTI11 está em tendência de baixa no curto prazo e abaixo de 24,31 projetaria de 22,44 a 20,58. Tem resistências em 25,2  e 28,92.</t>
  </si>
  <si>
    <t>ITLC34 está em tendência de baixa no curto prazo e abaixo de 33,71 projetaria de 28,1 a 22,5. Tem resistências em 35,1  e 46,3.</t>
  </si>
  <si>
    <t>INTB3 está em tendência de baixa no curto prazo e abaixo de 11,55 projetaria de 10,74 a 9,93. Tem resistências em 11,89  e 13,5.</t>
  </si>
  <si>
    <t>INBR32 está em tendência de baixa no curto prazo e abaixo de 43,9 projetaria de 40,12 a 36,34. Tem resistências em 44,95  e 52,5.</t>
  </si>
  <si>
    <t>MYPK3 está em tendência de baixa no curto prazo e abaixo de 9,83 projetaria de 8,54 a 7,25. Tem resistências em 10,16  e 12,73.</t>
  </si>
  <si>
    <t>RANI3 está em tendência de baixa no curto prazo e abaixo de 8,48 projetaria de 7,93 a 7,38. Tem resistências em 8,58  e 9,67.</t>
  </si>
  <si>
    <t>IRBR3 está em tendência de alta no curto prazo e acima de 55,19 projetaria de 61,08 a 70,62. Tem suportes em 52,79 e 49,84.</t>
  </si>
  <si>
    <t>ISAE4 está em tendência de alta no curto prazo e acima de 28,72 projetaria de 33,32 a 40,77. Tem suportes em 26,82 e 24,51. O padrão de volume favorece a alta.</t>
  </si>
  <si>
    <t>ITSA3 está em tendência de alta no curto prazo e acima de 11,97 projetaria de 13,51 a 16,01. Tem suportes em 11,64 e 10,86.</t>
  </si>
  <si>
    <t>ITSA4 está em tendência de alta no curto prazo e acima de 11,93 projetaria de 13,38 a 15,73. Tem suportes em 11,38 e 10,65.</t>
  </si>
  <si>
    <t>ITUB3 está em tendência de alta no curto prazo e acima de 37,55 projetaria de 42,13 a 49,55. Tem suportes em 36,35 e 34,05.</t>
  </si>
  <si>
    <t>ITUB4 está em tendência de alta no curto prazo e acima de 41,05 projetaria de 45,47 a 52,64. Tem suportes em 39,29 e 37,07.</t>
  </si>
  <si>
    <t>JALL3 está em tendência de baixa no curto prazo e abaixo de 2,83 projetaria de 2,62 a 2,42. Tem resistências em 2,93  e 3,33.</t>
  </si>
  <si>
    <t>JBSS32 está em tendência de alta no curto prazo e acima de 90,39 projetaria de 104,83 a 128,2. Tem suportes em 78,32 e 71,09. O padrão de volume favorece a alta.</t>
  </si>
  <si>
    <t>JHSF3 está em tendência de alta no curto prazo e acima de 8,28 projetaria de 10,17 a 13,24. Tem suportes em 7,6 e 6,65.</t>
  </si>
  <si>
    <t>JPMC34 está em tendência de alta no curto prazo e acima de 180,57 projetaria de 195,14 a 218,73. Tem suportes em 173,01 e 165,72. O IFR sobrecomprado alerta realizações se perder 173,01.</t>
  </si>
  <si>
    <t>JSLG3 está em tendência de baixa no curto prazo e abaixo de 6,73 projetaria de 5,76 a 4,8. Tem resistências em 7,07  e 8,99.</t>
  </si>
  <si>
    <t>KEPL3 está em tendência de alta no curto prazo e acima de 10,2 projetaria de 12,3 a 15,71. Tem suportes em 9,55 e 8,49. O padrão de volume favorece a alta.</t>
  </si>
  <si>
    <t>KLBN3 está em tendência de alta no curto prazo e acima de 3,79 projetaria de 4,14 a 4,73. Tem suportes em 3,67 e 3,49.</t>
  </si>
  <si>
    <t>KLBN4 está em tendência de alta no curto prazo e acima de 3,79 projetaria de 4,15 a 4,73. Tem suportes em 3,66 e 3,47. O IFR sobrecomprado alerta realizações se perder 3,66.</t>
  </si>
  <si>
    <t>KLBN11 está em tendência de alta no curto prazo e acima de 18,97 projetaria de 20,78 a 23,73. Tem suportes em 18,26 e 17,35.</t>
  </si>
  <si>
    <t>LAVV3 está em tendência de baixa no curto prazo e abaixo de 15,15 projetaria de 13,46 a 11,78. Tem resistências em 15,65  e 19,01.</t>
  </si>
  <si>
    <t>LIGT3 está em tendência de baixa no curto prazo e abaixo de 4,26 projetaria de 3,54 a 2,83. Tem resistências em 4,49  e 5,91. O IFR sobrevendido alerta para recuperações se superar 4,49</t>
  </si>
  <si>
    <t>RENT3 está em tendência de baixa no curto prazo e abaixo de 43,08 projetaria de 37,71 a 32,35. Tem resistências em 43,73  e 54,45.</t>
  </si>
  <si>
    <t>LOGG3 está em tendência de alta no curto prazo e acima de 24,12 projetaria de 28,24 a 34,92. Tem suportes em 22,36 e 20,29.</t>
  </si>
  <si>
    <t>LREN3 está em tendência de baixa no curto prazo e abaixo de 12,96 projetaria de 11,7 a 10,45. Tem resistências em 13,58  e 16,08.</t>
  </si>
  <si>
    <t>LWSA3 está em tendência de baixa no curto prazo e abaixo de 4,14 projetaria de 3,8 a 3,47. Tem resistências em 4,26  e 4,92.</t>
  </si>
  <si>
    <t>MDIA3 está em tendência de baixa no curto prazo e abaixo de 23,16 projetaria de 21,26 a 19,36. Tem resistências em 23,6  e 27,39.</t>
  </si>
  <si>
    <t>MGLU3 está em tendência de baixa no curto prazo e abaixo de 8,96 projetaria de 7,25 a 5,55. Tem resistências em 9,3  e 12,7.</t>
  </si>
  <si>
    <t>POMO3 está em tendência de alta no curto prazo e acima de 7,51 projetaria de 8,71 a 10,66. Tem suportes em 5,86 e 5,25. O padrão de volume favorece a alta.</t>
  </si>
  <si>
    <t>POMO4 está em tendência de alta no curto prazo e acima de 8,85 projetaria de 10,61 a 13,45. Tem suportes em 6,15 e 5,26. O padrão de volume favorece a alta.</t>
  </si>
  <si>
    <t>MBRF3 está em tendência de baixa no curto prazo e abaixo de 18,9 projetaria de 15,11 a 11,33. Tem resistências em 19,6  e 27,16.</t>
  </si>
  <si>
    <t>MATD3 está em tendência de alta no curto prazo e acima de 5,44 projetaria de 6,33 a 7,77. Tem suportes em 5,23 e 4,78. O IFR sobrecomprado alerta realizações se perder 5,23.</t>
  </si>
  <si>
    <t>CASH3 está em tendência de baixa no curto prazo e abaixo de 3,94 projetaria de 3,38 a 2,83. Tem resistências em 4,04  e 5,14.</t>
  </si>
  <si>
    <t>MELK3 está em tendência de baixa no curto prazo e abaixo de 3,55 projetaria de 3,35 a 3,15. Tem resistências em 3,66  e 4,05.</t>
  </si>
  <si>
    <t>MELI34 está em tendência de alta no curto prazo e acima de 113 projetaria de 129,93 a 157,33. Tem suportes em 90,57 e 82,1.</t>
  </si>
  <si>
    <t>BMEB4 está em tendência de alta no curto prazo e acima de 82,85 projetaria de 109,03 a 151,4. Tem suportes em 77,85 e 64,75. O padrão de volume favorece a alta. O IFR sobrecomprado alerta realizações se perder 77,85.</t>
  </si>
  <si>
    <t>M1TA34 está em tendência de alta no curto prazo e acima de 150,08 projetaria de 174,28 a 213,44. Tem suportes em 130,38 e 118,27.</t>
  </si>
  <si>
    <t>LEVE3 está em tendência de alta no curto prazo e acima de 35,02 projetaria de 40,74 a 50,01. Tem suportes em 33,23 e 30,36.</t>
  </si>
  <si>
    <t>MUTC34 está em tendência de alta no curto prazo e acima de 258,4 projetaria de 354,03 a 508,79. Tem suportes em 248,75 e 200,93. O IFR sobrecomprado alerta realizações se perder 248,75.</t>
  </si>
  <si>
    <t>MSFT34 está em tendência de alta no curto prazo e acima de 124,38 projetaria de 136,6 a 156,39. Tem suportes em 111,48 e 105,36. O padrão de volume favorece a alta.</t>
  </si>
  <si>
    <t>MILS3 está em tendência de alta no curto prazo e acima de 13,7 projetaria de 15,19 a 17,6. Tem suportes em 13,21 e 12,46.</t>
  </si>
  <si>
    <t>BEEF3 está em tendência de baixa no curto prazo e abaixo de 5,58 projetaria de 4,82 a 4,06. Tem resistências em 5,68  e 7,19. O IFR sobrevendido alerta para recuperações se superar 5,68</t>
  </si>
  <si>
    <t>MTRE3 está em tendência de baixa no curto prazo e abaixo de 3,55 projetaria de 3,34 a 3,14. Tem resistências em 3,62  e 4,02.</t>
  </si>
  <si>
    <t>MOTV3 está em tendência de baixa no curto prazo e abaixo de 14,73 projetaria de 13,49 a 12,25. Tem resistências em 15,15  e 17,62.</t>
  </si>
  <si>
    <t>MDNE3 está em tendência de baixa no curto prazo e abaixo de 24,61 projetaria de 21,93 a 19,26. Tem resistências em 25,33  e 30,67.</t>
  </si>
  <si>
    <t>MOVI3 está em tendência de baixa no curto prazo e abaixo de 9,25 projetaria de 7,15 a 5,06. Tem resistências em 9,69  e 13,87.</t>
  </si>
  <si>
    <t>MRVE3 está em tendência de baixa no curto prazo e abaixo de 7,59 projetaria de 6,54 a 5,49. Tem resistências em 7,81  e 9,9. O IFR sobrevendido alerta para recuperações se superar 7,81</t>
  </si>
  <si>
    <t>MULT3 está em tendência de baixa no curto prazo e abaixo de 26,56 projetaria de 24,95 a 23,34. Tem resistências em 27,51  e 30,72. O IFR sobrevendido alerta para recuperações se superar 27,51</t>
  </si>
  <si>
    <t>NATU3 está em tendência de baixa no curto prazo e abaixo de 7,13 projetaria de 6,1 a 5,08. Tem resistências em 7,38  e 9,42. O IFR sobrevendido alerta para recuperações se superar 7,38</t>
  </si>
  <si>
    <t>NEOE3 está em tendência de alta no curto prazo e acima de 32,47 projetaria de 36,51 a 43,05. Tem suportes em 32,26 e 30,23. O IFR sobrecomprado alerta realizações se perder 32,26.</t>
  </si>
  <si>
    <t>NFLX34 está em tendência de baixa no curto prazo e abaixo de 10,32 projetaria de 9,18 a 8,04. Tem resistências em 10,56  e 12,83.</t>
  </si>
  <si>
    <t>NIKE34 está em tendência de baixa no curto prazo e abaixo de 31,93 projetaria de 28,52 a 25,11. Tem resistências em 32,84  e 39,65. O IFR sobrevendido alerta para recuperações se superar 32,84</t>
  </si>
  <si>
    <t>ROXO34 está em tendência de alta no curto prazo e acima de 16,04 projetaria de 18,51 a 22,52. Tem suportes em 15,1 e 13,86.</t>
  </si>
  <si>
    <t>NVDC34 está em tendência de alta no curto prazo e acima de 23,58 projetaria de 26,73 a 31,84. Tem suportes em 21,07 e 19,49. O padrão de volume favorece a alta.</t>
  </si>
  <si>
    <t>OPCT3 está em tendência de alta no curto prazo e acima de 8,29 projetaria de 9,64 a 11,83. Tem suportes em 7,74 e 7,06.</t>
  </si>
  <si>
    <t>ODPV3 está em tendência de baixa no curto prazo e abaixo de 10,81 projetaria de 9,98 a 9,16. Tem resistências em 11,03  e 12,67. O IFR sobrevendido alerta para recuperações se superar 11,03</t>
  </si>
  <si>
    <t>Oi</t>
  </si>
  <si>
    <t>OIBR3</t>
  </si>
  <si>
    <t>OIBR3 está em tendência de baixa no curto prazo e abaixo de 0,15 projetaria de -0,04 a -0,23. Tem resistências em 0,17  e 0,55.</t>
  </si>
  <si>
    <t>ONCO3 está em tendência de alta no curto prazo e acima de 4,89 projetaria de 6,92 a 10,21. Tem suportes em 2,68 e 1,66. O padrão de volume favorece a alta. O IFR sobrecomprado alerta realizações se perder 2,68.</t>
  </si>
  <si>
    <t>ORCL34 está em tendência de alta no curto prazo e acima de 310,76 projetaria de 402,31 a 550,46. Tem suportes em 178,5 e 132,72.</t>
  </si>
  <si>
    <t>OBTC3 está em tendência de baixa no curto prazo e abaixo de 10,05 projetaria de 4,07 a -1,9. Tem resistências em 10,69  e 22,64.</t>
  </si>
  <si>
    <t>ORVR3 está em tendência de alta no curto prazo e acima de 71,28 projetaria de 83,7 a 103,81. Tem suportes em 67,45 e 61,23.</t>
  </si>
  <si>
    <t>PCAR3 está em tendência de baixa no curto prazo e abaixo de 3,71 projetaria de 3,16 a 2,62. Tem resistências em 3,85  e 4,93.</t>
  </si>
  <si>
    <t>PGMN3 está em tendência de alta no curto prazo e acima de 6,61 projetaria de 8,56 a 11,73. Tem suportes em 5,79 e 4,81.</t>
  </si>
  <si>
    <t>P2LT34 está em tendência de alta no curto prazo e acima de 373,83 projetaria de 444,05 a 557,68. Tem suportes em 357,22 e 322,1. O IFR sobrecomprado alerta realizações se perder 357,22.</t>
  </si>
  <si>
    <t>PMAM3 está em tendência de baixa no curto prazo e abaixo de 0,51 projetaria de 0,14 a -0,22. Tem resistências em 0,58  e 1,31.</t>
  </si>
  <si>
    <t>PETR3 está em tendência de baixa no curto prazo e abaixo de 32,66 projetaria de 31,09 a 29,53. Tem resistências em 33,06  e 36,18.</t>
  </si>
  <si>
    <t>PETR4 está em tendência de baixa no curto prazo e abaixo de 31,1 projetaria de 29,78 a 28,47. Tem resistências em 31,53  e 34,15.</t>
  </si>
  <si>
    <t>RECV3 está em tendência de alta no curto prazo e acima de 13,42 projetaria de 15,28 a 18,3. Tem suportes em 10,73 e 9,79.</t>
  </si>
  <si>
    <t>PRIO3 está em tendência de alta no curto prazo e acima de 40,74 projetaria de 44,79 a 51,35. Tem suportes em 38,55 e 36,52. O padrão de volume favorece a alta.</t>
  </si>
  <si>
    <t>PETZ3 está em tendência de baixa no curto prazo e abaixo de 4,04 projetaria de 3,61 a 3,18. Tem resistências em 4,25  e 5,1.</t>
  </si>
  <si>
    <t>PINE4 está em tendência de alta no curto prazo e acima de 12,12 projetaria de 16,04 a 22,4. Tem suportes em 11,67 e 9,7. O IFR sobrecomprado alerta realizações se perder 11,67.</t>
  </si>
  <si>
    <t>PLPL3 está em tendência de baixa no curto prazo e abaixo de 13,37 projetaria de 11,68 a 10. Tem resistências em 13,94  e 17,3. O IFR sobrevendido alerta para recuperações se superar 13,94</t>
  </si>
  <si>
    <t>PSSA3 está em tendência de baixa no curto prazo e abaixo de 46,02 projetaria de 43,67 a 41,32. Tem resistências em 46,65  e 51,34.</t>
  </si>
  <si>
    <t>POSI3 está em tendência de baixa no curto prazo e abaixo de 4,09 projetaria de 3,8 a 3,51. Tem resistências em 4,31  e 4,88.</t>
  </si>
  <si>
    <t>Priner</t>
  </si>
  <si>
    <t>PRNR3 está em tendência de baixa no curto prazo e abaixo de 15,54 projetaria de 14,4 a 13,27. Tem resistências em 15,86  e 18,12.</t>
  </si>
  <si>
    <t>QUAL3 está em tendência de baixa no curto prazo e abaixo de 2,11 projetaria de 1,76 a 1,41. Tem resistências em 2,18  e 2,87.</t>
  </si>
  <si>
    <t>LJQQ3 está em tendência de baixa no curto prazo e abaixo de 2,08 projetaria de 1,8 a 1,52. Tem resistências em 2,16  e 2,71.</t>
  </si>
  <si>
    <t>RADL3 está em tendência de baixa no curto prazo e abaixo de 22,99 projetaria de 20,23 a 17,48. Tem resistências em 23,36  e 28,86.</t>
  </si>
  <si>
    <t>RAIZ4 está em tendência de baixa no curto prazo e abaixo de 0,81 projetaria de 0,62 a 0,43. Tem resistências em 0,83  e 1,2.</t>
  </si>
  <si>
    <t>RAPT4 está em tendência de baixa no curto prazo e abaixo de 5,32 projetaria de 4,75 a 4,18. Tem resistências em 5,58  e 6,71. O IFR sobrevendido alerta para recuperações se superar 5,58</t>
  </si>
  <si>
    <t>RCSL3 está em tendência de baixa no curto prazo e abaixo de 1,95 projetaria de 1,18 a 0,41. Tem resistências em 2,08  e 3,61.</t>
  </si>
  <si>
    <t>RCSL4 está em tendência de alta no curto prazo e acima de 6,66 projetaria de 10,14 a 15,78. Tem suportes em 4,69 e 2,94. O padrão de volume favorece a alta.</t>
  </si>
  <si>
    <t>RDOR3 está em tendência de baixa no curto prazo e abaixo de 40,11 projetaria de 36,77 a 33,44. Tem resistências em 41,37  e 48,03.</t>
  </si>
  <si>
    <t>RAIL3 está em tendência de baixa no curto prazo e abaixo de 14,31 projetaria de 13,25 a 12,19. Tem resistências em 14,63  e 16,74. O IFR sobrevendido alerta para recuperações se superar 14,63</t>
  </si>
  <si>
    <t>SBSP3 está em tendência de baixa no curto prazo e abaixo de 134,03 projetaria de 124,48 a 114,94. Tem resistências em 136,74  e 155,82.</t>
  </si>
  <si>
    <t>SAPR3 está em tendência de alta no curto prazo e acima de 8,75 projetaria de 9,93 a 11,84. Tem suportes em 8,36 e 7,76. O IFR sobrecomprado alerta realizações se perder 8,36.</t>
  </si>
  <si>
    <t>SAPR4 está em tendência de alta no curto prazo e acima de 7,85 projetaria de 8,73 a 10,17. Tem suportes em 7,34 e 6,89.</t>
  </si>
  <si>
    <t>SAPR11 está em tendência de alta no curto prazo e acima de 39,84 projetaria de 43,86 a 50,38. Tem suportes em 37,69 e 35,67.</t>
  </si>
  <si>
    <t>SANB3</t>
  </si>
  <si>
    <t>SANB3 está em tendência de baixa no curto prazo e abaixo de 15,65 projetaria de 14,14 a 12,64. Tem resistências em 16,08  e 19,08.</t>
  </si>
  <si>
    <t>SANB4</t>
  </si>
  <si>
    <t>SANB4 está em tendência de baixa no curto prazo e abaixo de 16,11 projetaria de 14,59 a 13,07. Tem resistências em 16,65  e 19,68.</t>
  </si>
  <si>
    <t>SANB11 está em tendência de baixa no curto prazo e abaixo de 32,16 projetaria de 29,11 a 26,07. Tem resistências em 32,68  e 38,76.</t>
  </si>
  <si>
    <t>SCAR3 está em tendência de baixa no curto prazo e abaixo de 13,1 projetaria de 10,47 a 7,84. Tem resistências em 13,5  e 18,75. O IFR sobrevendido alerta para recuperações se superar 13,5</t>
  </si>
  <si>
    <t>SMTO3 está em tendência de alta no curto prazo e acima de 18,58 projetaria de 22,08 a 27,75. Tem suportes em 15,09 e 13,33.</t>
  </si>
  <si>
    <t>Schulz</t>
  </si>
  <si>
    <t>SHUL4</t>
  </si>
  <si>
    <t>SHUL4 está em tendência de alta no curto prazo e acima de 5,3 projetaria de 5,84 a 6,72. Tem suportes em 5,09 e 4,81.</t>
  </si>
  <si>
    <t>SEER3 está em tendência de baixa no curto prazo e abaixo de 9,01 projetaria de 7,96 a 6,91. Tem resistências em 9,41  e 11,5.</t>
  </si>
  <si>
    <t>CSNA3 está em tendência de alta no curto prazo e acima de 9,87 projetaria de 11,81 a 14,95. Tem suportes em 9,12 e 8,14.</t>
  </si>
  <si>
    <t>S2GM34 está em tendência de alta no curto prazo e acima de 26,2 projetaria de 37,25 a 55,14. Tem suportes em 22,97 e 17,44. O padrão de volume favorece a alta. O IFR sobrecomprado alerta realizações se perder 22,97.</t>
  </si>
  <si>
    <t>SIMH3 está em tendência de baixa no curto prazo e abaixo de 4,98 projetaria de 3,93 a 2,89. Tem resistências em 5,17  e 7,25. O IFR sobrevendido alerta para recuperações se superar 5,17</t>
  </si>
  <si>
    <t>SLCE3 está em tendência de alta no curto prazo e acima de 16,86 projetaria de 18,16 a 20,26. Tem suportes em 15,93 e 15,27.</t>
  </si>
  <si>
    <t>SMFT3 está em tendência de baixa no curto prazo e abaixo de 22,64 projetaria de 21,16 a 19,68. Tem resistências em 23,2  e 26,15.</t>
  </si>
  <si>
    <t>STOC34 está em tendência de baixa no curto prazo e abaixo de 76,76 projetaria de 67,74 a 58,72. Tem resistências em 79,65  e 97,68.</t>
  </si>
  <si>
    <t>M2ST34 está em tendência de baixa no curto prazo e abaixo de 13,07 projetaria de 7,94 a 2,81. Tem resistências em 13,51  e 23,76.</t>
  </si>
  <si>
    <t>SUZB3 está em tendência de alta no curto prazo e acima de 52,83 projetaria de 57,37 a 64,72. Tem suportes em 50,99 e 48,71.</t>
  </si>
  <si>
    <t>SYNE3 está em tendência de alta no curto prazo e acima de 5,21 projetaria de 5,91 a 7,06. Tem suportes em 4,96 e 4,6.</t>
  </si>
  <si>
    <t>TAEE3</t>
  </si>
  <si>
    <t>TAEE3 está em tendência de baixa no curto prazo e abaixo de 13,23 projetaria de 11,87 a 10,51. Tem resistências em 13,58  e 16,29.</t>
  </si>
  <si>
    <t>TAEE4 está em tendência de baixa no curto prazo e abaixo de 13,42 projetaria de 12,06 a 10,71. Tem resistências em 13,84  e 16,54.</t>
  </si>
  <si>
    <t>TAEE11 está em tendência de baixa no curto prazo e abaixo de 40,01 projetaria de 35,9 a 31,79. Tem resistências em 41,01  e 49,22.</t>
  </si>
  <si>
    <t>TSMC34 está em tendência de alta no curto prazo e acima de 213,99 projetaria de 252,35 a 314,42. Tem suportes em 202,15 e 182,96.</t>
  </si>
  <si>
    <t>TGMA3 está em tendência de baixa no curto prazo e abaixo de 35,85 projetaria de 33,63 a 31,41. Tem resistências em 36,75  e 41,18.</t>
  </si>
  <si>
    <t>VIVT3 está em tendência de baixa no curto prazo e abaixo de 32,13 projetaria de 30,86 a 29,59. Tem resistências em 32,85  e 35,38.</t>
  </si>
  <si>
    <t>TEND3 está em tendência de baixa no curto prazo e abaixo de 23,52 projetaria de 21 a 18,48. Tem resistências em 24,2  e 29,23.</t>
  </si>
  <si>
    <t>TSLA34 está em tendência de alta no curto prazo e acima de 86,6 projetaria de 106,85 a 139,63. Tem suportes em 84,05 e 73,92. O padrão de volume favorece a alta. O IFR sobrecomprado alerta realizações se perder 84,05.</t>
  </si>
  <si>
    <t>TIMS3 está em tendência de baixa no curto prazo e abaixo de 21,43 projetaria de 20,29 a 19,15. Tem resistências em 22,31  e 24,58. O IFR sobrevendido alerta para recuperações se superar 22,31</t>
  </si>
  <si>
    <t>TOTS3 está em tendência de baixa no curto prazo e abaixo de 42,26 projetaria de 39,91 a 37,56. Tem resistências em 43,45  e 48,14.</t>
  </si>
  <si>
    <t>TFCO4 está em tendência de baixa no curto prazo e abaixo de 15,28 projetaria de 14,12 a 12,97. Tem resistências em 15,76  e 18,06. O IFR sobrevendido alerta para recuperações se superar 15,76</t>
  </si>
  <si>
    <t>TRIS3 está em tendência de baixa no curto prazo e abaixo de 6,38 projetaria de 5,52 a 4,67. Tem resistências em 6,62  e 8,32.</t>
  </si>
  <si>
    <t>TUPY3 está em tendência de baixa no curto prazo e abaixo de 11,89 projetaria de 10,66 a 9,43. Tem resistências em 12,27  e 14,72.</t>
  </si>
  <si>
    <t>UGPA3 está em tendência de baixa no curto prazo e abaixo de 20,12 projetaria de 18,02 a 15,92. Tem resistências em 20,58  e 24,77.</t>
  </si>
  <si>
    <t>FIQE3 está em tendência de alta no curto prazo e acima de 5,87 projetaria de 7,03 a 8,91. Tem suportes em 5,53 e 4,94.</t>
  </si>
  <si>
    <t>UNIP6 está em tendência de alta no curto prazo e acima de 72,69 projetaria de 85,8 a 107,01. Tem suportes em 56,75 e 50,19.</t>
  </si>
  <si>
    <t>USIM3 está em tendência de alta no curto prazo e acima de 6,15 projetaria de 7,36 a 9,33. Tem suportes em 5,76 e 5,15.</t>
  </si>
  <si>
    <t>USIM5 está em tendência de alta no curto prazo e acima de 6,29 projetaria de 7,75 a 10,12. Tem suportes em 5,77 e 5,03.</t>
  </si>
  <si>
    <t>VALE3 está em tendência de alta no curto prazo e acima de 73,37 projetaria de 87,67 a 110,8. Tem suportes em 70,81 e 63,65. O padrão de volume favorece a alta. O IFR sobrecomprado alerta realizações se perder 70,81.</t>
  </si>
  <si>
    <t>VLID3 está em tendência de baixa no curto prazo e abaixo de 20,79 projetaria de 19,45 a 18,11. Tem resistências em 21,05  e 23,72.</t>
  </si>
  <si>
    <t>VAMO3 está em tendência de baixa no curto prazo e abaixo de 3,1 projetaria de 2,63 a 2,17. Tem resistências em 3,27  e 4,19. O IFR sobrevendido alerta para recuperações se superar 3,27</t>
  </si>
  <si>
    <t>VBBR3 está em tendência de baixa no curto prazo e abaixo de 24,35 projetaria de 21,95 a 19,55. Tem resistências em 25,05  e 29,84.</t>
  </si>
  <si>
    <t>VTRU3 está em tendência de baixa no curto prazo e abaixo de 12,85 projetaria de 11,27 a 9,69. Tem resistências em 13,55  e 16,7.</t>
  </si>
  <si>
    <t>VIVA3 está em tendência de baixa no curto prazo e abaixo de 31,84 projetaria de 28,72 a 25,6. Tem resistências em 33,14  e 39,37.</t>
  </si>
  <si>
    <t>VVEO3 está em tendência de baixa no curto prazo e abaixo de 1,43 projetaria de 1,12 a 0,81. Tem resistências em 1,52  e 2,13.</t>
  </si>
  <si>
    <t>VULC3 está em tendência de baixa no curto prazo e abaixo de 19,86 projetaria de 18,17 a 16,49. Tem resistências em 20,57  e 23,93.</t>
  </si>
  <si>
    <t>WALM34 está em tendência de alta no curto prazo e acima de 40,44 projetaria de 45,48 a 53,64. Tem suportes em 39,08 e 36,55.</t>
  </si>
  <si>
    <t>DISB34 está em tendência de alta no curto prazo e acima de 43,28 projetaria de 47,55 a 54,45. Tem suportes em 40,75 e 38,61. O IFR sobrecomprado alerta realizações se perder 40,75.</t>
  </si>
  <si>
    <t>WEGE3 está em tendência de alta no curto prazo e acima de 49,45 projetaria de 59,04 a 74,58. Tem suportes em 47,18 e 42,38.</t>
  </si>
  <si>
    <t>WIZC3 está em tendência de alta no curto prazo e acima de 9,12 projetaria de 9,94 a 11,27. Tem suportes em 8,83 e 8,41.</t>
  </si>
  <si>
    <t>YDUQ3 está em tendência de baixa no curto prazo e abaixo de 11,96 projetaria de 10,89 a 9,82. Tem resistências em 12,69  e 14,82.</t>
  </si>
  <si>
    <t>BBOV11 está em tendência de baixa no curto prazo e abaixo de 82,41 projetaria de 77,26 a 72,12. Tem resistências em 83,12  e 93,4.</t>
  </si>
  <si>
    <t>COIN11 está em tendência de alta no curto prazo e acima de 85,93 projetaria de 102,09 a 128,25. Tem suportes em 66,63 e 58,54. O padrão de volume favorece a alta.</t>
  </si>
  <si>
    <t>Etf BV Spyi</t>
  </si>
  <si>
    <t>SPYI11</t>
  </si>
  <si>
    <t>SPYI11 está em tendência de alta no curto prazo e acima de 118,37 projetaria de 125,49 a 137,01. Tem suportes em 115,41 e 111,84. O padrão de volume favorece a alta. O IFR sobrecomprado alerta realizações se perder 115,41.</t>
  </si>
  <si>
    <t>Fundo Buena Vista II Fundo de Índice</t>
  </si>
  <si>
    <t>QQQI11</t>
  </si>
  <si>
    <t>QQQI11 está em tendência de alta no curto prazo e acima de 105,89 projetaria de 112,82 a 124,03. Tem suportes em 103,3 e 99,83. O padrão de volume favorece a alta. O IFR sobrecomprado alerta realizações se perder 103,3.</t>
  </si>
  <si>
    <t>Global X Silver Miners</t>
  </si>
  <si>
    <t>BSIL39</t>
  </si>
  <si>
    <t>BSIL39 está em tendência de alta no curto prazo e acima de 59,99 projetaria de 79,41 a 110,84. Tem suportes em 51 e 41,28. O padrão de volume favorece a alta. O IFR sobrecomprado alerta realizações se perder 51.</t>
  </si>
  <si>
    <t>BITH11 está em tendência de alta no curto prazo e acima de 152,22 projetaria de 183,56 a 234,28. Tem suportes em 111,13 e 95,45.</t>
  </si>
  <si>
    <t>ETHE11 está em tendência de alta no curto prazo e acima de 76,4 projetaria de 97,56 a 131,81. Tem suportes em 48 e 37,41.</t>
  </si>
  <si>
    <t>HASH11 está em tendência de alta no curto prazo e acima de 94,9 projetaria de 115,57 a 149,02. Tem suportes em 66,61 e 56,27.</t>
  </si>
  <si>
    <t>HODL11 está em tendência de alta no curto prazo e acima de 113,17 projetaria de 136,37 a 173,92. Tem suportes em 82,86 e 71,25.</t>
  </si>
  <si>
    <t>WRLD11 está em tendência de alta no curto prazo e acima de 142,98 projetaria de 151,61 a 165,59. Tem suportes em 140,5 e 136,18. O IFR sobrecomprado alerta realizações se perder 140,5.</t>
  </si>
  <si>
    <t>IBIT39 está em tendência de alta no curto prazo e acima de 127,1 projetaria de 153,42 a 196,02. Tem suportes em 92,75 e 79,58.</t>
  </si>
  <si>
    <t>BOVA11 está em tendência de baixa no curto prazo e abaixo de 154,14 projetaria de 144,64 a 135,14. Tem resistências em 155,33  e 174,32.</t>
  </si>
  <si>
    <t>Ishares Cap5</t>
  </si>
  <si>
    <t>CAPE11</t>
  </si>
  <si>
    <t>CAPE11 está em tendência de baixa no curto prazo e abaixo de 131,86 projetaria de 125,56 a 119,27. Tem resistências em 132,67  e 145,25.</t>
  </si>
  <si>
    <t>BIAU39 está em tendência de alta no curto prazo e acima de 117,02 projetaria de 136,8 a 168,81. Tem suportes em 114,68 e 104,78. O padrão de volume favorece a alta. O IFR sobrecomprado alerta realizações se perder 114,68.</t>
  </si>
  <si>
    <t>iShares MSCI Acwi (All Country World Index)</t>
  </si>
  <si>
    <t>BACW39</t>
  </si>
  <si>
    <t>BACW39 está em tendência de alta no curto prazo e acima de 83,29 projetaria de 90,44 a 102,01. Tem suportes em 78,05 e 74,47. O padrão de volume favorece a alta. O IFR sobrecomprado alerta realizações se perder 78,05.</t>
  </si>
  <si>
    <t>IVVB11 está em tendência de alta no curto prazo e acima de 433,2 projetaria de 460,8 a 505,47. Tem suportes em 424,94 e 411,13. O padrão de volume favorece a alta. O IFR sobrecomprado alerta realizações se perder 424,94.</t>
  </si>
  <si>
    <t>BSLV39 está em tendência de alta no curto prazo e acima de 116,59 projetaria de 150,34 a 204,96. Tem suportes em 114,75 e 97,87. O padrão de volume favorece a alta. O IFR sobrecomprado alerta realizações se perder 114,75.</t>
  </si>
  <si>
    <t>SMAL11 está em tendência de baixa no curto prazo e abaixo de 109,25 projetaria de 103,19 a 97,14. Tem resistências em 111,25  e 123,35.</t>
  </si>
  <si>
    <t>BOVV11 está em tendência de baixa no curto prazo e abaixo de 161,66 projetaria de 151,62 a 141,58. Tem resistências em 162,88  e 182,95.</t>
  </si>
  <si>
    <t>DIVO11 está em tendência de baixa no curto prazo e abaixo de 113,91 projetaria de 107,45 a 100,99. Tem resistências em 115,34  e 128,25.</t>
  </si>
  <si>
    <t>It Now Small</t>
  </si>
  <si>
    <t>SMAC11</t>
  </si>
  <si>
    <t>SMAC11 está em tendência de baixa no curto prazo e abaixo de 56,92 projetaria de 53,74 a 50,57. Tem resistências em 57,6  e 63,94.</t>
  </si>
  <si>
    <t>SPXR11 está em tendência de alta no curto prazo e acima de 63,89 projetaria de 68,49 a 75,94. Tem suportes em 62,89 e 60,58. O padrão de volume favorece a alta.</t>
  </si>
  <si>
    <t>SPXI11 está em tendência de alta no curto prazo e acima de 420,78 projetaria de 451,73 a 501,82. Tem suportes em 412,53 e 397,05. O padrão de volume favorece a alta. O IFR sobrecomprado alerta realizações se perder 412,53.</t>
  </si>
  <si>
    <t>TECK11 está em tendência de alta no curto prazo e acima de 120,48 projetaria de 129,68 a 144,57. Tem suportes em 114,49 e 109,88. O padrão de volume favorece a alta.</t>
  </si>
  <si>
    <t>Nu Rend Ibov</t>
  </si>
  <si>
    <t>NDIV11</t>
  </si>
  <si>
    <t>NDIV11 está em tendência de baixa no curto prazo e abaixo de 119,75 projetaria de 112,61 a 105,47. Tem resistências em 121,47  e 135,74.</t>
  </si>
  <si>
    <t>IBOB11 está em tendência de baixa no curto prazo e abaixo de 129,63 projetaria de 121,83 a 114,04. Tem resistências em 130,76  e 146,34.</t>
  </si>
  <si>
    <t>QBTC11 está em tendência de alta no curto prazo e acima de 40,48 projetaria de 48,65 a 61,88. Tem suportes em 29,72 e 25,63.</t>
  </si>
  <si>
    <t>QSOL11 está em tendência de baixa no curto prazo e abaixo de 8,44 projetaria de 5,8 a 3,16. Tem resistências em 8,71  e 13,98.</t>
  </si>
  <si>
    <t>QETH11 está em tendência de baixa no curto prazo e abaixo de 11,6 projetaria de 9,06 a 6,53. Tem resistências em 12,05  e 17,11.</t>
  </si>
  <si>
    <t>SOLH11 está em tendência de baixa no curto prazo e abaixo de 19,35 projetaria de 13,36 a 7,37. Tem resistências em 19,92  e 31,89.</t>
  </si>
  <si>
    <t>ACWI11 está em tendência de alta no curto prazo e acima de 17 projetaria de 18,21 a 20,17. Tem suportes em 16,37 e 15,76. O padrão de volume favorece a alta. O IFR sobrecomprado alerta realizações se perder 16,37.</t>
  </si>
  <si>
    <t>XINA11 está em tendência de alta no curto prazo e acima de 9,26 projetaria de 9,85 a 10,81. Tem suportes em 8,7 e 8,4. O padrão de volume favorece a alta.</t>
  </si>
  <si>
    <t>BOVX11 está em tendência de baixa no curto prazo e abaixo de 16,07 projetaria de 15,07 a 14,08. Tem resistências em 16,21  e 18,19.</t>
  </si>
  <si>
    <t>NASD11 está em tendência de alta no curto prazo e acima de 19,96 projetaria de 21,5 a 24. Tem suportes em 19,57 e 18,79. O padrão de volume favorece a alta.</t>
  </si>
  <si>
    <t>GOLD11 está em tendência de alta no curto prazo e acima de 25,95 projetaria de 30,28 a 37,3. Tem suportes em 25,4 e 23,23. O padrão de volume favorece a alta. O IFR sobrecomprado alerta realizações se perder 25,4.</t>
  </si>
  <si>
    <t>USAL11 está em tendência de alta no curto prazo e acima de 16,56 projetaria de 17,65 a 19,42. Tem suportes em 16,25 e 15,7. O IFR sobrecomprado alerta realizações se perder 16,25.</t>
  </si>
  <si>
    <t>UTEC11 está em tendência de alta no curto prazo e acima de 25,75 projetaria de 28,17 a 32,09. Tem suportes em 24,84 e 23,62.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</si>
</sst>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3" zoomScaleNormal="100" workbookViewId="0">
      <selection activeCell="C15" sqref="C15:Q28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122</v>
      </c>
      <c r="W7" s="44">
        <f>COUNTIF($P$15:$P$350,"Baixa")</f>
        <v>147</v>
      </c>
      <c r="X7" s="44"/>
      <c r="Y7" s="44">
        <f>V7+W7</f>
        <v>269</v>
      </c>
    </row>
    <row r="8" spans="2:259" ht="15" customHeight="1" x14ac:dyDescent="0.25">
      <c r="B8" s="3"/>
      <c r="C8" s="31"/>
      <c r="D8" s="32"/>
      <c r="E8" s="32"/>
      <c r="F8" s="32"/>
      <c r="G8" s="32"/>
      <c r="H8" s="32"/>
      <c r="I8" s="32"/>
      <c r="J8" s="32"/>
      <c r="K8" s="32"/>
      <c r="L8" s="32"/>
      <c r="M8" s="32"/>
      <c r="N8" s="32"/>
      <c r="O8" s="33"/>
      <c r="P8" s="32"/>
      <c r="Q8" s="34"/>
      <c r="R8" s="23"/>
      <c r="V8" s="45">
        <f>V7/Y7</f>
        <v>0.45353159851301117</v>
      </c>
      <c r="W8" s="45">
        <f>W7/Y7</f>
        <v>0.54646840148698883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46014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515</v>
      </c>
      <c r="D15" s="19" t="s">
        <v>210</v>
      </c>
      <c r="E15" s="16"/>
      <c r="F15" s="18">
        <v>15.92</v>
      </c>
      <c r="G15" s="18">
        <v>14.56</v>
      </c>
      <c r="H15" s="18">
        <v>13.2</v>
      </c>
      <c r="I15" s="17"/>
      <c r="J15" s="18">
        <v>17.55</v>
      </c>
      <c r="K15" s="18">
        <v>20.260000000000002</v>
      </c>
      <c r="L15" s="18">
        <v>24.65</v>
      </c>
      <c r="M15" s="18"/>
      <c r="N15" s="18">
        <v>46.355504261999997</v>
      </c>
      <c r="O15" s="18">
        <v>24.412556713999997</v>
      </c>
      <c r="P15" s="19" t="s">
        <v>15</v>
      </c>
      <c r="Q15" s="14" t="s">
        <v>519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211</v>
      </c>
      <c r="E16" s="16"/>
      <c r="F16" s="17">
        <v>24.25</v>
      </c>
      <c r="G16" s="17">
        <v>22.9</v>
      </c>
      <c r="H16" s="17">
        <v>21.56</v>
      </c>
      <c r="I16" s="17"/>
      <c r="J16" s="17">
        <v>25.47</v>
      </c>
      <c r="K16" s="17">
        <v>28.15</v>
      </c>
      <c r="L16" s="17">
        <v>32.5</v>
      </c>
      <c r="M16" s="17"/>
      <c r="N16" s="17">
        <v>54.982354418</v>
      </c>
      <c r="O16" s="36">
        <v>11.740998571</v>
      </c>
      <c r="P16" s="20" t="s">
        <v>15</v>
      </c>
      <c r="Q16" s="15" t="s">
        <v>520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212</v>
      </c>
      <c r="E17" s="16"/>
      <c r="F17" s="18">
        <v>147.80000000000001</v>
      </c>
      <c r="G17" s="18">
        <v>123.42</v>
      </c>
      <c r="H17" s="18">
        <v>99.05</v>
      </c>
      <c r="I17" s="17"/>
      <c r="J17" s="18">
        <v>178.2</v>
      </c>
      <c r="K17" s="18">
        <v>226.94</v>
      </c>
      <c r="L17" s="18">
        <v>305.82</v>
      </c>
      <c r="M17" s="18"/>
      <c r="N17" s="18">
        <v>57.112652625000003</v>
      </c>
      <c r="O17" s="18">
        <v>8.0427835313999996</v>
      </c>
      <c r="P17" s="19" t="s">
        <v>15</v>
      </c>
      <c r="Q17" s="14" t="s">
        <v>521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213</v>
      </c>
      <c r="E18" s="16"/>
      <c r="F18" s="17">
        <v>29.57</v>
      </c>
      <c r="G18" s="17">
        <v>25.06</v>
      </c>
      <c r="H18" s="17">
        <v>20.56</v>
      </c>
      <c r="I18" s="17"/>
      <c r="J18" s="17">
        <v>30.32</v>
      </c>
      <c r="K18" s="17">
        <v>39.32</v>
      </c>
      <c r="L18" s="17">
        <v>53.89</v>
      </c>
      <c r="M18" s="17"/>
      <c r="N18" s="17">
        <v>50.790109432999998</v>
      </c>
      <c r="O18" s="36">
        <v>11.039432167999999</v>
      </c>
      <c r="P18" s="20" t="s">
        <v>522</v>
      </c>
      <c r="Q18" s="15" t="s">
        <v>523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189</v>
      </c>
      <c r="D19" s="19" t="s">
        <v>214</v>
      </c>
      <c r="E19" s="16"/>
      <c r="F19" s="18">
        <v>8.07</v>
      </c>
      <c r="G19" s="18">
        <v>7.38</v>
      </c>
      <c r="H19" s="18">
        <v>6.69</v>
      </c>
      <c r="I19" s="17"/>
      <c r="J19" s="18">
        <v>8.5</v>
      </c>
      <c r="K19" s="18">
        <v>9.8699999999999992</v>
      </c>
      <c r="L19" s="18">
        <v>12.09</v>
      </c>
      <c r="M19" s="18"/>
      <c r="N19" s="18">
        <v>61.614968365999999</v>
      </c>
      <c r="O19" s="18">
        <v>2.9394385714000002</v>
      </c>
      <c r="P19" s="19" t="s">
        <v>15</v>
      </c>
      <c r="Q19" s="14" t="s">
        <v>524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215</v>
      </c>
      <c r="E20" s="16"/>
      <c r="F20" s="17">
        <v>27.21</v>
      </c>
      <c r="G20" s="17">
        <v>24.81</v>
      </c>
      <c r="H20" s="17">
        <v>22.42</v>
      </c>
      <c r="I20" s="17"/>
      <c r="J20" s="17">
        <v>27.72</v>
      </c>
      <c r="K20" s="17">
        <v>32.5</v>
      </c>
      <c r="L20" s="17">
        <v>40.229999999999997</v>
      </c>
      <c r="M20" s="17"/>
      <c r="N20" s="17">
        <v>43.983224810999999</v>
      </c>
      <c r="O20" s="36">
        <v>210.84130970999999</v>
      </c>
      <c r="P20" s="20" t="s">
        <v>522</v>
      </c>
      <c r="Q20" s="15" t="s">
        <v>525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216</v>
      </c>
      <c r="E21" s="16"/>
      <c r="F21" s="18">
        <v>11.26</v>
      </c>
      <c r="G21" s="18">
        <v>9.93</v>
      </c>
      <c r="H21" s="18">
        <v>8.6</v>
      </c>
      <c r="I21" s="17"/>
      <c r="J21" s="18">
        <v>11.98</v>
      </c>
      <c r="K21" s="18">
        <v>14.63</v>
      </c>
      <c r="L21" s="18">
        <v>18.920000000000002</v>
      </c>
      <c r="M21" s="18"/>
      <c r="N21" s="18">
        <v>56.444529637000002</v>
      </c>
      <c r="O21" s="18">
        <v>27.790486333</v>
      </c>
      <c r="P21" s="19" t="s">
        <v>15</v>
      </c>
      <c r="Q21" s="14" t="s">
        <v>526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217</v>
      </c>
      <c r="E22" s="16"/>
      <c r="F22" s="17">
        <v>141.22</v>
      </c>
      <c r="G22" s="17">
        <v>122.94</v>
      </c>
      <c r="H22" s="17">
        <v>104.66</v>
      </c>
      <c r="I22" s="17"/>
      <c r="J22" s="17">
        <v>148.63</v>
      </c>
      <c r="K22" s="17">
        <v>185.18</v>
      </c>
      <c r="L22" s="17">
        <v>244.33</v>
      </c>
      <c r="M22" s="17"/>
      <c r="N22" s="17">
        <v>60.427820933</v>
      </c>
      <c r="O22" s="36">
        <v>40.249106578999999</v>
      </c>
      <c r="P22" s="20" t="s">
        <v>15</v>
      </c>
      <c r="Q22" s="15" t="s">
        <v>527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218</v>
      </c>
      <c r="E23" s="16"/>
      <c r="F23" s="18">
        <v>30.66</v>
      </c>
      <c r="G23" s="18">
        <v>28.71</v>
      </c>
      <c r="H23" s="18">
        <v>26.77</v>
      </c>
      <c r="I23" s="17"/>
      <c r="J23" s="18">
        <v>31.51</v>
      </c>
      <c r="K23" s="18">
        <v>35.39</v>
      </c>
      <c r="L23" s="18">
        <v>41.67</v>
      </c>
      <c r="M23" s="18"/>
      <c r="N23" s="18">
        <v>25.270492667999999</v>
      </c>
      <c r="O23" s="18">
        <v>22.211751667000001</v>
      </c>
      <c r="P23" s="19" t="s">
        <v>522</v>
      </c>
      <c r="Q23" s="14" t="s">
        <v>528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219</v>
      </c>
      <c r="E24" s="16"/>
      <c r="F24" s="17">
        <v>62.93</v>
      </c>
      <c r="G24" s="17">
        <v>59.26</v>
      </c>
      <c r="H24" s="17">
        <v>55.6</v>
      </c>
      <c r="I24" s="17"/>
      <c r="J24" s="17">
        <v>69.180000000000007</v>
      </c>
      <c r="K24" s="17">
        <v>76.5</v>
      </c>
      <c r="L24" s="17">
        <v>88.36</v>
      </c>
      <c r="M24" s="17"/>
      <c r="N24" s="17">
        <v>61.628486793</v>
      </c>
      <c r="O24" s="36">
        <v>29.831226182999998</v>
      </c>
      <c r="P24" s="20" t="s">
        <v>15</v>
      </c>
      <c r="Q24" s="15" t="s">
        <v>529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220</v>
      </c>
      <c r="E25" s="16"/>
      <c r="F25" s="18">
        <v>13</v>
      </c>
      <c r="G25" s="18">
        <v>12.21</v>
      </c>
      <c r="H25" s="18">
        <v>11.43</v>
      </c>
      <c r="I25" s="17"/>
      <c r="J25" s="18">
        <v>13.3</v>
      </c>
      <c r="K25" s="18">
        <v>14.86</v>
      </c>
      <c r="L25" s="18">
        <v>17.39</v>
      </c>
      <c r="M25" s="18"/>
      <c r="N25" s="18">
        <v>48.967223060000002</v>
      </c>
      <c r="O25" s="18">
        <v>441.26010343000002</v>
      </c>
      <c r="P25" s="19" t="s">
        <v>522</v>
      </c>
      <c r="Q25" s="14" t="s">
        <v>530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221</v>
      </c>
      <c r="E26" s="16"/>
      <c r="F26" s="17" t="s">
        <v>32</v>
      </c>
      <c r="G26" s="17" t="s">
        <v>32</v>
      </c>
      <c r="H26" s="17" t="s">
        <v>32</v>
      </c>
      <c r="I26" s="17"/>
      <c r="J26" s="17" t="s">
        <v>32</v>
      </c>
      <c r="K26" s="17" t="s">
        <v>32</v>
      </c>
      <c r="L26" s="17" t="s">
        <v>32</v>
      </c>
      <c r="M26" s="17"/>
      <c r="N26" s="17" t="s">
        <v>32</v>
      </c>
      <c r="O26" s="36" t="s">
        <v>32</v>
      </c>
      <c r="P26" s="20" t="s">
        <v>32</v>
      </c>
      <c r="Q26" s="15" t="s">
        <v>222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223</v>
      </c>
      <c r="E27" s="16"/>
      <c r="F27" s="18">
        <v>5.22</v>
      </c>
      <c r="G27" s="18">
        <v>3.99</v>
      </c>
      <c r="H27" s="18">
        <v>2.77</v>
      </c>
      <c r="I27" s="17"/>
      <c r="J27" s="18">
        <v>5.34</v>
      </c>
      <c r="K27" s="18">
        <v>7.78</v>
      </c>
      <c r="L27" s="18">
        <v>11.74</v>
      </c>
      <c r="M27" s="18"/>
      <c r="N27" s="18">
        <v>29.847564732999999</v>
      </c>
      <c r="O27" s="18">
        <v>15.486496903999999</v>
      </c>
      <c r="P27" s="19" t="s">
        <v>522</v>
      </c>
      <c r="Q27" s="14" t="s">
        <v>531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224</v>
      </c>
      <c r="E28" s="16"/>
      <c r="F28" s="17">
        <v>3.22</v>
      </c>
      <c r="G28" s="17">
        <v>2.86</v>
      </c>
      <c r="H28" s="17">
        <v>2.5</v>
      </c>
      <c r="I28" s="17"/>
      <c r="J28" s="17">
        <v>3.48</v>
      </c>
      <c r="K28" s="17">
        <v>4.1900000000000004</v>
      </c>
      <c r="L28" s="17">
        <v>5.34</v>
      </c>
      <c r="M28" s="17"/>
      <c r="N28" s="17">
        <v>36.270918057000003</v>
      </c>
      <c r="O28" s="36">
        <v>26.119755809999997</v>
      </c>
      <c r="P28" s="20" t="s">
        <v>522</v>
      </c>
      <c r="Q28" s="15" t="s">
        <v>532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225</v>
      </c>
      <c r="E29" s="16"/>
      <c r="F29" s="18">
        <v>75.010000000000005</v>
      </c>
      <c r="G29" s="18">
        <v>70.099999999999994</v>
      </c>
      <c r="H29" s="18">
        <v>65.2</v>
      </c>
      <c r="I29" s="17"/>
      <c r="J29" s="18">
        <v>76.650000000000006</v>
      </c>
      <c r="K29" s="18">
        <v>86.45</v>
      </c>
      <c r="L29" s="18">
        <v>102.31</v>
      </c>
      <c r="M29" s="18"/>
      <c r="N29" s="18">
        <v>56.754047700999998</v>
      </c>
      <c r="O29" s="18">
        <v>17.948844432999998</v>
      </c>
      <c r="P29" s="19" t="s">
        <v>15</v>
      </c>
      <c r="Q29" s="14" t="s">
        <v>533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226</v>
      </c>
      <c r="E30" s="16"/>
      <c r="F30" s="17">
        <v>4.13</v>
      </c>
      <c r="G30" s="17">
        <v>3.45</v>
      </c>
      <c r="H30" s="17">
        <v>2.77</v>
      </c>
      <c r="I30" s="17"/>
      <c r="J30" s="17">
        <v>4.3600000000000003</v>
      </c>
      <c r="K30" s="17">
        <v>5.71</v>
      </c>
      <c r="L30" s="17">
        <v>7.91</v>
      </c>
      <c r="M30" s="17"/>
      <c r="N30" s="17">
        <v>33.826473073000003</v>
      </c>
      <c r="O30" s="36">
        <v>4.5182779524000001</v>
      </c>
      <c r="P30" s="20" t="s">
        <v>522</v>
      </c>
      <c r="Q30" s="15" t="s">
        <v>534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227</v>
      </c>
      <c r="E31" s="16"/>
      <c r="F31" s="18">
        <v>7.04</v>
      </c>
      <c r="G31" s="18">
        <v>5.89</v>
      </c>
      <c r="H31" s="18">
        <v>4.74</v>
      </c>
      <c r="I31" s="17"/>
      <c r="J31" s="18">
        <v>7.24</v>
      </c>
      <c r="K31" s="18">
        <v>9.5299999999999994</v>
      </c>
      <c r="L31" s="18">
        <v>13.25</v>
      </c>
      <c r="M31" s="18"/>
      <c r="N31" s="18">
        <v>23.886168159</v>
      </c>
      <c r="O31" s="18">
        <v>153.30509781000001</v>
      </c>
      <c r="P31" s="19" t="s">
        <v>522</v>
      </c>
      <c r="Q31" s="14" t="s">
        <v>535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228</v>
      </c>
      <c r="E32" s="16"/>
      <c r="F32" s="17">
        <v>91.9</v>
      </c>
      <c r="G32" s="17">
        <v>76.790000000000006</v>
      </c>
      <c r="H32" s="17">
        <v>61.69</v>
      </c>
      <c r="I32" s="17"/>
      <c r="J32" s="17">
        <v>96.2</v>
      </c>
      <c r="K32" s="17">
        <v>126.4</v>
      </c>
      <c r="L32" s="17">
        <v>175.27</v>
      </c>
      <c r="M32" s="17"/>
      <c r="N32" s="17">
        <v>94.548788985000002</v>
      </c>
      <c r="O32" s="36">
        <v>48.621048469999998</v>
      </c>
      <c r="P32" s="20" t="s">
        <v>15</v>
      </c>
      <c r="Q32" s="15" t="s">
        <v>536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229</v>
      </c>
      <c r="E33" s="16"/>
      <c r="F33" s="18">
        <v>11.69</v>
      </c>
      <c r="G33" s="18">
        <v>10.75</v>
      </c>
      <c r="H33" s="18">
        <v>9.81</v>
      </c>
      <c r="I33" s="17"/>
      <c r="J33" s="18">
        <v>12.05</v>
      </c>
      <c r="K33" s="18">
        <v>13.92</v>
      </c>
      <c r="L33" s="18">
        <v>16.96</v>
      </c>
      <c r="M33" s="18"/>
      <c r="N33" s="18">
        <v>38.138179665000003</v>
      </c>
      <c r="O33" s="18">
        <v>50.782046143000002</v>
      </c>
      <c r="P33" s="19" t="s">
        <v>522</v>
      </c>
      <c r="Q33" s="14" t="s">
        <v>537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439</v>
      </c>
      <c r="D34" s="20" t="s">
        <v>440</v>
      </c>
      <c r="E34" s="16"/>
      <c r="F34" s="17">
        <v>47.43</v>
      </c>
      <c r="G34" s="17">
        <v>40.6</v>
      </c>
      <c r="H34" s="17">
        <v>33.78</v>
      </c>
      <c r="I34" s="17"/>
      <c r="J34" s="17">
        <v>51.51</v>
      </c>
      <c r="K34" s="17">
        <v>65.150000000000006</v>
      </c>
      <c r="L34" s="17">
        <v>87.22</v>
      </c>
      <c r="M34" s="17"/>
      <c r="N34" s="17">
        <v>41.723987370000003</v>
      </c>
      <c r="O34" s="36">
        <v>682.58646929000008</v>
      </c>
      <c r="P34" s="20" t="s">
        <v>522</v>
      </c>
      <c r="Q34" s="15" t="s">
        <v>538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439</v>
      </c>
      <c r="D35" s="19" t="s">
        <v>441</v>
      </c>
      <c r="E35" s="16"/>
      <c r="F35" s="18">
        <v>49.54</v>
      </c>
      <c r="G35" s="18">
        <v>42.72</v>
      </c>
      <c r="H35" s="18">
        <v>35.9</v>
      </c>
      <c r="I35" s="17"/>
      <c r="J35" s="18">
        <v>53.6</v>
      </c>
      <c r="K35" s="18">
        <v>67.23</v>
      </c>
      <c r="L35" s="18">
        <v>89.29</v>
      </c>
      <c r="M35" s="18"/>
      <c r="N35" s="18">
        <v>39.168285292</v>
      </c>
      <c r="O35" s="18">
        <v>125.84114981</v>
      </c>
      <c r="P35" s="19" t="s">
        <v>522</v>
      </c>
      <c r="Q35" s="14" t="s">
        <v>539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540</v>
      </c>
      <c r="D36" s="20" t="s">
        <v>541</v>
      </c>
      <c r="E36" s="16"/>
      <c r="F36" s="17">
        <v>0.38</v>
      </c>
      <c r="G36" s="17">
        <v>0.32</v>
      </c>
      <c r="H36" s="17">
        <v>0.26</v>
      </c>
      <c r="I36" s="17"/>
      <c r="J36" s="17">
        <v>0.55000000000000004</v>
      </c>
      <c r="K36" s="17">
        <v>0.66</v>
      </c>
      <c r="L36" s="17">
        <v>0.85</v>
      </c>
      <c r="M36" s="17"/>
      <c r="N36" s="17">
        <v>56.880753962</v>
      </c>
      <c r="O36" s="36">
        <v>1.0294790476</v>
      </c>
      <c r="P36" s="20" t="s">
        <v>15</v>
      </c>
      <c r="Q36" s="15" t="s">
        <v>542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230</v>
      </c>
      <c r="E37" s="16"/>
      <c r="F37" s="18">
        <v>0.8</v>
      </c>
      <c r="G37" s="18">
        <v>0.37</v>
      </c>
      <c r="H37" s="18">
        <v>-0.04</v>
      </c>
      <c r="I37" s="17"/>
      <c r="J37" s="18">
        <v>0.85</v>
      </c>
      <c r="K37" s="18">
        <v>1.69</v>
      </c>
      <c r="L37" s="18">
        <v>3.06</v>
      </c>
      <c r="M37" s="18"/>
      <c r="N37" s="18">
        <v>27.052307500000001</v>
      </c>
      <c r="O37" s="18">
        <v>22.911316571</v>
      </c>
      <c r="P37" s="19" t="s">
        <v>522</v>
      </c>
      <c r="Q37" s="14" t="s">
        <v>543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231</v>
      </c>
      <c r="E38" s="16"/>
      <c r="F38" s="17">
        <v>22.86</v>
      </c>
      <c r="G38" s="17">
        <v>19.440000000000001</v>
      </c>
      <c r="H38" s="17">
        <v>16.02</v>
      </c>
      <c r="I38" s="17"/>
      <c r="J38" s="17">
        <v>23.52</v>
      </c>
      <c r="K38" s="17">
        <v>30.35</v>
      </c>
      <c r="L38" s="17">
        <v>41.42</v>
      </c>
      <c r="M38" s="17"/>
      <c r="N38" s="17">
        <v>41.036964587</v>
      </c>
      <c r="O38" s="36">
        <v>92.624068238000007</v>
      </c>
      <c r="P38" s="20" t="s">
        <v>522</v>
      </c>
      <c r="Q38" s="15" t="s">
        <v>544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232</v>
      </c>
      <c r="E39" s="16"/>
      <c r="F39" s="18">
        <v>13.19</v>
      </c>
      <c r="G39" s="18">
        <v>12.21</v>
      </c>
      <c r="H39" s="18">
        <v>11.23</v>
      </c>
      <c r="I39" s="17"/>
      <c r="J39" s="18">
        <v>13.45</v>
      </c>
      <c r="K39" s="18">
        <v>15.4</v>
      </c>
      <c r="L39" s="18">
        <v>18.579999999999998</v>
      </c>
      <c r="M39" s="18"/>
      <c r="N39" s="18">
        <v>32.320725193000001</v>
      </c>
      <c r="O39" s="18">
        <v>580.45678585999997</v>
      </c>
      <c r="P39" s="19" t="s">
        <v>522</v>
      </c>
      <c r="Q39" s="14" t="s">
        <v>545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200</v>
      </c>
      <c r="D40" s="20" t="s">
        <v>233</v>
      </c>
      <c r="E40" s="16"/>
      <c r="F40" s="17">
        <v>4.6900000000000004</v>
      </c>
      <c r="G40" s="17">
        <v>4.2300000000000004</v>
      </c>
      <c r="H40" s="17">
        <v>3.77</v>
      </c>
      <c r="I40" s="17"/>
      <c r="J40" s="17">
        <v>4.84</v>
      </c>
      <c r="K40" s="17">
        <v>5.75</v>
      </c>
      <c r="L40" s="17">
        <v>7.23</v>
      </c>
      <c r="M40" s="17"/>
      <c r="N40" s="17">
        <v>74.918229242999999</v>
      </c>
      <c r="O40" s="36">
        <v>3.4113427142999999</v>
      </c>
      <c r="P40" s="20" t="s">
        <v>15</v>
      </c>
      <c r="Q40" s="15" t="s">
        <v>546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234</v>
      </c>
      <c r="E41" s="16"/>
      <c r="F41" s="18">
        <v>10.97</v>
      </c>
      <c r="G41" s="18">
        <v>9.5</v>
      </c>
      <c r="H41" s="18">
        <v>8.0399999999999991</v>
      </c>
      <c r="I41" s="17"/>
      <c r="J41" s="18">
        <v>11.24</v>
      </c>
      <c r="K41" s="18">
        <v>14.16</v>
      </c>
      <c r="L41" s="18">
        <v>18.899999999999999</v>
      </c>
      <c r="M41" s="18"/>
      <c r="N41" s="18">
        <v>44.580805063</v>
      </c>
      <c r="O41" s="18">
        <v>16.582560714</v>
      </c>
      <c r="P41" s="19" t="s">
        <v>522</v>
      </c>
      <c r="Q41" s="14" t="s">
        <v>547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235</v>
      </c>
      <c r="E42" s="16"/>
      <c r="F42" s="17">
        <v>14.89</v>
      </c>
      <c r="G42" s="17">
        <v>13.48</v>
      </c>
      <c r="H42" s="17">
        <v>12.07</v>
      </c>
      <c r="I42" s="17"/>
      <c r="J42" s="17">
        <v>15.17</v>
      </c>
      <c r="K42" s="17">
        <v>17.98</v>
      </c>
      <c r="L42" s="17">
        <v>22.54</v>
      </c>
      <c r="M42" s="17"/>
      <c r="N42" s="17">
        <v>71.811967671999994</v>
      </c>
      <c r="O42" s="36">
        <v>21.511922238</v>
      </c>
      <c r="P42" s="20" t="s">
        <v>15</v>
      </c>
      <c r="Q42" s="15" t="s">
        <v>548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236</v>
      </c>
      <c r="E43" s="16"/>
      <c r="F43" s="17">
        <v>34.86</v>
      </c>
      <c r="G43" s="17">
        <v>33.42</v>
      </c>
      <c r="H43" s="17">
        <v>31.99</v>
      </c>
      <c r="I43" s="17"/>
      <c r="J43" s="17">
        <v>36.159999999999997</v>
      </c>
      <c r="K43" s="17">
        <v>39.020000000000003</v>
      </c>
      <c r="L43" s="17">
        <v>43.65</v>
      </c>
      <c r="M43" s="17"/>
      <c r="N43" s="17">
        <v>51.820987060999997</v>
      </c>
      <c r="O43" s="36">
        <v>173.87054381000002</v>
      </c>
      <c r="P43" s="20" t="s">
        <v>15</v>
      </c>
      <c r="Q43" s="15" t="s">
        <v>549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237</v>
      </c>
      <c r="E44" s="16"/>
      <c r="F44" s="18">
        <v>22.39</v>
      </c>
      <c r="G44" s="18">
        <v>19.989999999999998</v>
      </c>
      <c r="H44" s="18">
        <v>17.59</v>
      </c>
      <c r="I44" s="17"/>
      <c r="J44" s="18">
        <v>23.07</v>
      </c>
      <c r="K44" s="18">
        <v>27.86</v>
      </c>
      <c r="L44" s="18">
        <v>35.630000000000003</v>
      </c>
      <c r="M44" s="18"/>
      <c r="N44" s="18">
        <v>31.671865865000001</v>
      </c>
      <c r="O44" s="18">
        <v>9.5936813809999997</v>
      </c>
      <c r="P44" s="19" t="s">
        <v>522</v>
      </c>
      <c r="Q44" s="14" t="s">
        <v>550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238</v>
      </c>
      <c r="E45" s="16"/>
      <c r="F45" s="17">
        <v>136.82</v>
      </c>
      <c r="G45" s="17">
        <v>132.69</v>
      </c>
      <c r="H45" s="17">
        <v>128.57</v>
      </c>
      <c r="I45" s="17"/>
      <c r="J45" s="17">
        <v>140.04</v>
      </c>
      <c r="K45" s="17">
        <v>148.28</v>
      </c>
      <c r="L45" s="17">
        <v>161.62</v>
      </c>
      <c r="M45" s="17"/>
      <c r="N45" s="17">
        <v>64.860331993000003</v>
      </c>
      <c r="O45" s="36">
        <v>4.2661762895000006</v>
      </c>
      <c r="P45" s="20" t="s">
        <v>15</v>
      </c>
      <c r="Q45" s="15" t="s">
        <v>551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198</v>
      </c>
      <c r="D46" s="19" t="s">
        <v>239</v>
      </c>
      <c r="E46" s="16"/>
      <c r="F46" s="18">
        <v>12.91</v>
      </c>
      <c r="G46" s="18">
        <v>12.11</v>
      </c>
      <c r="H46" s="18">
        <v>11.32</v>
      </c>
      <c r="I46" s="17"/>
      <c r="J46" s="18">
        <v>13.71</v>
      </c>
      <c r="K46" s="18">
        <v>15.29</v>
      </c>
      <c r="L46" s="18">
        <v>17.850000000000001</v>
      </c>
      <c r="M46" s="18"/>
      <c r="N46" s="18">
        <v>58.476438842999997</v>
      </c>
      <c r="O46" s="18">
        <v>4.832694</v>
      </c>
      <c r="P46" s="19" t="s">
        <v>15</v>
      </c>
      <c r="Q46" s="14" t="s">
        <v>552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240</v>
      </c>
      <c r="E47" s="16"/>
      <c r="F47" s="17">
        <v>8.43</v>
      </c>
      <c r="G47" s="17">
        <v>7.6</v>
      </c>
      <c r="H47" s="17">
        <v>6.78</v>
      </c>
      <c r="I47" s="17"/>
      <c r="J47" s="17">
        <v>10.47</v>
      </c>
      <c r="K47" s="17">
        <v>12.11</v>
      </c>
      <c r="L47" s="17">
        <v>14.76</v>
      </c>
      <c r="M47" s="17"/>
      <c r="N47" s="17">
        <v>63.168552685999998</v>
      </c>
      <c r="O47" s="36">
        <v>8.6420591904999995</v>
      </c>
      <c r="P47" s="20" t="s">
        <v>15</v>
      </c>
      <c r="Q47" s="15" t="s">
        <v>553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241</v>
      </c>
      <c r="E48" s="16"/>
      <c r="F48" s="18">
        <v>18.420000000000002</v>
      </c>
      <c r="G48" s="18">
        <v>16.440000000000001</v>
      </c>
      <c r="H48" s="18">
        <v>14.46</v>
      </c>
      <c r="I48" s="17"/>
      <c r="J48" s="18">
        <v>18.91</v>
      </c>
      <c r="K48" s="18">
        <v>22.86</v>
      </c>
      <c r="L48" s="18">
        <v>29.25</v>
      </c>
      <c r="M48" s="18"/>
      <c r="N48" s="18">
        <v>42.415302996000001</v>
      </c>
      <c r="O48" s="18">
        <v>4.4400180952000001</v>
      </c>
      <c r="P48" s="19" t="s">
        <v>522</v>
      </c>
      <c r="Q48" s="14" t="s">
        <v>554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242</v>
      </c>
      <c r="E49" s="16"/>
      <c r="F49" s="17">
        <v>15.62</v>
      </c>
      <c r="G49" s="17">
        <v>14.45</v>
      </c>
      <c r="H49" s="17">
        <v>13.28</v>
      </c>
      <c r="I49" s="17"/>
      <c r="J49" s="17">
        <v>15.87</v>
      </c>
      <c r="K49" s="17">
        <v>18.2</v>
      </c>
      <c r="L49" s="17">
        <v>21.99</v>
      </c>
      <c r="M49" s="17"/>
      <c r="N49" s="17">
        <v>42.794049686000001</v>
      </c>
      <c r="O49" s="36">
        <v>100.88972685</v>
      </c>
      <c r="P49" s="20" t="s">
        <v>522</v>
      </c>
      <c r="Q49" s="15" t="s">
        <v>555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243</v>
      </c>
      <c r="E50" s="16"/>
      <c r="F50" s="18">
        <v>18.170000000000002</v>
      </c>
      <c r="G50" s="18">
        <v>16.77</v>
      </c>
      <c r="H50" s="18">
        <v>15.37</v>
      </c>
      <c r="I50" s="17"/>
      <c r="J50" s="18">
        <v>18.489999999999998</v>
      </c>
      <c r="K50" s="18">
        <v>21.28</v>
      </c>
      <c r="L50" s="18">
        <v>25.79</v>
      </c>
      <c r="M50" s="18"/>
      <c r="N50" s="18">
        <v>41.745046811000002</v>
      </c>
      <c r="O50" s="18">
        <v>602.90307518999998</v>
      </c>
      <c r="P50" s="19" t="s">
        <v>522</v>
      </c>
      <c r="Q50" s="14" t="s">
        <v>556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244</v>
      </c>
      <c r="E51" s="16"/>
      <c r="F51" s="17">
        <v>20.239999999999998</v>
      </c>
      <c r="G51" s="17">
        <v>18.11</v>
      </c>
      <c r="H51" s="17">
        <v>15.98</v>
      </c>
      <c r="I51" s="17"/>
      <c r="J51" s="17">
        <v>20.83</v>
      </c>
      <c r="K51" s="17">
        <v>25.08</v>
      </c>
      <c r="L51" s="17">
        <v>31.98</v>
      </c>
      <c r="M51" s="17"/>
      <c r="N51" s="17">
        <v>87.322646935999998</v>
      </c>
      <c r="O51" s="36">
        <v>113.39856209000001</v>
      </c>
      <c r="P51" s="20" t="s">
        <v>15</v>
      </c>
      <c r="Q51" s="15" t="s">
        <v>557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184</v>
      </c>
      <c r="D52" s="19" t="s">
        <v>245</v>
      </c>
      <c r="E52" s="16"/>
      <c r="F52" s="18">
        <v>21.22</v>
      </c>
      <c r="G52" s="18">
        <v>19.95</v>
      </c>
      <c r="H52" s="18">
        <v>18.68</v>
      </c>
      <c r="I52" s="17"/>
      <c r="J52" s="18">
        <v>21.55</v>
      </c>
      <c r="K52" s="18">
        <v>24.08</v>
      </c>
      <c r="L52" s="18">
        <v>28.19</v>
      </c>
      <c r="M52" s="18"/>
      <c r="N52" s="18">
        <v>39.036040434</v>
      </c>
      <c r="O52" s="18">
        <v>487.52646314000003</v>
      </c>
      <c r="P52" s="19" t="s">
        <v>522</v>
      </c>
      <c r="Q52" s="14" t="s">
        <v>558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246</v>
      </c>
      <c r="E53" s="16"/>
      <c r="F53" s="17">
        <v>19.649999999999999</v>
      </c>
      <c r="G53" s="17">
        <v>19.03</v>
      </c>
      <c r="H53" s="17">
        <v>18.420000000000002</v>
      </c>
      <c r="I53" s="17"/>
      <c r="J53" s="17">
        <v>20.58</v>
      </c>
      <c r="K53" s="17">
        <v>21.8</v>
      </c>
      <c r="L53" s="17">
        <v>23.79</v>
      </c>
      <c r="M53" s="17"/>
      <c r="N53" s="17">
        <v>54.354460541000002</v>
      </c>
      <c r="O53" s="36">
        <v>3.6190460951999999</v>
      </c>
      <c r="P53" s="20" t="s">
        <v>15</v>
      </c>
      <c r="Q53" s="15" t="s">
        <v>559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247</v>
      </c>
      <c r="E54" s="16"/>
      <c r="F54" s="18">
        <v>7.57</v>
      </c>
      <c r="G54" s="18">
        <v>6.41</v>
      </c>
      <c r="H54" s="18">
        <v>5.25</v>
      </c>
      <c r="I54" s="17"/>
      <c r="J54" s="18">
        <v>9.86</v>
      </c>
      <c r="K54" s="18">
        <v>12.17</v>
      </c>
      <c r="L54" s="18">
        <v>15.92</v>
      </c>
      <c r="M54" s="18"/>
      <c r="N54" s="18">
        <v>58.544317116999999</v>
      </c>
      <c r="O54" s="18">
        <v>32.215178332999997</v>
      </c>
      <c r="P54" s="19" t="s">
        <v>15</v>
      </c>
      <c r="Q54" s="14" t="s">
        <v>560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248</v>
      </c>
      <c r="E55" s="16"/>
      <c r="F55" s="17">
        <v>15.46</v>
      </c>
      <c r="G55" s="17">
        <v>13.23</v>
      </c>
      <c r="H55" s="17">
        <v>11.01</v>
      </c>
      <c r="I55" s="17"/>
      <c r="J55" s="17">
        <v>20.48</v>
      </c>
      <c r="K55" s="17">
        <v>24.92</v>
      </c>
      <c r="L55" s="17">
        <v>32.11</v>
      </c>
      <c r="M55" s="17"/>
      <c r="N55" s="17">
        <v>83.447478364999995</v>
      </c>
      <c r="O55" s="36">
        <v>187.45907262</v>
      </c>
      <c r="P55" s="20" t="s">
        <v>15</v>
      </c>
      <c r="Q55" s="15" t="s">
        <v>561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450</v>
      </c>
      <c r="D56" s="19" t="s">
        <v>451</v>
      </c>
      <c r="E56" s="16"/>
      <c r="F56" s="18">
        <v>26.72</v>
      </c>
      <c r="G56" s="18">
        <v>23.49</v>
      </c>
      <c r="H56" s="18">
        <v>20.260000000000002</v>
      </c>
      <c r="I56" s="17"/>
      <c r="J56" s="18">
        <v>27.46</v>
      </c>
      <c r="K56" s="18">
        <v>33.909999999999997</v>
      </c>
      <c r="L56" s="18">
        <v>44.37</v>
      </c>
      <c r="M56" s="18"/>
      <c r="N56" s="18">
        <v>44.145607677000001</v>
      </c>
      <c r="O56" s="18">
        <v>8.741565489000001</v>
      </c>
      <c r="P56" s="19" t="s">
        <v>522</v>
      </c>
      <c r="Q56" s="14" t="s">
        <v>562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249</v>
      </c>
      <c r="E57" s="16"/>
      <c r="F57" s="17">
        <v>51.18</v>
      </c>
      <c r="G57" s="17">
        <v>46.64</v>
      </c>
      <c r="H57" s="17">
        <v>42.11</v>
      </c>
      <c r="I57" s="17"/>
      <c r="J57" s="17">
        <v>52.37</v>
      </c>
      <c r="K57" s="17">
        <v>61.43</v>
      </c>
      <c r="L57" s="17">
        <v>76.09</v>
      </c>
      <c r="M57" s="17"/>
      <c r="N57" s="17">
        <v>43.218459590000002</v>
      </c>
      <c r="O57" s="36">
        <v>464.66977600000001</v>
      </c>
      <c r="P57" s="20" t="s">
        <v>522</v>
      </c>
      <c r="Q57" s="15" t="s">
        <v>563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250</v>
      </c>
      <c r="E58" s="16"/>
      <c r="F58" s="18">
        <v>15.82</v>
      </c>
      <c r="G58" s="18">
        <v>14.76</v>
      </c>
      <c r="H58" s="18">
        <v>13.71</v>
      </c>
      <c r="I58" s="17"/>
      <c r="J58" s="18">
        <v>16.010000000000002</v>
      </c>
      <c r="K58" s="18">
        <v>18.11</v>
      </c>
      <c r="L58" s="18">
        <v>21.52</v>
      </c>
      <c r="M58" s="18"/>
      <c r="N58" s="18">
        <v>46.719298049000002</v>
      </c>
      <c r="O58" s="18">
        <v>58.728892286000004</v>
      </c>
      <c r="P58" s="19" t="s">
        <v>522</v>
      </c>
      <c r="Q58" s="14" t="s">
        <v>564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251</v>
      </c>
      <c r="E59" s="16"/>
      <c r="F59" s="18">
        <v>5.31</v>
      </c>
      <c r="G59" s="18">
        <v>4.75</v>
      </c>
      <c r="H59" s="18">
        <v>4.1900000000000004</v>
      </c>
      <c r="I59" s="17"/>
      <c r="J59" s="18">
        <v>5.4</v>
      </c>
      <c r="K59" s="18">
        <v>6.51</v>
      </c>
      <c r="L59" s="18">
        <v>8.31</v>
      </c>
      <c r="M59" s="18"/>
      <c r="N59" s="18">
        <v>37.592956190999999</v>
      </c>
      <c r="O59" s="18">
        <v>4.7174020951999998</v>
      </c>
      <c r="P59" s="19" t="s">
        <v>522</v>
      </c>
      <c r="Q59" s="14" t="s">
        <v>565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252</v>
      </c>
      <c r="E60" s="16"/>
      <c r="F60" s="17">
        <v>3.14</v>
      </c>
      <c r="G60" s="17">
        <v>2.2999999999999998</v>
      </c>
      <c r="H60" s="17">
        <v>1.47</v>
      </c>
      <c r="I60" s="17"/>
      <c r="J60" s="17">
        <v>3.26</v>
      </c>
      <c r="K60" s="17">
        <v>4.92</v>
      </c>
      <c r="L60" s="17">
        <v>7.62</v>
      </c>
      <c r="M60" s="17"/>
      <c r="N60" s="17">
        <v>43.019474367999997</v>
      </c>
      <c r="O60" s="36">
        <v>23.664971618999999</v>
      </c>
      <c r="P60" s="20" t="s">
        <v>522</v>
      </c>
      <c r="Q60" s="15" t="s">
        <v>566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253</v>
      </c>
      <c r="D61" s="19" t="s">
        <v>254</v>
      </c>
      <c r="E61" s="16"/>
      <c r="F61" s="18">
        <v>6.38</v>
      </c>
      <c r="G61" s="18">
        <v>5.12</v>
      </c>
      <c r="H61" s="18">
        <v>3.87</v>
      </c>
      <c r="I61" s="17"/>
      <c r="J61" s="18">
        <v>6.79</v>
      </c>
      <c r="K61" s="18">
        <v>9.2899999999999991</v>
      </c>
      <c r="L61" s="18">
        <v>13.34</v>
      </c>
      <c r="M61" s="18"/>
      <c r="N61" s="18">
        <v>72.491248675999998</v>
      </c>
      <c r="O61" s="18">
        <v>29.252916713999998</v>
      </c>
      <c r="P61" s="19" t="s">
        <v>15</v>
      </c>
      <c r="Q61" s="14" t="s">
        <v>567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255</v>
      </c>
      <c r="E62" s="16"/>
      <c r="F62" s="17">
        <v>12.36</v>
      </c>
      <c r="G62" s="17">
        <v>10.36</v>
      </c>
      <c r="H62" s="17">
        <v>8.36</v>
      </c>
      <c r="I62" s="17"/>
      <c r="J62" s="17">
        <v>12.84</v>
      </c>
      <c r="K62" s="17">
        <v>16.829999999999998</v>
      </c>
      <c r="L62" s="17">
        <v>23.29</v>
      </c>
      <c r="M62" s="17"/>
      <c r="N62" s="17">
        <v>18.549248196000001</v>
      </c>
      <c r="O62" s="36">
        <v>199.02030195</v>
      </c>
      <c r="P62" s="20" t="s">
        <v>522</v>
      </c>
      <c r="Q62" s="15" t="s">
        <v>568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509</v>
      </c>
      <c r="E63" s="16"/>
      <c r="F63" s="18">
        <v>14.09</v>
      </c>
      <c r="G63" s="18">
        <v>13.55</v>
      </c>
      <c r="H63" s="18">
        <v>13.02</v>
      </c>
      <c r="I63" s="17"/>
      <c r="J63" s="18">
        <v>14.25</v>
      </c>
      <c r="K63" s="18">
        <v>15.31</v>
      </c>
      <c r="L63" s="18">
        <v>17.04</v>
      </c>
      <c r="M63" s="18"/>
      <c r="N63" s="18">
        <v>47.454058480999997</v>
      </c>
      <c r="O63" s="18">
        <v>1.7172007143000001</v>
      </c>
      <c r="P63" s="19" t="s">
        <v>522</v>
      </c>
      <c r="Q63" s="14" t="s">
        <v>569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256</v>
      </c>
      <c r="E64" s="16"/>
      <c r="F64" s="17">
        <v>11</v>
      </c>
      <c r="G64" s="17">
        <v>10.41</v>
      </c>
      <c r="H64" s="17">
        <v>9.82</v>
      </c>
      <c r="I64" s="17"/>
      <c r="J64" s="17">
        <v>11.14</v>
      </c>
      <c r="K64" s="17">
        <v>12.31</v>
      </c>
      <c r="L64" s="17">
        <v>14.2</v>
      </c>
      <c r="M64" s="17"/>
      <c r="N64" s="17">
        <v>44.751136936000002</v>
      </c>
      <c r="O64" s="36">
        <v>134.901779</v>
      </c>
      <c r="P64" s="20" t="s">
        <v>522</v>
      </c>
      <c r="Q64" s="15" t="s">
        <v>570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487</v>
      </c>
      <c r="D65" s="19" t="s">
        <v>488</v>
      </c>
      <c r="E65" s="16"/>
      <c r="F65" s="18">
        <v>106.22</v>
      </c>
      <c r="G65" s="18">
        <v>97.69</v>
      </c>
      <c r="H65" s="18">
        <v>89.16</v>
      </c>
      <c r="I65" s="17"/>
      <c r="J65" s="18">
        <v>110.74</v>
      </c>
      <c r="K65" s="18">
        <v>127.79</v>
      </c>
      <c r="L65" s="18">
        <v>155.4</v>
      </c>
      <c r="M65" s="18"/>
      <c r="N65" s="18">
        <v>73.274496515999999</v>
      </c>
      <c r="O65" s="18">
        <v>2.4238061704999998</v>
      </c>
      <c r="P65" s="19" t="s">
        <v>15</v>
      </c>
      <c r="Q65" s="14" t="s">
        <v>571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452</v>
      </c>
      <c r="D66" s="20" t="s">
        <v>453</v>
      </c>
      <c r="E66" s="16"/>
      <c r="F66" s="17">
        <v>64.3</v>
      </c>
      <c r="G66" s="17">
        <v>61.74</v>
      </c>
      <c r="H66" s="17">
        <v>59.18</v>
      </c>
      <c r="I66" s="17"/>
      <c r="J66" s="17">
        <v>65.81</v>
      </c>
      <c r="K66" s="17">
        <v>70.92</v>
      </c>
      <c r="L66" s="17">
        <v>79.2</v>
      </c>
      <c r="M66" s="17"/>
      <c r="N66" s="17">
        <v>62.845030123999997</v>
      </c>
      <c r="O66" s="36">
        <v>2.4722516848000002</v>
      </c>
      <c r="P66" s="20" t="s">
        <v>15</v>
      </c>
      <c r="Q66" s="15" t="s">
        <v>572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257</v>
      </c>
      <c r="D67" s="19" t="s">
        <v>258</v>
      </c>
      <c r="E67" s="16"/>
      <c r="F67" s="18">
        <v>3.41</v>
      </c>
      <c r="G67" s="18">
        <v>2.98</v>
      </c>
      <c r="H67" s="18">
        <v>2.56</v>
      </c>
      <c r="I67" s="17"/>
      <c r="J67" s="18">
        <v>3.62</v>
      </c>
      <c r="K67" s="18">
        <v>4.46</v>
      </c>
      <c r="L67" s="18">
        <v>5.82</v>
      </c>
      <c r="M67" s="18"/>
      <c r="N67" s="18">
        <v>30.856208568</v>
      </c>
      <c r="O67" s="18">
        <v>89.821945857000003</v>
      </c>
      <c r="P67" s="19" t="s">
        <v>522</v>
      </c>
      <c r="Q67" s="14" t="s">
        <v>573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454</v>
      </c>
      <c r="D68" s="20" t="s">
        <v>455</v>
      </c>
      <c r="E68" s="16"/>
      <c r="F68" s="17">
        <v>55.08</v>
      </c>
      <c r="G68" s="17">
        <v>43.4</v>
      </c>
      <c r="H68" s="17">
        <v>31.73</v>
      </c>
      <c r="I68" s="17"/>
      <c r="J68" s="17">
        <v>56.5</v>
      </c>
      <c r="K68" s="17">
        <v>79.84</v>
      </c>
      <c r="L68" s="17">
        <v>117.62</v>
      </c>
      <c r="M68" s="17"/>
      <c r="N68" s="17">
        <v>45.689696671</v>
      </c>
      <c r="O68" s="36">
        <v>4.4276233751999996</v>
      </c>
      <c r="P68" s="20" t="s">
        <v>522</v>
      </c>
      <c r="Q68" s="15" t="s">
        <v>574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259</v>
      </c>
      <c r="E69" s="16"/>
      <c r="F69" s="18">
        <v>42.46</v>
      </c>
      <c r="G69" s="18">
        <v>36.590000000000003</v>
      </c>
      <c r="H69" s="18">
        <v>30.73</v>
      </c>
      <c r="I69" s="17"/>
      <c r="J69" s="18">
        <v>43.95</v>
      </c>
      <c r="K69" s="18">
        <v>55.67</v>
      </c>
      <c r="L69" s="18">
        <v>74.63</v>
      </c>
      <c r="M69" s="18"/>
      <c r="N69" s="18">
        <v>62.807923258000002</v>
      </c>
      <c r="O69" s="18">
        <v>107.71338438000001</v>
      </c>
      <c r="P69" s="19" t="s">
        <v>15</v>
      </c>
      <c r="Q69" s="14" t="s">
        <v>575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260</v>
      </c>
      <c r="E70" s="16"/>
      <c r="F70" s="17">
        <v>12.6</v>
      </c>
      <c r="G70" s="17">
        <v>11.64</v>
      </c>
      <c r="H70" s="17">
        <v>10.69</v>
      </c>
      <c r="I70" s="17"/>
      <c r="J70" s="17">
        <v>12.94</v>
      </c>
      <c r="K70" s="17">
        <v>14.84</v>
      </c>
      <c r="L70" s="17">
        <v>17.93</v>
      </c>
      <c r="M70" s="17"/>
      <c r="N70" s="17">
        <v>30.334950574000001</v>
      </c>
      <c r="O70" s="36">
        <v>147.88104943000002</v>
      </c>
      <c r="P70" s="20" t="s">
        <v>522</v>
      </c>
      <c r="Q70" s="15" t="s">
        <v>576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261</v>
      </c>
      <c r="D71" s="19" t="s">
        <v>262</v>
      </c>
      <c r="E71" s="16"/>
      <c r="F71" s="18">
        <v>5.14</v>
      </c>
      <c r="G71" s="18">
        <v>4.24</v>
      </c>
      <c r="H71" s="18">
        <v>3.35</v>
      </c>
      <c r="I71" s="17"/>
      <c r="J71" s="18">
        <v>5.29</v>
      </c>
      <c r="K71" s="18">
        <v>7.07</v>
      </c>
      <c r="L71" s="18">
        <v>9.9600000000000009</v>
      </c>
      <c r="M71" s="18"/>
      <c r="N71" s="18">
        <v>22.610882823000001</v>
      </c>
      <c r="O71" s="18">
        <v>207.27973204999998</v>
      </c>
      <c r="P71" s="19" t="s">
        <v>522</v>
      </c>
      <c r="Q71" s="14" t="s">
        <v>577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263</v>
      </c>
      <c r="E72" s="16"/>
      <c r="F72" s="17">
        <v>49.72</v>
      </c>
      <c r="G72" s="17">
        <v>44.93</v>
      </c>
      <c r="H72" s="17">
        <v>40.15</v>
      </c>
      <c r="I72" s="17"/>
      <c r="J72" s="17">
        <v>52.92</v>
      </c>
      <c r="K72" s="17">
        <v>62.48</v>
      </c>
      <c r="L72" s="17">
        <v>77.959999999999994</v>
      </c>
      <c r="M72" s="17"/>
      <c r="N72" s="17">
        <v>56.217835547</v>
      </c>
      <c r="O72" s="36">
        <v>121.08946566</v>
      </c>
      <c r="P72" s="20" t="s">
        <v>15</v>
      </c>
      <c r="Q72" s="15" t="s">
        <v>578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204</v>
      </c>
      <c r="D73" s="19" t="s">
        <v>264</v>
      </c>
      <c r="E73" s="16"/>
      <c r="F73" s="18">
        <v>5.25</v>
      </c>
      <c r="G73" s="18">
        <v>4.53</v>
      </c>
      <c r="H73" s="18">
        <v>3.81</v>
      </c>
      <c r="I73" s="17"/>
      <c r="J73" s="18">
        <v>5.46</v>
      </c>
      <c r="K73" s="18">
        <v>6.89</v>
      </c>
      <c r="L73" s="18">
        <v>9.1999999999999993</v>
      </c>
      <c r="M73" s="18"/>
      <c r="N73" s="18">
        <v>36.661506000000003</v>
      </c>
      <c r="O73" s="18">
        <v>4.1184633809999998</v>
      </c>
      <c r="P73" s="19" t="s">
        <v>522</v>
      </c>
      <c r="Q73" s="14" t="s">
        <v>579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265</v>
      </c>
      <c r="E74" s="16"/>
      <c r="F74" s="17">
        <v>5.23</v>
      </c>
      <c r="G74" s="17">
        <v>4.8</v>
      </c>
      <c r="H74" s="17">
        <v>4.38</v>
      </c>
      <c r="I74" s="17"/>
      <c r="J74" s="17">
        <v>5.38</v>
      </c>
      <c r="K74" s="17">
        <v>6.22</v>
      </c>
      <c r="L74" s="17">
        <v>7.58</v>
      </c>
      <c r="M74" s="17"/>
      <c r="N74" s="17">
        <v>35.517904647000002</v>
      </c>
      <c r="O74" s="36">
        <v>48.198499095000003</v>
      </c>
      <c r="P74" s="20" t="s">
        <v>522</v>
      </c>
      <c r="Q74" s="15" t="s">
        <v>580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516</v>
      </c>
      <c r="D75" s="19" t="s">
        <v>517</v>
      </c>
      <c r="E75" s="16"/>
      <c r="F75" s="18">
        <v>17.100000000000001</v>
      </c>
      <c r="G75" s="18">
        <v>16</v>
      </c>
      <c r="H75" s="18">
        <v>14.9</v>
      </c>
      <c r="I75" s="17"/>
      <c r="J75" s="18">
        <v>18.09</v>
      </c>
      <c r="K75" s="18">
        <v>20.28</v>
      </c>
      <c r="L75" s="18">
        <v>23.82</v>
      </c>
      <c r="M75" s="18"/>
      <c r="N75" s="18">
        <v>42.201700328999998</v>
      </c>
      <c r="O75" s="18">
        <v>1.4024471905</v>
      </c>
      <c r="P75" s="19" t="s">
        <v>522</v>
      </c>
      <c r="Q75" s="14" t="s">
        <v>581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266</v>
      </c>
      <c r="E76" s="16"/>
      <c r="F76" s="17">
        <v>30.92</v>
      </c>
      <c r="G76" s="17">
        <v>28.09</v>
      </c>
      <c r="H76" s="17">
        <v>25.27</v>
      </c>
      <c r="I76" s="17"/>
      <c r="J76" s="17">
        <v>32.26</v>
      </c>
      <c r="K76" s="17">
        <v>37.9</v>
      </c>
      <c r="L76" s="17">
        <v>47.03</v>
      </c>
      <c r="M76" s="17"/>
      <c r="N76" s="17">
        <v>28.167159037000001</v>
      </c>
      <c r="O76" s="36">
        <v>118.2436209</v>
      </c>
      <c r="P76" s="20" t="s">
        <v>522</v>
      </c>
      <c r="Q76" s="15" t="s">
        <v>582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267</v>
      </c>
      <c r="E77" s="16"/>
      <c r="F77" s="18">
        <v>1.97</v>
      </c>
      <c r="G77" s="18">
        <v>1.78</v>
      </c>
      <c r="H77" s="18">
        <v>1.59</v>
      </c>
      <c r="I77" s="17"/>
      <c r="J77" s="18">
        <v>2.2400000000000002</v>
      </c>
      <c r="K77" s="18">
        <v>2.61</v>
      </c>
      <c r="L77" s="18">
        <v>3.21</v>
      </c>
      <c r="M77" s="18"/>
      <c r="N77" s="18">
        <v>55.520074432000001</v>
      </c>
      <c r="O77" s="18">
        <v>25.252374143000001</v>
      </c>
      <c r="P77" s="19" t="s">
        <v>15</v>
      </c>
      <c r="Q77" s="14" t="s">
        <v>583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268</v>
      </c>
      <c r="E78" s="16"/>
      <c r="F78" s="17">
        <v>28.95</v>
      </c>
      <c r="G78" s="17">
        <v>24.72</v>
      </c>
      <c r="H78" s="17">
        <v>20.49</v>
      </c>
      <c r="I78" s="17"/>
      <c r="J78" s="17">
        <v>29.8</v>
      </c>
      <c r="K78" s="17">
        <v>38.25</v>
      </c>
      <c r="L78" s="17">
        <v>51.93</v>
      </c>
      <c r="M78" s="17"/>
      <c r="N78" s="17">
        <v>27.668157064999999</v>
      </c>
      <c r="O78" s="36">
        <v>221.04334828999998</v>
      </c>
      <c r="P78" s="20" t="s">
        <v>522</v>
      </c>
      <c r="Q78" s="15" t="s">
        <v>584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199</v>
      </c>
      <c r="D79" s="19" t="s">
        <v>269</v>
      </c>
      <c r="E79" s="16"/>
      <c r="F79" s="18">
        <v>4.1100000000000003</v>
      </c>
      <c r="G79" s="18">
        <v>3.14</v>
      </c>
      <c r="H79" s="18">
        <v>2.1800000000000002</v>
      </c>
      <c r="I79" s="17"/>
      <c r="J79" s="18">
        <v>4.34</v>
      </c>
      <c r="K79" s="18">
        <v>6.26</v>
      </c>
      <c r="L79" s="18">
        <v>9.3800000000000008</v>
      </c>
      <c r="M79" s="18"/>
      <c r="N79" s="18">
        <v>69.829452739000004</v>
      </c>
      <c r="O79" s="18">
        <v>11.950867619</v>
      </c>
      <c r="P79" s="19" t="s">
        <v>15</v>
      </c>
      <c r="Q79" s="14" t="s">
        <v>585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190</v>
      </c>
      <c r="D80" s="20" t="s">
        <v>270</v>
      </c>
      <c r="E80" s="16"/>
      <c r="F80" s="17">
        <v>16.12</v>
      </c>
      <c r="G80" s="17">
        <v>13.22</v>
      </c>
      <c r="H80" s="17">
        <v>10.33</v>
      </c>
      <c r="I80" s="17"/>
      <c r="J80" s="17">
        <v>17.04</v>
      </c>
      <c r="K80" s="17">
        <v>22.82</v>
      </c>
      <c r="L80" s="17">
        <v>32.18</v>
      </c>
      <c r="M80" s="17"/>
      <c r="N80" s="17">
        <v>63.939635478</v>
      </c>
      <c r="O80" s="36">
        <v>15.042793809000001</v>
      </c>
      <c r="P80" s="20" t="s">
        <v>15</v>
      </c>
      <c r="Q80" s="15" t="s">
        <v>586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271</v>
      </c>
      <c r="E81" s="16"/>
      <c r="F81" s="18">
        <v>5.52</v>
      </c>
      <c r="G81" s="18">
        <v>5.15</v>
      </c>
      <c r="H81" s="18">
        <v>4.79</v>
      </c>
      <c r="I81" s="17"/>
      <c r="J81" s="18">
        <v>6.13</v>
      </c>
      <c r="K81" s="18">
        <v>6.85</v>
      </c>
      <c r="L81" s="18">
        <v>8.02</v>
      </c>
      <c r="M81" s="18"/>
      <c r="N81" s="18">
        <v>67.142358501999993</v>
      </c>
      <c r="O81" s="18">
        <v>9.9507905238000003</v>
      </c>
      <c r="P81" s="19" t="s">
        <v>15</v>
      </c>
      <c r="Q81" s="14" t="s">
        <v>587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588</v>
      </c>
      <c r="D82" s="20" t="s">
        <v>589</v>
      </c>
      <c r="E82" s="16"/>
      <c r="F82" s="17">
        <v>7.5</v>
      </c>
      <c r="G82" s="17">
        <v>7</v>
      </c>
      <c r="H82" s="17">
        <v>6.51</v>
      </c>
      <c r="I82" s="17"/>
      <c r="J82" s="17">
        <v>8.01</v>
      </c>
      <c r="K82" s="17">
        <v>8.99</v>
      </c>
      <c r="L82" s="17">
        <v>10.59</v>
      </c>
      <c r="M82" s="17"/>
      <c r="N82" s="17">
        <v>54.420834739</v>
      </c>
      <c r="O82" s="36">
        <v>1.8800500951999999</v>
      </c>
      <c r="P82" s="20" t="s">
        <v>15</v>
      </c>
      <c r="Q82" s="15" t="s">
        <v>590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169</v>
      </c>
      <c r="D83" s="19" t="s">
        <v>272</v>
      </c>
      <c r="E83" s="16"/>
      <c r="F83" s="18">
        <v>11.21</v>
      </c>
      <c r="G83" s="18">
        <v>10.39</v>
      </c>
      <c r="H83" s="18">
        <v>9.57</v>
      </c>
      <c r="I83" s="17"/>
      <c r="J83" s="18">
        <v>11.65</v>
      </c>
      <c r="K83" s="18">
        <v>13.28</v>
      </c>
      <c r="L83" s="18">
        <v>15.92</v>
      </c>
      <c r="M83" s="18"/>
      <c r="N83" s="18">
        <v>69.491441389000002</v>
      </c>
      <c r="O83" s="18">
        <v>8.147846809499999</v>
      </c>
      <c r="P83" s="19" t="s">
        <v>15</v>
      </c>
      <c r="Q83" s="14" t="s">
        <v>591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273</v>
      </c>
      <c r="E84" s="16"/>
      <c r="F84" s="17">
        <v>13.27</v>
      </c>
      <c r="G84" s="17">
        <v>11.75</v>
      </c>
      <c r="H84" s="17">
        <v>10.24</v>
      </c>
      <c r="I84" s="17"/>
      <c r="J84" s="17">
        <v>13.79</v>
      </c>
      <c r="K84" s="17">
        <v>16.809999999999999</v>
      </c>
      <c r="L84" s="17">
        <v>21.7</v>
      </c>
      <c r="M84" s="17"/>
      <c r="N84" s="17">
        <v>16.616694922000001</v>
      </c>
      <c r="O84" s="36">
        <v>148.49463367000001</v>
      </c>
      <c r="P84" s="20" t="s">
        <v>522</v>
      </c>
      <c r="Q84" s="15" t="s">
        <v>592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274</v>
      </c>
      <c r="E85" s="16"/>
      <c r="F85" s="18">
        <v>10.029999999999999</v>
      </c>
      <c r="G85" s="18">
        <v>8.5399999999999991</v>
      </c>
      <c r="H85" s="18">
        <v>7.05</v>
      </c>
      <c r="I85" s="17"/>
      <c r="J85" s="18">
        <v>10.27</v>
      </c>
      <c r="K85" s="18">
        <v>13.24</v>
      </c>
      <c r="L85" s="18">
        <v>18.05</v>
      </c>
      <c r="M85" s="18"/>
      <c r="N85" s="18">
        <v>44.203648520999998</v>
      </c>
      <c r="O85" s="18">
        <v>58.361296905000003</v>
      </c>
      <c r="P85" s="19" t="s">
        <v>522</v>
      </c>
      <c r="Q85" s="14" t="s">
        <v>593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456</v>
      </c>
      <c r="D86" s="20" t="s">
        <v>457</v>
      </c>
      <c r="E86" s="16"/>
      <c r="F86" s="17">
        <v>196.82</v>
      </c>
      <c r="G86" s="17">
        <v>171.08</v>
      </c>
      <c r="H86" s="17">
        <v>145.35</v>
      </c>
      <c r="I86" s="17"/>
      <c r="J86" s="17">
        <v>208.36</v>
      </c>
      <c r="K86" s="17">
        <v>259.82</v>
      </c>
      <c r="L86" s="17">
        <v>343.1</v>
      </c>
      <c r="M86" s="17"/>
      <c r="N86" s="17">
        <v>74.395222286000006</v>
      </c>
      <c r="O86" s="36">
        <v>3.5483730667</v>
      </c>
      <c r="P86" s="20" t="s">
        <v>15</v>
      </c>
      <c r="Q86" s="15" t="s">
        <v>594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180</v>
      </c>
      <c r="D87" s="19" t="s">
        <v>275</v>
      </c>
      <c r="E87" s="16"/>
      <c r="F87" s="18" t="s">
        <v>32</v>
      </c>
      <c r="G87" s="18" t="s">
        <v>32</v>
      </c>
      <c r="H87" s="18" t="s">
        <v>32</v>
      </c>
      <c r="I87" s="17"/>
      <c r="J87" s="18" t="s">
        <v>32</v>
      </c>
      <c r="K87" s="18" t="s">
        <v>32</v>
      </c>
      <c r="L87" s="18" t="s">
        <v>32</v>
      </c>
      <c r="M87" s="18"/>
      <c r="N87" s="18">
        <v>94.064508982000007</v>
      </c>
      <c r="O87" s="18">
        <v>1.0764285713999999</v>
      </c>
      <c r="P87" s="19" t="s">
        <v>15</v>
      </c>
      <c r="Q87" s="14" t="s">
        <v>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276</v>
      </c>
      <c r="E88" s="16"/>
      <c r="F88" s="17">
        <v>87.86</v>
      </c>
      <c r="G88" s="17">
        <v>82.81</v>
      </c>
      <c r="H88" s="17">
        <v>77.760000000000005</v>
      </c>
      <c r="I88" s="17"/>
      <c r="J88" s="17">
        <v>90.09</v>
      </c>
      <c r="K88" s="17">
        <v>100.18</v>
      </c>
      <c r="L88" s="17">
        <v>116.5</v>
      </c>
      <c r="M88" s="17"/>
      <c r="N88" s="17">
        <v>65.164828975000006</v>
      </c>
      <c r="O88" s="36">
        <v>391.42584719000001</v>
      </c>
      <c r="P88" s="20" t="s">
        <v>15</v>
      </c>
      <c r="Q88" s="15" t="s">
        <v>595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277</v>
      </c>
      <c r="E89" s="16"/>
      <c r="F89" s="18">
        <v>45.85</v>
      </c>
      <c r="G89" s="18">
        <v>42.48</v>
      </c>
      <c r="H89" s="18">
        <v>39.11</v>
      </c>
      <c r="I89" s="17"/>
      <c r="J89" s="18">
        <v>47.34</v>
      </c>
      <c r="K89" s="18">
        <v>54.07</v>
      </c>
      <c r="L89" s="18">
        <v>64.97</v>
      </c>
      <c r="M89" s="18"/>
      <c r="N89" s="18">
        <v>34.867113019999998</v>
      </c>
      <c r="O89" s="18">
        <v>161.91158376000001</v>
      </c>
      <c r="P89" s="19" t="s">
        <v>522</v>
      </c>
      <c r="Q89" s="14" t="s">
        <v>596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278</v>
      </c>
      <c r="E90" s="16"/>
      <c r="F90" s="17">
        <v>19.46</v>
      </c>
      <c r="G90" s="17">
        <v>17.11</v>
      </c>
      <c r="H90" s="17">
        <v>14.76</v>
      </c>
      <c r="I90" s="17"/>
      <c r="J90" s="17">
        <v>19.989999999999998</v>
      </c>
      <c r="K90" s="17">
        <v>24.68</v>
      </c>
      <c r="L90" s="17">
        <v>32.270000000000003</v>
      </c>
      <c r="M90" s="17"/>
      <c r="N90" s="17">
        <v>43.160898195000001</v>
      </c>
      <c r="O90" s="36">
        <v>269.19145576</v>
      </c>
      <c r="P90" s="20" t="s">
        <v>522</v>
      </c>
      <c r="Q90" s="15" t="s">
        <v>597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279</v>
      </c>
      <c r="E91" s="16"/>
      <c r="F91" s="18">
        <v>30.23</v>
      </c>
      <c r="G91" s="18">
        <v>28.66</v>
      </c>
      <c r="H91" s="18">
        <v>27.09</v>
      </c>
      <c r="I91" s="17"/>
      <c r="J91" s="18">
        <v>30.95</v>
      </c>
      <c r="K91" s="18">
        <v>34.08</v>
      </c>
      <c r="L91" s="18">
        <v>39.14</v>
      </c>
      <c r="M91" s="18"/>
      <c r="N91" s="18">
        <v>47.512012677000001</v>
      </c>
      <c r="O91" s="18">
        <v>56.046812810000006</v>
      </c>
      <c r="P91" s="19" t="s">
        <v>522</v>
      </c>
      <c r="Q91" s="14" t="s">
        <v>598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280</v>
      </c>
      <c r="E92" s="16"/>
      <c r="F92" s="17">
        <v>37.5</v>
      </c>
      <c r="G92" s="17">
        <v>34.97</v>
      </c>
      <c r="H92" s="17">
        <v>32.44</v>
      </c>
      <c r="I92" s="17"/>
      <c r="J92" s="17">
        <v>38.49</v>
      </c>
      <c r="K92" s="17">
        <v>43.54</v>
      </c>
      <c r="L92" s="17">
        <v>51.72</v>
      </c>
      <c r="M92" s="17"/>
      <c r="N92" s="17">
        <v>37.776476965999997</v>
      </c>
      <c r="O92" s="36">
        <v>339.62372743000003</v>
      </c>
      <c r="P92" s="20" t="s">
        <v>522</v>
      </c>
      <c r="Q92" s="15" t="s">
        <v>599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281</v>
      </c>
      <c r="E93" s="16"/>
      <c r="F93" s="18">
        <v>7.35</v>
      </c>
      <c r="G93" s="18">
        <v>6.59</v>
      </c>
      <c r="H93" s="18">
        <v>5.84</v>
      </c>
      <c r="I93" s="17"/>
      <c r="J93" s="18">
        <v>7.71</v>
      </c>
      <c r="K93" s="18">
        <v>9.2100000000000009</v>
      </c>
      <c r="L93" s="18">
        <v>11.65</v>
      </c>
      <c r="M93" s="18"/>
      <c r="N93" s="18">
        <v>33.559019728000003</v>
      </c>
      <c r="O93" s="18">
        <v>6.7204016666999999</v>
      </c>
      <c r="P93" s="19" t="s">
        <v>522</v>
      </c>
      <c r="Q93" s="14" t="s">
        <v>600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489</v>
      </c>
      <c r="D94" s="20" t="s">
        <v>490</v>
      </c>
      <c r="E94" s="16"/>
      <c r="F94" s="17">
        <v>80.89</v>
      </c>
      <c r="G94" s="17">
        <v>77.61</v>
      </c>
      <c r="H94" s="17">
        <v>74.34</v>
      </c>
      <c r="I94" s="17"/>
      <c r="J94" s="17">
        <v>82.77</v>
      </c>
      <c r="K94" s="17">
        <v>89.31</v>
      </c>
      <c r="L94" s="17">
        <v>99.89</v>
      </c>
      <c r="M94" s="17"/>
      <c r="N94" s="17">
        <v>64.796003877999993</v>
      </c>
      <c r="O94" s="36">
        <v>2.2732540938000003</v>
      </c>
      <c r="P94" s="20" t="s">
        <v>15</v>
      </c>
      <c r="Q94" s="15" t="s">
        <v>601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282</v>
      </c>
      <c r="E95" s="16"/>
      <c r="F95" s="18">
        <v>13.27</v>
      </c>
      <c r="G95" s="18">
        <v>11.14</v>
      </c>
      <c r="H95" s="18">
        <v>9.02</v>
      </c>
      <c r="I95" s="17"/>
      <c r="J95" s="18">
        <v>13.75</v>
      </c>
      <c r="K95" s="18">
        <v>17.989999999999998</v>
      </c>
      <c r="L95" s="18">
        <v>24.85</v>
      </c>
      <c r="M95" s="18"/>
      <c r="N95" s="18">
        <v>23.728751057</v>
      </c>
      <c r="O95" s="18">
        <v>31.387452190000001</v>
      </c>
      <c r="P95" s="19" t="s">
        <v>522</v>
      </c>
      <c r="Q95" s="14" t="s">
        <v>602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283</v>
      </c>
      <c r="D96" s="20" t="s">
        <v>284</v>
      </c>
      <c r="E96" s="16"/>
      <c r="F96" s="17">
        <v>6.9</v>
      </c>
      <c r="G96" s="17">
        <v>6.23</v>
      </c>
      <c r="H96" s="17">
        <v>5.57</v>
      </c>
      <c r="I96" s="17"/>
      <c r="J96" s="17">
        <v>7.02</v>
      </c>
      <c r="K96" s="17">
        <v>8.34</v>
      </c>
      <c r="L96" s="17">
        <v>10.48</v>
      </c>
      <c r="M96" s="17"/>
      <c r="N96" s="17">
        <v>45.613752838000003</v>
      </c>
      <c r="O96" s="36">
        <v>4.9366121429000005</v>
      </c>
      <c r="P96" s="20" t="s">
        <v>522</v>
      </c>
      <c r="Q96" s="15" t="s">
        <v>603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71</v>
      </c>
      <c r="D97" s="19" t="s">
        <v>285</v>
      </c>
      <c r="E97" s="16"/>
      <c r="F97" s="18">
        <v>14.46</v>
      </c>
      <c r="G97" s="18">
        <v>13.71</v>
      </c>
      <c r="H97" s="18">
        <v>12.96</v>
      </c>
      <c r="I97" s="17"/>
      <c r="J97" s="18">
        <v>14.67</v>
      </c>
      <c r="K97" s="18">
        <v>16.16</v>
      </c>
      <c r="L97" s="18">
        <v>18.59</v>
      </c>
      <c r="M97" s="18"/>
      <c r="N97" s="18">
        <v>46.773545028999997</v>
      </c>
      <c r="O97" s="18">
        <v>48.178556999999998</v>
      </c>
      <c r="P97" s="19" t="s">
        <v>522</v>
      </c>
      <c r="Q97" s="14" t="s">
        <v>604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286</v>
      </c>
      <c r="E98" s="16"/>
      <c r="F98" s="17">
        <v>21.63</v>
      </c>
      <c r="G98" s="17">
        <v>20.399999999999999</v>
      </c>
      <c r="H98" s="17">
        <v>19.170000000000002</v>
      </c>
      <c r="I98" s="17"/>
      <c r="J98" s="17">
        <v>22.4</v>
      </c>
      <c r="K98" s="17">
        <v>24.85</v>
      </c>
      <c r="L98" s="17">
        <v>28.83</v>
      </c>
      <c r="M98" s="17"/>
      <c r="N98" s="17">
        <v>35.222033269999997</v>
      </c>
      <c r="O98" s="36">
        <v>8.9656609048</v>
      </c>
      <c r="P98" s="20" t="s">
        <v>522</v>
      </c>
      <c r="Q98" s="15" t="s">
        <v>605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287</v>
      </c>
      <c r="E99" s="16"/>
      <c r="F99" s="18">
        <v>20.23</v>
      </c>
      <c r="G99" s="18">
        <v>18.61</v>
      </c>
      <c r="H99" s="18">
        <v>16.989999999999998</v>
      </c>
      <c r="I99" s="17"/>
      <c r="J99" s="18">
        <v>20.81</v>
      </c>
      <c r="K99" s="18">
        <v>24.04</v>
      </c>
      <c r="L99" s="18">
        <v>29.27</v>
      </c>
      <c r="M99" s="18"/>
      <c r="N99" s="18">
        <v>71.490016112000006</v>
      </c>
      <c r="O99" s="18">
        <v>200.54481156999998</v>
      </c>
      <c r="P99" s="19" t="s">
        <v>15</v>
      </c>
      <c r="Q99" s="14" t="s">
        <v>606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288</v>
      </c>
      <c r="E100" s="16"/>
      <c r="F100" s="17">
        <v>8.91</v>
      </c>
      <c r="G100" s="17">
        <v>8.06</v>
      </c>
      <c r="H100" s="17">
        <v>7.22</v>
      </c>
      <c r="I100" s="17"/>
      <c r="J100" s="17">
        <v>9.2100000000000009</v>
      </c>
      <c r="K100" s="17">
        <v>10.89</v>
      </c>
      <c r="L100" s="17">
        <v>13.61</v>
      </c>
      <c r="M100" s="17"/>
      <c r="N100" s="17">
        <v>77.658422060000007</v>
      </c>
      <c r="O100" s="36">
        <v>55.080987523999994</v>
      </c>
      <c r="P100" s="20" t="s">
        <v>15</v>
      </c>
      <c r="Q100" s="15" t="s">
        <v>607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75</v>
      </c>
      <c r="D101" s="19" t="s">
        <v>289</v>
      </c>
      <c r="E101" s="16"/>
      <c r="F101" s="18">
        <v>15.44</v>
      </c>
      <c r="G101" s="18">
        <v>14.32</v>
      </c>
      <c r="H101" s="18">
        <v>13.2</v>
      </c>
      <c r="I101" s="17"/>
      <c r="J101" s="18">
        <v>15.8</v>
      </c>
      <c r="K101" s="18">
        <v>18.03</v>
      </c>
      <c r="L101" s="18">
        <v>21.64</v>
      </c>
      <c r="M101" s="18"/>
      <c r="N101" s="18">
        <v>26.331342930000002</v>
      </c>
      <c r="O101" s="18">
        <v>71.733509570999999</v>
      </c>
      <c r="P101" s="19" t="s">
        <v>522</v>
      </c>
      <c r="Q101" s="14" t="s">
        <v>608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76</v>
      </c>
      <c r="D102" s="20" t="s">
        <v>290</v>
      </c>
      <c r="E102" s="16"/>
      <c r="F102" s="17">
        <v>5.23</v>
      </c>
      <c r="G102" s="17">
        <v>4.8600000000000003</v>
      </c>
      <c r="H102" s="17">
        <v>4.49</v>
      </c>
      <c r="I102" s="17"/>
      <c r="J102" s="17">
        <v>5.56</v>
      </c>
      <c r="K102" s="17">
        <v>6.29</v>
      </c>
      <c r="L102" s="17">
        <v>7.48</v>
      </c>
      <c r="M102" s="17"/>
      <c r="N102" s="17">
        <v>57.533990572999997</v>
      </c>
      <c r="O102" s="36">
        <v>29.573271143000003</v>
      </c>
      <c r="P102" s="20" t="s">
        <v>15</v>
      </c>
      <c r="Q102" s="15" t="s">
        <v>609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77</v>
      </c>
      <c r="D103" s="20" t="s">
        <v>291</v>
      </c>
      <c r="E103" s="16"/>
      <c r="F103" s="17">
        <v>4.25</v>
      </c>
      <c r="G103" s="17">
        <v>3.32</v>
      </c>
      <c r="H103" s="17">
        <v>2.4</v>
      </c>
      <c r="I103" s="17"/>
      <c r="J103" s="17">
        <v>4.47</v>
      </c>
      <c r="K103" s="17">
        <v>6.31</v>
      </c>
      <c r="L103" s="17">
        <v>9.31</v>
      </c>
      <c r="M103" s="17"/>
      <c r="N103" s="17">
        <v>19.923561786</v>
      </c>
      <c r="O103" s="36">
        <v>48.049665189999999</v>
      </c>
      <c r="P103" s="20" t="s">
        <v>522</v>
      </c>
      <c r="Q103" s="15" t="s">
        <v>610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78</v>
      </c>
      <c r="D104" s="19" t="s">
        <v>292</v>
      </c>
      <c r="E104" s="16"/>
      <c r="F104" s="18">
        <v>12.45</v>
      </c>
      <c r="G104" s="18">
        <v>10.61</v>
      </c>
      <c r="H104" s="18">
        <v>8.77</v>
      </c>
      <c r="I104" s="17"/>
      <c r="J104" s="18">
        <v>12.96</v>
      </c>
      <c r="K104" s="18">
        <v>16.63</v>
      </c>
      <c r="L104" s="18">
        <v>22.58</v>
      </c>
      <c r="M104" s="18"/>
      <c r="N104" s="18">
        <v>37.079527089000003</v>
      </c>
      <c r="O104" s="18">
        <v>44.678664857000001</v>
      </c>
      <c r="P104" s="19" t="s">
        <v>522</v>
      </c>
      <c r="Q104" s="14" t="s">
        <v>611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79</v>
      </c>
      <c r="D105" s="20" t="s">
        <v>293</v>
      </c>
      <c r="E105" s="16"/>
      <c r="F105" s="17">
        <v>11.14</v>
      </c>
      <c r="G105" s="17">
        <v>9.94</v>
      </c>
      <c r="H105" s="17">
        <v>8.75</v>
      </c>
      <c r="I105" s="17"/>
      <c r="J105" s="17">
        <v>11.9</v>
      </c>
      <c r="K105" s="17">
        <v>14.28</v>
      </c>
      <c r="L105" s="17">
        <v>18.14</v>
      </c>
      <c r="M105" s="17"/>
      <c r="N105" s="17">
        <v>54.520689154999999</v>
      </c>
      <c r="O105" s="36">
        <v>28.618383667</v>
      </c>
      <c r="P105" s="20" t="s">
        <v>15</v>
      </c>
      <c r="Q105" s="15" t="s">
        <v>612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80</v>
      </c>
      <c r="D106" s="19" t="s">
        <v>294</v>
      </c>
      <c r="E106" s="16"/>
      <c r="F106" s="18">
        <v>14.06</v>
      </c>
      <c r="G106" s="18">
        <v>4.82</v>
      </c>
      <c r="H106" s="18">
        <v>-4.41</v>
      </c>
      <c r="I106" s="17"/>
      <c r="J106" s="18">
        <v>14.52</v>
      </c>
      <c r="K106" s="18">
        <v>32.99</v>
      </c>
      <c r="L106" s="18">
        <v>62.88</v>
      </c>
      <c r="M106" s="18"/>
      <c r="N106" s="18">
        <v>33.748433077999998</v>
      </c>
      <c r="O106" s="18">
        <v>150.40880637999999</v>
      </c>
      <c r="P106" s="19" t="s">
        <v>522</v>
      </c>
      <c r="Q106" s="14" t="s">
        <v>613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448</v>
      </c>
      <c r="D107" s="20" t="s">
        <v>449</v>
      </c>
      <c r="E107" s="16"/>
      <c r="F107" s="17">
        <v>4.2699999999999996</v>
      </c>
      <c r="G107" s="17">
        <v>3.66</v>
      </c>
      <c r="H107" s="17">
        <v>3.05</v>
      </c>
      <c r="I107" s="17"/>
      <c r="J107" s="17">
        <v>4.42</v>
      </c>
      <c r="K107" s="17">
        <v>5.63</v>
      </c>
      <c r="L107" s="17">
        <v>7.59</v>
      </c>
      <c r="M107" s="17"/>
      <c r="N107" s="17">
        <v>43.016310023000003</v>
      </c>
      <c r="O107" s="36">
        <v>2.1233136667000001</v>
      </c>
      <c r="P107" s="20" t="s">
        <v>522</v>
      </c>
      <c r="Q107" s="15" t="s">
        <v>614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295</v>
      </c>
      <c r="E108" s="16"/>
      <c r="F108" s="18">
        <v>2.37</v>
      </c>
      <c r="G108" s="18">
        <v>1.77</v>
      </c>
      <c r="H108" s="18">
        <v>1.17</v>
      </c>
      <c r="I108" s="17"/>
      <c r="J108" s="18">
        <v>2.4300000000000002</v>
      </c>
      <c r="K108" s="18">
        <v>3.62</v>
      </c>
      <c r="L108" s="18">
        <v>5.55</v>
      </c>
      <c r="M108" s="18"/>
      <c r="N108" s="18">
        <v>26.644633241000001</v>
      </c>
      <c r="O108" s="18">
        <v>3.8713992381</v>
      </c>
      <c r="P108" s="19" t="s">
        <v>522</v>
      </c>
      <c r="Q108" s="14" t="s">
        <v>615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296</v>
      </c>
      <c r="E109" s="16"/>
      <c r="F109" s="17">
        <v>3.51</v>
      </c>
      <c r="G109" s="17">
        <v>3.2</v>
      </c>
      <c r="H109" s="17">
        <v>2.9</v>
      </c>
      <c r="I109" s="17"/>
      <c r="J109" s="17">
        <v>3.74</v>
      </c>
      <c r="K109" s="17">
        <v>4.34</v>
      </c>
      <c r="L109" s="17">
        <v>5.32</v>
      </c>
      <c r="M109" s="17"/>
      <c r="N109" s="17">
        <v>30.245218163000001</v>
      </c>
      <c r="O109" s="36">
        <v>13.101213047</v>
      </c>
      <c r="P109" s="20" t="s">
        <v>522</v>
      </c>
      <c r="Q109" s="15" t="s">
        <v>616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297</v>
      </c>
      <c r="E110" s="16"/>
      <c r="F110" s="18">
        <v>22.64</v>
      </c>
      <c r="G110" s="18">
        <v>20.43</v>
      </c>
      <c r="H110" s="18">
        <v>18.23</v>
      </c>
      <c r="I110" s="17"/>
      <c r="J110" s="18">
        <v>23.17</v>
      </c>
      <c r="K110" s="18">
        <v>27.57</v>
      </c>
      <c r="L110" s="18">
        <v>34.700000000000003</v>
      </c>
      <c r="M110" s="18"/>
      <c r="N110" s="18">
        <v>32.687884251</v>
      </c>
      <c r="O110" s="18">
        <v>74.538348810000002</v>
      </c>
      <c r="P110" s="19" t="s">
        <v>522</v>
      </c>
      <c r="Q110" s="14" t="s">
        <v>617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298</v>
      </c>
      <c r="E111" s="16"/>
      <c r="F111" s="17">
        <v>24.31</v>
      </c>
      <c r="G111" s="17">
        <v>22.44</v>
      </c>
      <c r="H111" s="17">
        <v>20.58</v>
      </c>
      <c r="I111" s="17"/>
      <c r="J111" s="17">
        <v>25.2</v>
      </c>
      <c r="K111" s="17">
        <v>28.92</v>
      </c>
      <c r="L111" s="17">
        <v>34.950000000000003</v>
      </c>
      <c r="M111" s="17"/>
      <c r="N111" s="17">
        <v>30.765193429</v>
      </c>
      <c r="O111" s="36">
        <v>62.723572524000005</v>
      </c>
      <c r="P111" s="20" t="s">
        <v>522</v>
      </c>
      <c r="Q111" s="15" t="s">
        <v>618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182</v>
      </c>
      <c r="D112" s="19" t="s">
        <v>299</v>
      </c>
      <c r="E112" s="16"/>
      <c r="F112" s="18">
        <v>33.71</v>
      </c>
      <c r="G112" s="18">
        <v>28.1</v>
      </c>
      <c r="H112" s="18">
        <v>22.5</v>
      </c>
      <c r="I112" s="17"/>
      <c r="J112" s="18">
        <v>35.1</v>
      </c>
      <c r="K112" s="18">
        <v>46.3</v>
      </c>
      <c r="L112" s="18">
        <v>64.430000000000007</v>
      </c>
      <c r="M112" s="18"/>
      <c r="N112" s="18">
        <v>43.835663189999998</v>
      </c>
      <c r="O112" s="18">
        <v>8.5333416209999999</v>
      </c>
      <c r="P112" s="19" t="s">
        <v>522</v>
      </c>
      <c r="Q112" s="14" t="s">
        <v>619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85</v>
      </c>
      <c r="D113" s="20" t="s">
        <v>300</v>
      </c>
      <c r="E113" s="16"/>
      <c r="F113" s="17">
        <v>11.55</v>
      </c>
      <c r="G113" s="17">
        <v>10.74</v>
      </c>
      <c r="H113" s="17">
        <v>9.93</v>
      </c>
      <c r="I113" s="17"/>
      <c r="J113" s="17">
        <v>11.89</v>
      </c>
      <c r="K113" s="17">
        <v>13.5</v>
      </c>
      <c r="L113" s="17">
        <v>16.100000000000001</v>
      </c>
      <c r="M113" s="17"/>
      <c r="N113" s="17">
        <v>36.297907399000003</v>
      </c>
      <c r="O113" s="36">
        <v>36.804308761999998</v>
      </c>
      <c r="P113" s="20" t="s">
        <v>522</v>
      </c>
      <c r="Q113" s="15" t="s">
        <v>620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86</v>
      </c>
      <c r="D114" s="19" t="s">
        <v>301</v>
      </c>
      <c r="E114" s="16"/>
      <c r="F114" s="18">
        <v>43.9</v>
      </c>
      <c r="G114" s="18">
        <v>40.119999999999997</v>
      </c>
      <c r="H114" s="18">
        <v>36.340000000000003</v>
      </c>
      <c r="I114" s="17"/>
      <c r="J114" s="18">
        <v>44.95</v>
      </c>
      <c r="K114" s="18">
        <v>52.5</v>
      </c>
      <c r="L114" s="18">
        <v>64.72</v>
      </c>
      <c r="M114" s="18"/>
      <c r="N114" s="18">
        <v>40.757101190999997</v>
      </c>
      <c r="O114" s="18">
        <v>83.361446841000003</v>
      </c>
      <c r="P114" s="19" t="s">
        <v>522</v>
      </c>
      <c r="Q114" s="14" t="s">
        <v>621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87</v>
      </c>
      <c r="D115" s="20" t="s">
        <v>302</v>
      </c>
      <c r="E115" s="16"/>
      <c r="F115" s="17">
        <v>9.83</v>
      </c>
      <c r="G115" s="17">
        <v>8.5399999999999991</v>
      </c>
      <c r="H115" s="17">
        <v>7.25</v>
      </c>
      <c r="I115" s="17"/>
      <c r="J115" s="17">
        <v>10.16</v>
      </c>
      <c r="K115" s="17">
        <v>12.73</v>
      </c>
      <c r="L115" s="17">
        <v>16.91</v>
      </c>
      <c r="M115" s="17"/>
      <c r="N115" s="17">
        <v>38.754438774</v>
      </c>
      <c r="O115" s="36">
        <v>13.339598238000001</v>
      </c>
      <c r="P115" s="20" t="s">
        <v>522</v>
      </c>
      <c r="Q115" s="15" t="s">
        <v>622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303</v>
      </c>
      <c r="E116" s="16"/>
      <c r="F116" s="18">
        <v>8.48</v>
      </c>
      <c r="G116" s="18">
        <v>7.93</v>
      </c>
      <c r="H116" s="18">
        <v>7.38</v>
      </c>
      <c r="I116" s="17"/>
      <c r="J116" s="18">
        <v>8.58</v>
      </c>
      <c r="K116" s="18">
        <v>9.67</v>
      </c>
      <c r="L116" s="18">
        <v>11.44</v>
      </c>
      <c r="M116" s="18"/>
      <c r="N116" s="18">
        <v>44.565056296999998</v>
      </c>
      <c r="O116" s="18">
        <v>5.6614049523999999</v>
      </c>
      <c r="P116" s="19" t="s">
        <v>522</v>
      </c>
      <c r="Q116" s="14" t="s">
        <v>623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304</v>
      </c>
      <c r="E117" s="16"/>
      <c r="F117" s="17">
        <v>52.79</v>
      </c>
      <c r="G117" s="17">
        <v>49.84</v>
      </c>
      <c r="H117" s="17">
        <v>46.89</v>
      </c>
      <c r="I117" s="17"/>
      <c r="J117" s="17">
        <v>55.19</v>
      </c>
      <c r="K117" s="17">
        <v>61.08</v>
      </c>
      <c r="L117" s="17">
        <v>70.62</v>
      </c>
      <c r="M117" s="17"/>
      <c r="N117" s="17">
        <v>58.02942135</v>
      </c>
      <c r="O117" s="36">
        <v>40.230105381000001</v>
      </c>
      <c r="P117" s="20" t="s">
        <v>15</v>
      </c>
      <c r="Q117" s="15" t="s">
        <v>624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305</v>
      </c>
      <c r="E118" s="16"/>
      <c r="F118" s="18">
        <v>26.82</v>
      </c>
      <c r="G118" s="18">
        <v>24.51</v>
      </c>
      <c r="H118" s="18">
        <v>22.21</v>
      </c>
      <c r="I118" s="17"/>
      <c r="J118" s="18">
        <v>28.72</v>
      </c>
      <c r="K118" s="18">
        <v>33.32</v>
      </c>
      <c r="L118" s="18">
        <v>40.770000000000003</v>
      </c>
      <c r="M118" s="18"/>
      <c r="N118" s="18">
        <v>54.527016973999999</v>
      </c>
      <c r="O118" s="18">
        <v>59.937904189999998</v>
      </c>
      <c r="P118" s="19" t="s">
        <v>15</v>
      </c>
      <c r="Q118" s="14" t="s">
        <v>625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458</v>
      </c>
      <c r="E119" s="16"/>
      <c r="F119" s="17">
        <v>11.64</v>
      </c>
      <c r="G119" s="17">
        <v>10.86</v>
      </c>
      <c r="H119" s="17">
        <v>10.09</v>
      </c>
      <c r="I119" s="17"/>
      <c r="J119" s="17">
        <v>11.97</v>
      </c>
      <c r="K119" s="17">
        <v>13.51</v>
      </c>
      <c r="L119" s="17">
        <v>16.010000000000002</v>
      </c>
      <c r="M119" s="17"/>
      <c r="N119" s="17">
        <v>59.255507254999998</v>
      </c>
      <c r="O119" s="36">
        <v>3.0277456667</v>
      </c>
      <c r="P119" s="20" t="s">
        <v>15</v>
      </c>
      <c r="Q119" s="15" t="s">
        <v>626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306</v>
      </c>
      <c r="E120" s="16"/>
      <c r="F120" s="18">
        <v>11.38</v>
      </c>
      <c r="G120" s="18">
        <v>10.65</v>
      </c>
      <c r="H120" s="18">
        <v>9.92</v>
      </c>
      <c r="I120" s="17"/>
      <c r="J120" s="18">
        <v>11.93</v>
      </c>
      <c r="K120" s="18">
        <v>13.38</v>
      </c>
      <c r="L120" s="18">
        <v>15.73</v>
      </c>
      <c r="M120" s="18"/>
      <c r="N120" s="18">
        <v>54.720266895999998</v>
      </c>
      <c r="O120" s="18">
        <v>418.53221789999998</v>
      </c>
      <c r="P120" s="19" t="s">
        <v>15</v>
      </c>
      <c r="Q120" s="14" t="s">
        <v>627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307</v>
      </c>
      <c r="E121" s="16"/>
      <c r="F121" s="17">
        <v>36.35</v>
      </c>
      <c r="G121" s="17">
        <v>34.049999999999997</v>
      </c>
      <c r="H121" s="17">
        <v>31.76</v>
      </c>
      <c r="I121" s="17"/>
      <c r="J121" s="17">
        <v>37.549999999999997</v>
      </c>
      <c r="K121" s="17">
        <v>42.13</v>
      </c>
      <c r="L121" s="17">
        <v>49.55</v>
      </c>
      <c r="M121" s="17"/>
      <c r="N121" s="17">
        <v>58.844226755999998</v>
      </c>
      <c r="O121" s="36">
        <v>54.056649856999996</v>
      </c>
      <c r="P121" s="20" t="s">
        <v>15</v>
      </c>
      <c r="Q121" s="15" t="s">
        <v>628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308</v>
      </c>
      <c r="E122" s="16"/>
      <c r="F122" s="18">
        <v>39.29</v>
      </c>
      <c r="G122" s="18">
        <v>37.07</v>
      </c>
      <c r="H122" s="18">
        <v>34.86</v>
      </c>
      <c r="I122" s="17"/>
      <c r="J122" s="18">
        <v>41.05</v>
      </c>
      <c r="K122" s="18">
        <v>45.47</v>
      </c>
      <c r="L122" s="18">
        <v>52.64</v>
      </c>
      <c r="M122" s="18"/>
      <c r="N122" s="18">
        <v>55.069906733000003</v>
      </c>
      <c r="O122" s="18">
        <v>1000.1709708</v>
      </c>
      <c r="P122" s="19" t="s">
        <v>15</v>
      </c>
      <c r="Q122" s="14" t="s">
        <v>629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446</v>
      </c>
      <c r="D123" s="20" t="s">
        <v>447</v>
      </c>
      <c r="E123" s="16"/>
      <c r="F123" s="17">
        <v>2.83</v>
      </c>
      <c r="G123" s="17">
        <v>2.62</v>
      </c>
      <c r="H123" s="17">
        <v>2.42</v>
      </c>
      <c r="I123" s="17"/>
      <c r="J123" s="17">
        <v>2.93</v>
      </c>
      <c r="K123" s="17">
        <v>3.33</v>
      </c>
      <c r="L123" s="17">
        <v>3.98</v>
      </c>
      <c r="M123" s="17"/>
      <c r="N123" s="17">
        <v>41.492589697</v>
      </c>
      <c r="O123" s="36">
        <v>2.7614723809999999</v>
      </c>
      <c r="P123" s="20" t="s">
        <v>522</v>
      </c>
      <c r="Q123" s="15" t="s">
        <v>630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167</v>
      </c>
      <c r="D124" s="19" t="s">
        <v>309</v>
      </c>
      <c r="E124" s="16"/>
      <c r="F124" s="18">
        <v>78.319999999999993</v>
      </c>
      <c r="G124" s="18">
        <v>71.09</v>
      </c>
      <c r="H124" s="18">
        <v>63.87</v>
      </c>
      <c r="I124" s="17"/>
      <c r="J124" s="18">
        <v>90.39</v>
      </c>
      <c r="K124" s="18">
        <v>104.83</v>
      </c>
      <c r="L124" s="18">
        <v>128.19999999999999</v>
      </c>
      <c r="M124" s="18"/>
      <c r="N124" s="18">
        <v>68.361762694999996</v>
      </c>
      <c r="O124" s="18">
        <v>96.556235493999992</v>
      </c>
      <c r="P124" s="19" t="s">
        <v>15</v>
      </c>
      <c r="Q124" s="14" t="s">
        <v>631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93</v>
      </c>
      <c r="D125" s="20" t="s">
        <v>310</v>
      </c>
      <c r="E125" s="16"/>
      <c r="F125" s="17">
        <v>7.6</v>
      </c>
      <c r="G125" s="17">
        <v>6.65</v>
      </c>
      <c r="H125" s="17">
        <v>5.7</v>
      </c>
      <c r="I125" s="17"/>
      <c r="J125" s="17">
        <v>8.2799999999999994</v>
      </c>
      <c r="K125" s="17">
        <v>10.17</v>
      </c>
      <c r="L125" s="17">
        <v>13.24</v>
      </c>
      <c r="M125" s="17"/>
      <c r="N125" s="17">
        <v>52.504434535000001</v>
      </c>
      <c r="O125" s="36">
        <v>28.175656999999998</v>
      </c>
      <c r="P125" s="20" t="s">
        <v>15</v>
      </c>
      <c r="Q125" s="15" t="s">
        <v>632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192</v>
      </c>
      <c r="D126" s="19" t="s">
        <v>311</v>
      </c>
      <c r="E126" s="16"/>
      <c r="F126" s="18">
        <v>173.01</v>
      </c>
      <c r="G126" s="18">
        <v>165.72</v>
      </c>
      <c r="H126" s="18">
        <v>158.43</v>
      </c>
      <c r="I126" s="17"/>
      <c r="J126" s="18">
        <v>180.57</v>
      </c>
      <c r="K126" s="18">
        <v>195.14</v>
      </c>
      <c r="L126" s="18">
        <v>218.73</v>
      </c>
      <c r="M126" s="18"/>
      <c r="N126" s="18">
        <v>73.034168106999999</v>
      </c>
      <c r="O126" s="18">
        <v>4.7421810328999996</v>
      </c>
      <c r="P126" s="19" t="s">
        <v>15</v>
      </c>
      <c r="Q126" s="14" t="s">
        <v>633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177</v>
      </c>
      <c r="D127" s="20" t="s">
        <v>312</v>
      </c>
      <c r="E127" s="16"/>
      <c r="F127" s="17">
        <v>6.73</v>
      </c>
      <c r="G127" s="17">
        <v>5.76</v>
      </c>
      <c r="H127" s="17">
        <v>4.8</v>
      </c>
      <c r="I127" s="17"/>
      <c r="J127" s="17">
        <v>7.07</v>
      </c>
      <c r="K127" s="17">
        <v>8.99</v>
      </c>
      <c r="L127" s="17">
        <v>12.11</v>
      </c>
      <c r="M127" s="17"/>
      <c r="N127" s="17">
        <v>43.511654423000003</v>
      </c>
      <c r="O127" s="36">
        <v>6.7673239524</v>
      </c>
      <c r="P127" s="20" t="s">
        <v>522</v>
      </c>
      <c r="Q127" s="15" t="s">
        <v>634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94</v>
      </c>
      <c r="D128" s="19" t="s">
        <v>313</v>
      </c>
      <c r="E128" s="16"/>
      <c r="F128" s="18">
        <v>9.5500000000000007</v>
      </c>
      <c r="G128" s="18">
        <v>8.49</v>
      </c>
      <c r="H128" s="18">
        <v>7.44</v>
      </c>
      <c r="I128" s="17"/>
      <c r="J128" s="18">
        <v>10.199999999999999</v>
      </c>
      <c r="K128" s="18">
        <v>12.3</v>
      </c>
      <c r="L128" s="18">
        <v>15.71</v>
      </c>
      <c r="M128" s="18"/>
      <c r="N128" s="18">
        <v>55.348904824000002</v>
      </c>
      <c r="O128" s="18">
        <v>19.732966143000002</v>
      </c>
      <c r="P128" s="19" t="s">
        <v>15</v>
      </c>
      <c r="Q128" s="14" t="s">
        <v>635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95</v>
      </c>
      <c r="D129" s="20" t="s">
        <v>314</v>
      </c>
      <c r="E129" s="16"/>
      <c r="F129" s="17">
        <v>3.67</v>
      </c>
      <c r="G129" s="17">
        <v>3.49</v>
      </c>
      <c r="H129" s="17">
        <v>3.31</v>
      </c>
      <c r="I129" s="17"/>
      <c r="J129" s="17">
        <v>3.79</v>
      </c>
      <c r="K129" s="17">
        <v>4.1399999999999997</v>
      </c>
      <c r="L129" s="17">
        <v>4.7300000000000004</v>
      </c>
      <c r="M129" s="17"/>
      <c r="N129" s="17">
        <v>69.634325455999999</v>
      </c>
      <c r="O129" s="36">
        <v>5.4264260952000001</v>
      </c>
      <c r="P129" s="20" t="s">
        <v>15</v>
      </c>
      <c r="Q129" s="15" t="s">
        <v>636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95</v>
      </c>
      <c r="D130" s="19" t="s">
        <v>315</v>
      </c>
      <c r="E130" s="16"/>
      <c r="F130" s="18">
        <v>3.66</v>
      </c>
      <c r="G130" s="18">
        <v>3.47</v>
      </c>
      <c r="H130" s="18">
        <v>3.29</v>
      </c>
      <c r="I130" s="17"/>
      <c r="J130" s="18">
        <v>3.79</v>
      </c>
      <c r="K130" s="18">
        <v>4.1500000000000004</v>
      </c>
      <c r="L130" s="18">
        <v>4.7300000000000004</v>
      </c>
      <c r="M130" s="18"/>
      <c r="N130" s="18">
        <v>70.824726287999994</v>
      </c>
      <c r="O130" s="18">
        <v>18.211611667</v>
      </c>
      <c r="P130" s="19" t="s">
        <v>15</v>
      </c>
      <c r="Q130" s="14" t="s">
        <v>637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316</v>
      </c>
      <c r="E131" s="16"/>
      <c r="F131" s="17">
        <v>18.260000000000002</v>
      </c>
      <c r="G131" s="17">
        <v>17.350000000000001</v>
      </c>
      <c r="H131" s="17">
        <v>16.440000000000001</v>
      </c>
      <c r="I131" s="17"/>
      <c r="J131" s="17">
        <v>18.97</v>
      </c>
      <c r="K131" s="17">
        <v>20.78</v>
      </c>
      <c r="L131" s="17">
        <v>23.73</v>
      </c>
      <c r="M131" s="17"/>
      <c r="N131" s="17">
        <v>69.782404206999999</v>
      </c>
      <c r="O131" s="36">
        <v>122.70843004000001</v>
      </c>
      <c r="P131" s="20" t="s">
        <v>15</v>
      </c>
      <c r="Q131" s="15" t="s">
        <v>638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96</v>
      </c>
      <c r="D132" s="19" t="s">
        <v>317</v>
      </c>
      <c r="E132" s="16"/>
      <c r="F132" s="18">
        <v>15.15</v>
      </c>
      <c r="G132" s="18">
        <v>13.46</v>
      </c>
      <c r="H132" s="18">
        <v>11.78</v>
      </c>
      <c r="I132" s="17"/>
      <c r="J132" s="18">
        <v>15.65</v>
      </c>
      <c r="K132" s="18">
        <v>19.010000000000002</v>
      </c>
      <c r="L132" s="18">
        <v>24.46</v>
      </c>
      <c r="M132" s="18"/>
      <c r="N132" s="18">
        <v>41.176277380999998</v>
      </c>
      <c r="O132" s="18">
        <v>8.2222100951999995</v>
      </c>
      <c r="P132" s="19" t="s">
        <v>522</v>
      </c>
      <c r="Q132" s="14" t="s">
        <v>639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97</v>
      </c>
      <c r="D133" s="20" t="s">
        <v>318</v>
      </c>
      <c r="E133" s="16"/>
      <c r="F133" s="17">
        <v>4.26</v>
      </c>
      <c r="G133" s="17">
        <v>3.54</v>
      </c>
      <c r="H133" s="17">
        <v>2.83</v>
      </c>
      <c r="I133" s="17"/>
      <c r="J133" s="17">
        <v>4.49</v>
      </c>
      <c r="K133" s="17">
        <v>5.91</v>
      </c>
      <c r="L133" s="17">
        <v>8.2100000000000009</v>
      </c>
      <c r="M133" s="17"/>
      <c r="N133" s="17">
        <v>21.689738204000001</v>
      </c>
      <c r="O133" s="36">
        <v>6.6383813810000003</v>
      </c>
      <c r="P133" s="20" t="s">
        <v>522</v>
      </c>
      <c r="Q133" s="15" t="s">
        <v>640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319</v>
      </c>
      <c r="E134" s="16"/>
      <c r="F134" s="18">
        <v>43.08</v>
      </c>
      <c r="G134" s="18">
        <v>37.71</v>
      </c>
      <c r="H134" s="18">
        <v>32.35</v>
      </c>
      <c r="I134" s="17"/>
      <c r="J134" s="18">
        <v>43.73</v>
      </c>
      <c r="K134" s="18">
        <v>54.45</v>
      </c>
      <c r="L134" s="18">
        <v>71.819999999999993</v>
      </c>
      <c r="M134" s="18"/>
      <c r="N134" s="18">
        <v>42.727245050999997</v>
      </c>
      <c r="O134" s="18">
        <v>476.47349310000004</v>
      </c>
      <c r="P134" s="19" t="s">
        <v>522</v>
      </c>
      <c r="Q134" s="14" t="s">
        <v>641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99</v>
      </c>
      <c r="D135" s="20" t="s">
        <v>320</v>
      </c>
      <c r="E135" s="16"/>
      <c r="F135" s="17">
        <v>22.36</v>
      </c>
      <c r="G135" s="17">
        <v>20.29</v>
      </c>
      <c r="H135" s="17">
        <v>18.23</v>
      </c>
      <c r="I135" s="17"/>
      <c r="J135" s="17">
        <v>24.12</v>
      </c>
      <c r="K135" s="17">
        <v>28.24</v>
      </c>
      <c r="L135" s="17">
        <v>34.92</v>
      </c>
      <c r="M135" s="17"/>
      <c r="N135" s="17">
        <v>54.744831019000003</v>
      </c>
      <c r="O135" s="36">
        <v>13.395472428</v>
      </c>
      <c r="P135" s="20" t="s">
        <v>15</v>
      </c>
      <c r="Q135" s="15" t="s">
        <v>642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321</v>
      </c>
      <c r="E136" s="16"/>
      <c r="F136" s="18">
        <v>12.96</v>
      </c>
      <c r="G136" s="18">
        <v>11.7</v>
      </c>
      <c r="H136" s="18">
        <v>10.45</v>
      </c>
      <c r="I136" s="17"/>
      <c r="J136" s="18">
        <v>13.58</v>
      </c>
      <c r="K136" s="18">
        <v>16.079999999999998</v>
      </c>
      <c r="L136" s="18">
        <v>20.14</v>
      </c>
      <c r="M136" s="18"/>
      <c r="N136" s="18">
        <v>30.801953053999998</v>
      </c>
      <c r="O136" s="18">
        <v>314.32391681000001</v>
      </c>
      <c r="P136" s="19" t="s">
        <v>522</v>
      </c>
      <c r="Q136" s="14" t="s">
        <v>643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101</v>
      </c>
      <c r="D137" s="20" t="s">
        <v>322</v>
      </c>
      <c r="E137" s="16"/>
      <c r="F137" s="17">
        <v>4.1399999999999997</v>
      </c>
      <c r="G137" s="17">
        <v>3.8</v>
      </c>
      <c r="H137" s="17">
        <v>3.47</v>
      </c>
      <c r="I137" s="17"/>
      <c r="J137" s="17">
        <v>4.26</v>
      </c>
      <c r="K137" s="17">
        <v>4.92</v>
      </c>
      <c r="L137" s="17">
        <v>6</v>
      </c>
      <c r="M137" s="17"/>
      <c r="N137" s="17">
        <v>36.677488056999998</v>
      </c>
      <c r="O137" s="36">
        <v>14.466612952</v>
      </c>
      <c r="P137" s="20" t="s">
        <v>522</v>
      </c>
      <c r="Q137" s="15" t="s">
        <v>644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102</v>
      </c>
      <c r="D138" s="19" t="s">
        <v>323</v>
      </c>
      <c r="E138" s="16"/>
      <c r="F138" s="18">
        <v>23.16</v>
      </c>
      <c r="G138" s="18">
        <v>21.26</v>
      </c>
      <c r="H138" s="18">
        <v>19.36</v>
      </c>
      <c r="I138" s="17"/>
      <c r="J138" s="18">
        <v>23.6</v>
      </c>
      <c r="K138" s="18">
        <v>27.39</v>
      </c>
      <c r="L138" s="18">
        <v>33.54</v>
      </c>
      <c r="M138" s="18"/>
      <c r="N138" s="18">
        <v>38.506933203999999</v>
      </c>
      <c r="O138" s="18">
        <v>12.396772</v>
      </c>
      <c r="P138" s="19" t="s">
        <v>522</v>
      </c>
      <c r="Q138" s="14" t="s">
        <v>645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103</v>
      </c>
      <c r="D139" s="19" t="s">
        <v>324</v>
      </c>
      <c r="E139" s="16"/>
      <c r="F139" s="18">
        <v>8.9600000000000009</v>
      </c>
      <c r="G139" s="18">
        <v>7.25</v>
      </c>
      <c r="H139" s="18">
        <v>5.55</v>
      </c>
      <c r="I139" s="17"/>
      <c r="J139" s="18">
        <v>9.3000000000000007</v>
      </c>
      <c r="K139" s="18">
        <v>12.7</v>
      </c>
      <c r="L139" s="18">
        <v>18.21</v>
      </c>
      <c r="M139" s="18"/>
      <c r="N139" s="18">
        <v>33.772478759000002</v>
      </c>
      <c r="O139" s="18">
        <v>212.88004789999999</v>
      </c>
      <c r="P139" s="19" t="s">
        <v>522</v>
      </c>
      <c r="Q139" s="14" t="s">
        <v>646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325</v>
      </c>
      <c r="E140" s="16"/>
      <c r="F140" s="17">
        <v>5.86</v>
      </c>
      <c r="G140" s="17">
        <v>5.25</v>
      </c>
      <c r="H140" s="17">
        <v>4.6500000000000004</v>
      </c>
      <c r="I140" s="17"/>
      <c r="J140" s="17">
        <v>7.51</v>
      </c>
      <c r="K140" s="17">
        <v>8.7100000000000009</v>
      </c>
      <c r="L140" s="17">
        <v>10.66</v>
      </c>
      <c r="M140" s="17"/>
      <c r="N140" s="17">
        <v>61.351339566</v>
      </c>
      <c r="O140" s="36">
        <v>9.0107392381000011</v>
      </c>
      <c r="P140" s="20" t="s">
        <v>15</v>
      </c>
      <c r="Q140" s="15" t="s">
        <v>647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104</v>
      </c>
      <c r="D141" s="19" t="s">
        <v>326</v>
      </c>
      <c r="E141" s="16"/>
      <c r="F141" s="18">
        <v>6.15</v>
      </c>
      <c r="G141" s="18">
        <v>5.26</v>
      </c>
      <c r="H141" s="18">
        <v>4.38</v>
      </c>
      <c r="I141" s="17"/>
      <c r="J141" s="18">
        <v>8.85</v>
      </c>
      <c r="K141" s="18">
        <v>10.61</v>
      </c>
      <c r="L141" s="18">
        <v>13.45</v>
      </c>
      <c r="M141" s="18"/>
      <c r="N141" s="18">
        <v>56.820294552999997</v>
      </c>
      <c r="O141" s="18">
        <v>121.47916203999999</v>
      </c>
      <c r="P141" s="19" t="s">
        <v>15</v>
      </c>
      <c r="Q141" s="14" t="s">
        <v>648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163</v>
      </c>
      <c r="D142" s="20" t="s">
        <v>327</v>
      </c>
      <c r="E142" s="16"/>
      <c r="F142" s="17">
        <v>18.899999999999999</v>
      </c>
      <c r="G142" s="17">
        <v>15.11</v>
      </c>
      <c r="H142" s="17">
        <v>11.33</v>
      </c>
      <c r="I142" s="17"/>
      <c r="J142" s="17">
        <v>19.600000000000001</v>
      </c>
      <c r="K142" s="17">
        <v>27.16</v>
      </c>
      <c r="L142" s="17">
        <v>39.4</v>
      </c>
      <c r="M142" s="17"/>
      <c r="N142" s="17">
        <v>42.902440298999998</v>
      </c>
      <c r="O142" s="36">
        <v>215.54600757</v>
      </c>
      <c r="P142" s="20" t="s">
        <v>522</v>
      </c>
      <c r="Q142" s="15" t="s">
        <v>649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510</v>
      </c>
      <c r="D143" s="19" t="s">
        <v>511</v>
      </c>
      <c r="E143" s="16"/>
      <c r="F143" s="18">
        <v>5.23</v>
      </c>
      <c r="G143" s="18">
        <v>4.78</v>
      </c>
      <c r="H143" s="18">
        <v>4.33</v>
      </c>
      <c r="I143" s="17"/>
      <c r="J143" s="18">
        <v>5.44</v>
      </c>
      <c r="K143" s="18">
        <v>6.33</v>
      </c>
      <c r="L143" s="18">
        <v>7.77</v>
      </c>
      <c r="M143" s="18"/>
      <c r="N143" s="18">
        <v>70.974177529000002</v>
      </c>
      <c r="O143" s="18">
        <v>1.0514143332999999</v>
      </c>
      <c r="P143" s="19" t="s">
        <v>15</v>
      </c>
      <c r="Q143" s="14" t="s">
        <v>650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105</v>
      </c>
      <c r="D144" s="20" t="s">
        <v>328</v>
      </c>
      <c r="E144" s="16"/>
      <c r="F144" s="17">
        <v>3.94</v>
      </c>
      <c r="G144" s="17">
        <v>3.38</v>
      </c>
      <c r="H144" s="17">
        <v>2.83</v>
      </c>
      <c r="I144" s="17"/>
      <c r="J144" s="17">
        <v>4.04</v>
      </c>
      <c r="K144" s="17">
        <v>5.14</v>
      </c>
      <c r="L144" s="17">
        <v>6.93</v>
      </c>
      <c r="M144" s="17"/>
      <c r="N144" s="17">
        <v>48.912741304999997</v>
      </c>
      <c r="O144" s="36">
        <v>6.1138602856999995</v>
      </c>
      <c r="P144" s="20" t="s">
        <v>522</v>
      </c>
      <c r="Q144" s="15" t="s">
        <v>651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442</v>
      </c>
      <c r="D145" s="19" t="s">
        <v>443</v>
      </c>
      <c r="E145" s="16"/>
      <c r="F145" s="18">
        <v>3.55</v>
      </c>
      <c r="G145" s="18">
        <v>3.35</v>
      </c>
      <c r="H145" s="18">
        <v>3.15</v>
      </c>
      <c r="I145" s="17"/>
      <c r="J145" s="18">
        <v>3.66</v>
      </c>
      <c r="K145" s="18">
        <v>4.05</v>
      </c>
      <c r="L145" s="18">
        <v>4.68</v>
      </c>
      <c r="M145" s="18"/>
      <c r="N145" s="18">
        <v>40.990289142000002</v>
      </c>
      <c r="O145" s="18">
        <v>3.4864788570999998</v>
      </c>
      <c r="P145" s="19" t="s">
        <v>522</v>
      </c>
      <c r="Q145" s="14" t="s">
        <v>652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164</v>
      </c>
      <c r="D146" s="20" t="s">
        <v>329</v>
      </c>
      <c r="E146" s="16"/>
      <c r="F146" s="17">
        <v>90.57</v>
      </c>
      <c r="G146" s="17">
        <v>82.1</v>
      </c>
      <c r="H146" s="17">
        <v>73.63</v>
      </c>
      <c r="I146" s="17"/>
      <c r="J146" s="17">
        <v>113</v>
      </c>
      <c r="K146" s="17">
        <v>129.93</v>
      </c>
      <c r="L146" s="17">
        <v>157.33000000000001</v>
      </c>
      <c r="M146" s="17"/>
      <c r="N146" s="17">
        <v>52.409807172999997</v>
      </c>
      <c r="O146" s="36">
        <v>71.403496977000003</v>
      </c>
      <c r="P146" s="20" t="s">
        <v>15</v>
      </c>
      <c r="Q146" s="15" t="s">
        <v>653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491</v>
      </c>
      <c r="D147" s="19" t="s">
        <v>492</v>
      </c>
      <c r="E147" s="16"/>
      <c r="F147" s="18">
        <v>77.849999999999994</v>
      </c>
      <c r="G147" s="18">
        <v>64.75</v>
      </c>
      <c r="H147" s="18">
        <v>51.66</v>
      </c>
      <c r="I147" s="17"/>
      <c r="J147" s="18">
        <v>82.85</v>
      </c>
      <c r="K147" s="18">
        <v>109.03</v>
      </c>
      <c r="L147" s="18">
        <v>151.4</v>
      </c>
      <c r="M147" s="18"/>
      <c r="N147" s="18">
        <v>82.855874692</v>
      </c>
      <c r="O147" s="18">
        <v>1.9910750000000002</v>
      </c>
      <c r="P147" s="19" t="s">
        <v>15</v>
      </c>
      <c r="Q147" s="14" t="s">
        <v>654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106</v>
      </c>
      <c r="D148" s="20" t="s">
        <v>330</v>
      </c>
      <c r="E148" s="16"/>
      <c r="F148" s="17">
        <v>130.38</v>
      </c>
      <c r="G148" s="17">
        <v>118.27</v>
      </c>
      <c r="H148" s="17">
        <v>106.17</v>
      </c>
      <c r="I148" s="17"/>
      <c r="J148" s="17">
        <v>150.08000000000001</v>
      </c>
      <c r="K148" s="17">
        <v>174.28</v>
      </c>
      <c r="L148" s="17">
        <v>213.44</v>
      </c>
      <c r="M148" s="17"/>
      <c r="N148" s="17">
        <v>69.789129466000006</v>
      </c>
      <c r="O148" s="36">
        <v>20.646895659000002</v>
      </c>
      <c r="P148" s="20" t="s">
        <v>15</v>
      </c>
      <c r="Q148" s="15" t="s">
        <v>655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107</v>
      </c>
      <c r="D149" s="19" t="s">
        <v>331</v>
      </c>
      <c r="E149" s="16"/>
      <c r="F149" s="18">
        <v>33.229999999999997</v>
      </c>
      <c r="G149" s="18">
        <v>30.36</v>
      </c>
      <c r="H149" s="18">
        <v>27.5</v>
      </c>
      <c r="I149" s="17"/>
      <c r="J149" s="18">
        <v>35.020000000000003</v>
      </c>
      <c r="K149" s="18">
        <v>40.74</v>
      </c>
      <c r="L149" s="18">
        <v>50.01</v>
      </c>
      <c r="M149" s="18"/>
      <c r="N149" s="18">
        <v>56.717621530999999</v>
      </c>
      <c r="O149" s="18">
        <v>9.9603645713999995</v>
      </c>
      <c r="P149" s="19" t="s">
        <v>15</v>
      </c>
      <c r="Q149" s="14" t="s">
        <v>656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459</v>
      </c>
      <c r="D150" s="20" t="s">
        <v>460</v>
      </c>
      <c r="E150" s="16"/>
      <c r="F150" s="17">
        <v>248.75</v>
      </c>
      <c r="G150" s="17">
        <v>200.93</v>
      </c>
      <c r="H150" s="17">
        <v>153.11000000000001</v>
      </c>
      <c r="I150" s="17"/>
      <c r="J150" s="17">
        <v>258.39999999999998</v>
      </c>
      <c r="K150" s="17">
        <v>354.03</v>
      </c>
      <c r="L150" s="17">
        <v>508.79</v>
      </c>
      <c r="M150" s="17"/>
      <c r="N150" s="17">
        <v>73.235074968000006</v>
      </c>
      <c r="O150" s="36">
        <v>5.4755415257000006</v>
      </c>
      <c r="P150" s="20" t="s">
        <v>15</v>
      </c>
      <c r="Q150" s="15" t="s">
        <v>657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108</v>
      </c>
      <c r="D151" s="19" t="s">
        <v>332</v>
      </c>
      <c r="E151" s="16"/>
      <c r="F151" s="18">
        <v>111.48</v>
      </c>
      <c r="G151" s="18">
        <v>105.36</v>
      </c>
      <c r="H151" s="18">
        <v>99.25</v>
      </c>
      <c r="I151" s="17"/>
      <c r="J151" s="18">
        <v>124.38</v>
      </c>
      <c r="K151" s="18">
        <v>136.6</v>
      </c>
      <c r="L151" s="18">
        <v>156.38999999999999</v>
      </c>
      <c r="M151" s="18"/>
      <c r="N151" s="18">
        <v>66.520948297999993</v>
      </c>
      <c r="O151" s="18">
        <v>26.719337607</v>
      </c>
      <c r="P151" s="19" t="s">
        <v>15</v>
      </c>
      <c r="Q151" s="14" t="s">
        <v>658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165</v>
      </c>
      <c r="D152" s="20" t="s">
        <v>333</v>
      </c>
      <c r="E152" s="16"/>
      <c r="F152" s="17">
        <v>13.21</v>
      </c>
      <c r="G152" s="17">
        <v>12.46</v>
      </c>
      <c r="H152" s="17">
        <v>11.71</v>
      </c>
      <c r="I152" s="17"/>
      <c r="J152" s="17">
        <v>13.7</v>
      </c>
      <c r="K152" s="17">
        <v>15.19</v>
      </c>
      <c r="L152" s="17">
        <v>17.600000000000001</v>
      </c>
      <c r="M152" s="17"/>
      <c r="N152" s="17">
        <v>57.531046683</v>
      </c>
      <c r="O152" s="36">
        <v>29.710912476000001</v>
      </c>
      <c r="P152" s="20" t="s">
        <v>15</v>
      </c>
      <c r="Q152" s="15" t="s">
        <v>659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109</v>
      </c>
      <c r="D153" s="19" t="s">
        <v>334</v>
      </c>
      <c r="E153" s="16"/>
      <c r="F153" s="18">
        <v>5.58</v>
      </c>
      <c r="G153" s="18">
        <v>4.82</v>
      </c>
      <c r="H153" s="18">
        <v>4.0599999999999996</v>
      </c>
      <c r="I153" s="17"/>
      <c r="J153" s="18">
        <v>5.68</v>
      </c>
      <c r="K153" s="18">
        <v>7.19</v>
      </c>
      <c r="L153" s="18">
        <v>9.64</v>
      </c>
      <c r="M153" s="18"/>
      <c r="N153" s="18">
        <v>27.084383898999999</v>
      </c>
      <c r="O153" s="18">
        <v>70.709973476000002</v>
      </c>
      <c r="P153" s="19" t="s">
        <v>522</v>
      </c>
      <c r="Q153" s="14" t="s">
        <v>660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205</v>
      </c>
      <c r="D154" s="20" t="s">
        <v>335</v>
      </c>
      <c r="E154" s="16"/>
      <c r="F154" s="17">
        <v>3.55</v>
      </c>
      <c r="G154" s="17">
        <v>3.34</v>
      </c>
      <c r="H154" s="17">
        <v>3.14</v>
      </c>
      <c r="I154" s="17"/>
      <c r="J154" s="17">
        <v>3.62</v>
      </c>
      <c r="K154" s="17">
        <v>4.0199999999999996</v>
      </c>
      <c r="L154" s="17">
        <v>4.67</v>
      </c>
      <c r="M154" s="17"/>
      <c r="N154" s="17">
        <v>51.013125989000002</v>
      </c>
      <c r="O154" s="36">
        <v>2.2723140475999997</v>
      </c>
      <c r="P154" s="20" t="s">
        <v>522</v>
      </c>
      <c r="Q154" s="15" t="s">
        <v>661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110</v>
      </c>
      <c r="D155" s="19" t="s">
        <v>336</v>
      </c>
      <c r="E155" s="16"/>
      <c r="F155" s="18">
        <v>14.73</v>
      </c>
      <c r="G155" s="18">
        <v>13.49</v>
      </c>
      <c r="H155" s="18">
        <v>12.25</v>
      </c>
      <c r="I155" s="17"/>
      <c r="J155" s="18">
        <v>15.15</v>
      </c>
      <c r="K155" s="18">
        <v>17.62</v>
      </c>
      <c r="L155" s="18">
        <v>21.64</v>
      </c>
      <c r="M155" s="18"/>
      <c r="N155" s="18">
        <v>34.640715282000002</v>
      </c>
      <c r="O155" s="18">
        <v>165.02813405000001</v>
      </c>
      <c r="P155" s="19" t="s">
        <v>522</v>
      </c>
      <c r="Q155" s="14" t="s">
        <v>662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337</v>
      </c>
      <c r="E156" s="16"/>
      <c r="F156" s="17">
        <v>24.61</v>
      </c>
      <c r="G156" s="17">
        <v>21.93</v>
      </c>
      <c r="H156" s="17">
        <v>19.260000000000002</v>
      </c>
      <c r="I156" s="17"/>
      <c r="J156" s="17">
        <v>25.33</v>
      </c>
      <c r="K156" s="17">
        <v>30.67</v>
      </c>
      <c r="L156" s="17">
        <v>39.33</v>
      </c>
      <c r="M156" s="17"/>
      <c r="N156" s="17">
        <v>34.997720018999999</v>
      </c>
      <c r="O156" s="36">
        <v>24.512592143000003</v>
      </c>
      <c r="P156" s="20" t="s">
        <v>522</v>
      </c>
      <c r="Q156" s="15" t="s">
        <v>663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112</v>
      </c>
      <c r="D157" s="19" t="s">
        <v>338</v>
      </c>
      <c r="E157" s="16"/>
      <c r="F157" s="18">
        <v>9.25</v>
      </c>
      <c r="G157" s="18">
        <v>7.15</v>
      </c>
      <c r="H157" s="18">
        <v>5.0599999999999996</v>
      </c>
      <c r="I157" s="17"/>
      <c r="J157" s="18">
        <v>9.69</v>
      </c>
      <c r="K157" s="18">
        <v>13.87</v>
      </c>
      <c r="L157" s="18">
        <v>20.65</v>
      </c>
      <c r="M157" s="18"/>
      <c r="N157" s="18">
        <v>34.8902</v>
      </c>
      <c r="O157" s="18">
        <v>55.505401952</v>
      </c>
      <c r="P157" s="19" t="s">
        <v>522</v>
      </c>
      <c r="Q157" s="14" t="s">
        <v>664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113</v>
      </c>
      <c r="D158" s="20" t="s">
        <v>339</v>
      </c>
      <c r="E158" s="16"/>
      <c r="F158" s="17">
        <v>7.59</v>
      </c>
      <c r="G158" s="17">
        <v>6.54</v>
      </c>
      <c r="H158" s="17">
        <v>5.49</v>
      </c>
      <c r="I158" s="17"/>
      <c r="J158" s="17">
        <v>7.81</v>
      </c>
      <c r="K158" s="17">
        <v>9.9</v>
      </c>
      <c r="L158" s="17">
        <v>13.29</v>
      </c>
      <c r="M158" s="17"/>
      <c r="N158" s="17">
        <v>24.079627515999999</v>
      </c>
      <c r="O158" s="36">
        <v>63.832408047999998</v>
      </c>
      <c r="P158" s="20" t="s">
        <v>522</v>
      </c>
      <c r="Q158" s="15" t="s">
        <v>665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114</v>
      </c>
      <c r="D159" s="19" t="s">
        <v>340</v>
      </c>
      <c r="E159" s="16"/>
      <c r="F159" s="18">
        <v>26.56</v>
      </c>
      <c r="G159" s="18">
        <v>24.95</v>
      </c>
      <c r="H159" s="18">
        <v>23.34</v>
      </c>
      <c r="I159" s="17"/>
      <c r="J159" s="18">
        <v>27.51</v>
      </c>
      <c r="K159" s="18">
        <v>30.72</v>
      </c>
      <c r="L159" s="18">
        <v>35.92</v>
      </c>
      <c r="M159" s="18"/>
      <c r="N159" s="18">
        <v>26.497269844000002</v>
      </c>
      <c r="O159" s="18">
        <v>100.6215219</v>
      </c>
      <c r="P159" s="19" t="s">
        <v>522</v>
      </c>
      <c r="Q159" s="14" t="s">
        <v>666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168</v>
      </c>
      <c r="D160" s="20" t="s">
        <v>341</v>
      </c>
      <c r="E160" s="16"/>
      <c r="F160" s="17">
        <v>7.13</v>
      </c>
      <c r="G160" s="17">
        <v>6.1</v>
      </c>
      <c r="H160" s="17">
        <v>5.08</v>
      </c>
      <c r="I160" s="17"/>
      <c r="J160" s="17">
        <v>7.38</v>
      </c>
      <c r="K160" s="17">
        <v>9.42</v>
      </c>
      <c r="L160" s="17">
        <v>12.73</v>
      </c>
      <c r="M160" s="17"/>
      <c r="N160" s="17">
        <v>28.422685397999999</v>
      </c>
      <c r="O160" s="36">
        <v>74.140278094999999</v>
      </c>
      <c r="P160" s="20" t="s">
        <v>522</v>
      </c>
      <c r="Q160" s="15" t="s">
        <v>667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115</v>
      </c>
      <c r="D161" s="19" t="s">
        <v>342</v>
      </c>
      <c r="E161" s="16"/>
      <c r="F161" s="18">
        <v>32.26</v>
      </c>
      <c r="G161" s="18">
        <v>30.23</v>
      </c>
      <c r="H161" s="18">
        <v>28.21</v>
      </c>
      <c r="I161" s="17"/>
      <c r="J161" s="18">
        <v>32.47</v>
      </c>
      <c r="K161" s="18">
        <v>36.51</v>
      </c>
      <c r="L161" s="18">
        <v>43.05</v>
      </c>
      <c r="M161" s="18"/>
      <c r="N161" s="18">
        <v>72.828125735</v>
      </c>
      <c r="O161" s="18">
        <v>185.90006914</v>
      </c>
      <c r="P161" s="19" t="s">
        <v>15</v>
      </c>
      <c r="Q161" s="14" t="s">
        <v>668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461</v>
      </c>
      <c r="D162" s="20" t="s">
        <v>462</v>
      </c>
      <c r="E162" s="16"/>
      <c r="F162" s="17">
        <v>10.32</v>
      </c>
      <c r="G162" s="17">
        <v>9.18</v>
      </c>
      <c r="H162" s="17">
        <v>8.0399999999999991</v>
      </c>
      <c r="I162" s="17"/>
      <c r="J162" s="17">
        <v>10.56</v>
      </c>
      <c r="K162" s="17">
        <v>12.83</v>
      </c>
      <c r="L162" s="17">
        <v>16.510000000000002</v>
      </c>
      <c r="M162" s="17"/>
      <c r="N162" s="17">
        <v>41.496812599000002</v>
      </c>
      <c r="O162" s="36">
        <v>14.227649762999999</v>
      </c>
      <c r="P162" s="20" t="s">
        <v>522</v>
      </c>
      <c r="Q162" s="15" t="s">
        <v>669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493</v>
      </c>
      <c r="D163" s="19" t="s">
        <v>494</v>
      </c>
      <c r="E163" s="16"/>
      <c r="F163" s="18">
        <v>31.93</v>
      </c>
      <c r="G163" s="18">
        <v>28.52</v>
      </c>
      <c r="H163" s="18">
        <v>25.11</v>
      </c>
      <c r="I163" s="17"/>
      <c r="J163" s="18">
        <v>32.840000000000003</v>
      </c>
      <c r="K163" s="18">
        <v>39.65</v>
      </c>
      <c r="L163" s="18">
        <v>50.67</v>
      </c>
      <c r="M163" s="18"/>
      <c r="N163" s="18">
        <v>28.166025712</v>
      </c>
      <c r="O163" s="18">
        <v>2.1345043367000001</v>
      </c>
      <c r="P163" s="19" t="s">
        <v>522</v>
      </c>
      <c r="Q163" s="14" t="s">
        <v>670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116</v>
      </c>
      <c r="D164" s="20" t="s">
        <v>343</v>
      </c>
      <c r="E164" s="16"/>
      <c r="F164" s="17">
        <v>15.1</v>
      </c>
      <c r="G164" s="17">
        <v>13.86</v>
      </c>
      <c r="H164" s="17">
        <v>12.62</v>
      </c>
      <c r="I164" s="17"/>
      <c r="J164" s="17">
        <v>16.04</v>
      </c>
      <c r="K164" s="17">
        <v>18.510000000000002</v>
      </c>
      <c r="L164" s="17">
        <v>22.52</v>
      </c>
      <c r="M164" s="17"/>
      <c r="N164" s="17">
        <v>59.452617762000003</v>
      </c>
      <c r="O164" s="36">
        <v>63.431612590999997</v>
      </c>
      <c r="P164" s="20" t="s">
        <v>15</v>
      </c>
      <c r="Q164" s="15" t="s">
        <v>671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117</v>
      </c>
      <c r="D165" s="19" t="s">
        <v>344</v>
      </c>
      <c r="E165" s="16"/>
      <c r="F165" s="18">
        <v>21.07</v>
      </c>
      <c r="G165" s="18">
        <v>19.489999999999998</v>
      </c>
      <c r="H165" s="18">
        <v>17.91</v>
      </c>
      <c r="I165" s="17"/>
      <c r="J165" s="18">
        <v>23.58</v>
      </c>
      <c r="K165" s="18">
        <v>26.73</v>
      </c>
      <c r="L165" s="18">
        <v>31.84</v>
      </c>
      <c r="M165" s="18"/>
      <c r="N165" s="18">
        <v>63.317531490999997</v>
      </c>
      <c r="O165" s="18">
        <v>98.811588983999997</v>
      </c>
      <c r="P165" s="19" t="s">
        <v>15</v>
      </c>
      <c r="Q165" s="14" t="s">
        <v>672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170</v>
      </c>
      <c r="D166" s="20" t="s">
        <v>345</v>
      </c>
      <c r="E166" s="16"/>
      <c r="F166" s="17">
        <v>7.74</v>
      </c>
      <c r="G166" s="17">
        <v>7.06</v>
      </c>
      <c r="H166" s="17">
        <v>6.38</v>
      </c>
      <c r="I166" s="17"/>
      <c r="J166" s="17">
        <v>8.2899999999999991</v>
      </c>
      <c r="K166" s="17">
        <v>9.64</v>
      </c>
      <c r="L166" s="17">
        <v>11.83</v>
      </c>
      <c r="M166" s="17"/>
      <c r="N166" s="17">
        <v>50.559658726000002</v>
      </c>
      <c r="O166" s="36">
        <v>4.6318655713999997</v>
      </c>
      <c r="P166" s="20" t="s">
        <v>15</v>
      </c>
      <c r="Q166" s="15" t="s">
        <v>673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118</v>
      </c>
      <c r="D167" s="19" t="s">
        <v>346</v>
      </c>
      <c r="E167" s="16"/>
      <c r="F167" s="18">
        <v>10.81</v>
      </c>
      <c r="G167" s="18">
        <v>9.98</v>
      </c>
      <c r="H167" s="18">
        <v>9.16</v>
      </c>
      <c r="I167" s="17"/>
      <c r="J167" s="18">
        <v>11.03</v>
      </c>
      <c r="K167" s="18">
        <v>12.67</v>
      </c>
      <c r="L167" s="18">
        <v>15.34</v>
      </c>
      <c r="M167" s="18"/>
      <c r="N167" s="18">
        <v>27.351358674</v>
      </c>
      <c r="O167" s="18">
        <v>29.656119713999999</v>
      </c>
      <c r="P167" s="19" t="s">
        <v>522</v>
      </c>
      <c r="Q167" s="14" t="s">
        <v>674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675</v>
      </c>
      <c r="D168" s="20" t="s">
        <v>676</v>
      </c>
      <c r="E168" s="16"/>
      <c r="F168" s="17">
        <v>0.15</v>
      </c>
      <c r="G168" s="17">
        <v>-0.04</v>
      </c>
      <c r="H168" s="17">
        <v>-0.23</v>
      </c>
      <c r="I168" s="17"/>
      <c r="J168" s="17">
        <v>0.17</v>
      </c>
      <c r="K168" s="17">
        <v>0.55000000000000004</v>
      </c>
      <c r="L168" s="17">
        <v>1.17</v>
      </c>
      <c r="M168" s="17"/>
      <c r="N168" s="17">
        <v>34.316242903999999</v>
      </c>
      <c r="O168" s="36">
        <v>4.2863996667000004</v>
      </c>
      <c r="P168" s="20" t="s">
        <v>522</v>
      </c>
      <c r="Q168" s="15" t="s">
        <v>677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119</v>
      </c>
      <c r="D169" s="19" t="s">
        <v>347</v>
      </c>
      <c r="E169" s="16"/>
      <c r="F169" s="18">
        <v>2.68</v>
      </c>
      <c r="G169" s="18">
        <v>1.66</v>
      </c>
      <c r="H169" s="18">
        <v>0.64</v>
      </c>
      <c r="I169" s="17"/>
      <c r="J169" s="18">
        <v>4.8899999999999997</v>
      </c>
      <c r="K169" s="18">
        <v>6.92</v>
      </c>
      <c r="L169" s="18">
        <v>10.210000000000001</v>
      </c>
      <c r="M169" s="18"/>
      <c r="N169" s="18">
        <v>84.069692255999996</v>
      </c>
      <c r="O169" s="18">
        <v>10.09886919</v>
      </c>
      <c r="P169" s="19" t="s">
        <v>15</v>
      </c>
      <c r="Q169" s="14" t="s">
        <v>678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463</v>
      </c>
      <c r="D170" s="20" t="s">
        <v>464</v>
      </c>
      <c r="E170" s="16"/>
      <c r="F170" s="17">
        <v>178.5</v>
      </c>
      <c r="G170" s="17">
        <v>132.72</v>
      </c>
      <c r="H170" s="17">
        <v>86.94</v>
      </c>
      <c r="I170" s="17"/>
      <c r="J170" s="17">
        <v>310.76</v>
      </c>
      <c r="K170" s="17">
        <v>402.31</v>
      </c>
      <c r="L170" s="17">
        <v>550.46</v>
      </c>
      <c r="M170" s="17"/>
      <c r="N170" s="17">
        <v>52.456891612</v>
      </c>
      <c r="O170" s="36">
        <v>11.444159326000001</v>
      </c>
      <c r="P170" s="20" t="s">
        <v>15</v>
      </c>
      <c r="Q170" s="15" t="s">
        <v>679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207</v>
      </c>
      <c r="D171" s="19" t="s">
        <v>348</v>
      </c>
      <c r="E171" s="16"/>
      <c r="F171" s="18">
        <v>10.050000000000001</v>
      </c>
      <c r="G171" s="18">
        <v>4.07</v>
      </c>
      <c r="H171" s="18">
        <v>-1.9</v>
      </c>
      <c r="I171" s="17"/>
      <c r="J171" s="18">
        <v>10.69</v>
      </c>
      <c r="K171" s="18">
        <v>22.64</v>
      </c>
      <c r="L171" s="18">
        <v>41.99</v>
      </c>
      <c r="M171" s="18"/>
      <c r="N171" s="18">
        <v>37.879837911999999</v>
      </c>
      <c r="O171" s="18">
        <v>3.3723487619000001</v>
      </c>
      <c r="P171" s="19" t="s">
        <v>522</v>
      </c>
      <c r="Q171" s="14" t="s">
        <v>680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120</v>
      </c>
      <c r="D172" s="20" t="s">
        <v>349</v>
      </c>
      <c r="E172" s="16"/>
      <c r="F172" s="17">
        <v>67.45</v>
      </c>
      <c r="G172" s="17">
        <v>61.23</v>
      </c>
      <c r="H172" s="17">
        <v>55.02</v>
      </c>
      <c r="I172" s="17"/>
      <c r="J172" s="17">
        <v>71.28</v>
      </c>
      <c r="K172" s="17">
        <v>83.7</v>
      </c>
      <c r="L172" s="17">
        <v>103.81</v>
      </c>
      <c r="M172" s="17"/>
      <c r="N172" s="17">
        <v>58.495190563000001</v>
      </c>
      <c r="O172" s="36">
        <v>52.396105475999995</v>
      </c>
      <c r="P172" s="20" t="s">
        <v>15</v>
      </c>
      <c r="Q172" s="15" t="s">
        <v>681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121</v>
      </c>
      <c r="D173" s="19" t="s">
        <v>350</v>
      </c>
      <c r="E173" s="16"/>
      <c r="F173" s="18">
        <v>3.71</v>
      </c>
      <c r="G173" s="18">
        <v>3.16</v>
      </c>
      <c r="H173" s="18">
        <v>2.62</v>
      </c>
      <c r="I173" s="17"/>
      <c r="J173" s="18">
        <v>3.85</v>
      </c>
      <c r="K173" s="18">
        <v>4.93</v>
      </c>
      <c r="L173" s="18">
        <v>6.69</v>
      </c>
      <c r="M173" s="18"/>
      <c r="N173" s="18">
        <v>43.778713201000002</v>
      </c>
      <c r="O173" s="18">
        <v>33.495125475999998</v>
      </c>
      <c r="P173" s="19" t="s">
        <v>522</v>
      </c>
      <c r="Q173" s="14" t="s">
        <v>682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122</v>
      </c>
      <c r="D174" s="20" t="s">
        <v>351</v>
      </c>
      <c r="E174" s="16"/>
      <c r="F174" s="17">
        <v>5.79</v>
      </c>
      <c r="G174" s="17">
        <v>4.8099999999999996</v>
      </c>
      <c r="H174" s="17">
        <v>3.83</v>
      </c>
      <c r="I174" s="17"/>
      <c r="J174" s="17">
        <v>6.61</v>
      </c>
      <c r="K174" s="17">
        <v>8.56</v>
      </c>
      <c r="L174" s="17">
        <v>11.73</v>
      </c>
      <c r="M174" s="17"/>
      <c r="N174" s="17">
        <v>50.173977708000002</v>
      </c>
      <c r="O174" s="36">
        <v>31.508105857</v>
      </c>
      <c r="P174" s="20" t="s">
        <v>15</v>
      </c>
      <c r="Q174" s="15" t="s">
        <v>683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465</v>
      </c>
      <c r="D175" s="19" t="s">
        <v>466</v>
      </c>
      <c r="E175" s="16"/>
      <c r="F175" s="18">
        <v>357.22</v>
      </c>
      <c r="G175" s="18">
        <v>322.10000000000002</v>
      </c>
      <c r="H175" s="18">
        <v>286.99</v>
      </c>
      <c r="I175" s="17"/>
      <c r="J175" s="18">
        <v>373.83</v>
      </c>
      <c r="K175" s="18">
        <v>444.05</v>
      </c>
      <c r="L175" s="18">
        <v>557.67999999999995</v>
      </c>
      <c r="M175" s="18"/>
      <c r="N175" s="18">
        <v>70.482770298000005</v>
      </c>
      <c r="O175" s="18">
        <v>16.767043543</v>
      </c>
      <c r="P175" s="19" t="s">
        <v>15</v>
      </c>
      <c r="Q175" s="14" t="s">
        <v>684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495</v>
      </c>
      <c r="D176" s="20" t="s">
        <v>496</v>
      </c>
      <c r="E176" s="16"/>
      <c r="F176" s="17">
        <v>0.51</v>
      </c>
      <c r="G176" s="17">
        <v>0.14000000000000001</v>
      </c>
      <c r="H176" s="17">
        <v>-0.22</v>
      </c>
      <c r="I176" s="17"/>
      <c r="J176" s="17">
        <v>0.57999999999999996</v>
      </c>
      <c r="K176" s="17">
        <v>1.31</v>
      </c>
      <c r="L176" s="17">
        <v>2.5</v>
      </c>
      <c r="M176" s="17"/>
      <c r="N176" s="17">
        <v>38.162615164999998</v>
      </c>
      <c r="O176" s="36">
        <v>1.3581355238000001</v>
      </c>
      <c r="P176" s="20" t="s">
        <v>522</v>
      </c>
      <c r="Q176" s="15" t="s">
        <v>685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123</v>
      </c>
      <c r="D177" s="19" t="s">
        <v>352</v>
      </c>
      <c r="E177" s="16"/>
      <c r="F177" s="18">
        <v>32.659999999999997</v>
      </c>
      <c r="G177" s="18">
        <v>31.09</v>
      </c>
      <c r="H177" s="18">
        <v>29.53</v>
      </c>
      <c r="I177" s="17"/>
      <c r="J177" s="18">
        <v>33.06</v>
      </c>
      <c r="K177" s="18">
        <v>36.18</v>
      </c>
      <c r="L177" s="18">
        <v>41.24</v>
      </c>
      <c r="M177" s="18"/>
      <c r="N177" s="18">
        <v>44.781690226000002</v>
      </c>
      <c r="O177" s="18">
        <v>408.45376476000001</v>
      </c>
      <c r="P177" s="19" t="s">
        <v>522</v>
      </c>
      <c r="Q177" s="14" t="s">
        <v>686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123</v>
      </c>
      <c r="D178" s="20" t="s">
        <v>353</v>
      </c>
      <c r="E178" s="16"/>
      <c r="F178" s="17">
        <v>31.1</v>
      </c>
      <c r="G178" s="17">
        <v>29.78</v>
      </c>
      <c r="H178" s="17">
        <v>28.47</v>
      </c>
      <c r="I178" s="17"/>
      <c r="J178" s="17">
        <v>31.53</v>
      </c>
      <c r="K178" s="17">
        <v>34.15</v>
      </c>
      <c r="L178" s="17">
        <v>38.409999999999997</v>
      </c>
      <c r="M178" s="17"/>
      <c r="N178" s="17">
        <v>42.683528828999997</v>
      </c>
      <c r="O178" s="36">
        <v>1189.3696047000001</v>
      </c>
      <c r="P178" s="20" t="s">
        <v>522</v>
      </c>
      <c r="Q178" s="15" t="s">
        <v>687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124</v>
      </c>
      <c r="D179" s="19" t="s">
        <v>354</v>
      </c>
      <c r="E179" s="16"/>
      <c r="F179" s="18">
        <v>10.73</v>
      </c>
      <c r="G179" s="18">
        <v>9.7899999999999991</v>
      </c>
      <c r="H179" s="18">
        <v>8.86</v>
      </c>
      <c r="I179" s="17"/>
      <c r="J179" s="18">
        <v>13.42</v>
      </c>
      <c r="K179" s="18">
        <v>15.28</v>
      </c>
      <c r="L179" s="18">
        <v>18.3</v>
      </c>
      <c r="M179" s="18"/>
      <c r="N179" s="18">
        <v>56.761255618</v>
      </c>
      <c r="O179" s="18">
        <v>42.613523714000003</v>
      </c>
      <c r="P179" s="19" t="s">
        <v>15</v>
      </c>
      <c r="Q179" s="14" t="s">
        <v>688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486</v>
      </c>
      <c r="D180" s="20" t="s">
        <v>355</v>
      </c>
      <c r="E180" s="16"/>
      <c r="F180" s="17">
        <v>38.549999999999997</v>
      </c>
      <c r="G180" s="17">
        <v>36.520000000000003</v>
      </c>
      <c r="H180" s="17">
        <v>34.49</v>
      </c>
      <c r="I180" s="17"/>
      <c r="J180" s="17">
        <v>40.74</v>
      </c>
      <c r="K180" s="17">
        <v>44.79</v>
      </c>
      <c r="L180" s="17">
        <v>51.35</v>
      </c>
      <c r="M180" s="17"/>
      <c r="N180" s="17">
        <v>57.763670273999999</v>
      </c>
      <c r="O180" s="36">
        <v>300.88272152000002</v>
      </c>
      <c r="P180" s="20" t="s">
        <v>15</v>
      </c>
      <c r="Q180" s="15" t="s">
        <v>689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125</v>
      </c>
      <c r="D181" s="19" t="s">
        <v>356</v>
      </c>
      <c r="E181" s="16"/>
      <c r="F181" s="18">
        <v>4.04</v>
      </c>
      <c r="G181" s="18">
        <v>3.61</v>
      </c>
      <c r="H181" s="18">
        <v>3.18</v>
      </c>
      <c r="I181" s="17"/>
      <c r="J181" s="18">
        <v>4.25</v>
      </c>
      <c r="K181" s="18">
        <v>5.0999999999999996</v>
      </c>
      <c r="L181" s="18">
        <v>6.49</v>
      </c>
      <c r="M181" s="18"/>
      <c r="N181" s="18">
        <v>38.184045552000001</v>
      </c>
      <c r="O181" s="18">
        <v>43.278553189999997</v>
      </c>
      <c r="P181" s="19" t="s">
        <v>522</v>
      </c>
      <c r="Q181" s="14" t="s">
        <v>690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478</v>
      </c>
      <c r="D182" s="20" t="s">
        <v>357</v>
      </c>
      <c r="E182" s="16"/>
      <c r="F182" s="17">
        <v>11.67</v>
      </c>
      <c r="G182" s="17">
        <v>9.6999999999999993</v>
      </c>
      <c r="H182" s="17">
        <v>7.74</v>
      </c>
      <c r="I182" s="17"/>
      <c r="J182" s="17">
        <v>12.12</v>
      </c>
      <c r="K182" s="17">
        <v>16.04</v>
      </c>
      <c r="L182" s="17">
        <v>22.4</v>
      </c>
      <c r="M182" s="17"/>
      <c r="N182" s="17">
        <v>73.211231495999996</v>
      </c>
      <c r="O182" s="36">
        <v>3.6511235237999999</v>
      </c>
      <c r="P182" s="20" t="s">
        <v>15</v>
      </c>
      <c r="Q182" s="15" t="s">
        <v>691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126</v>
      </c>
      <c r="D183" s="19" t="s">
        <v>358</v>
      </c>
      <c r="E183" s="16"/>
      <c r="F183" s="18">
        <v>13.37</v>
      </c>
      <c r="G183" s="18">
        <v>11.68</v>
      </c>
      <c r="H183" s="18">
        <v>10</v>
      </c>
      <c r="I183" s="17"/>
      <c r="J183" s="18">
        <v>13.94</v>
      </c>
      <c r="K183" s="18">
        <v>17.3</v>
      </c>
      <c r="L183" s="18">
        <v>22.75</v>
      </c>
      <c r="M183" s="18"/>
      <c r="N183" s="18">
        <v>28.48432034</v>
      </c>
      <c r="O183" s="18">
        <v>17.880311714000001</v>
      </c>
      <c r="P183" s="19" t="s">
        <v>522</v>
      </c>
      <c r="Q183" s="14" t="s">
        <v>692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127</v>
      </c>
      <c r="D184" s="20" t="s">
        <v>359</v>
      </c>
      <c r="E184" s="16"/>
      <c r="F184" s="17">
        <v>46.02</v>
      </c>
      <c r="G184" s="17">
        <v>43.67</v>
      </c>
      <c r="H184" s="17">
        <v>41.32</v>
      </c>
      <c r="I184" s="17"/>
      <c r="J184" s="17">
        <v>46.65</v>
      </c>
      <c r="K184" s="17">
        <v>51.34</v>
      </c>
      <c r="L184" s="17">
        <v>58.93</v>
      </c>
      <c r="M184" s="17"/>
      <c r="N184" s="17">
        <v>37.740114724000001</v>
      </c>
      <c r="O184" s="36">
        <v>100.13302413999999</v>
      </c>
      <c r="P184" s="20" t="s">
        <v>522</v>
      </c>
      <c r="Q184" s="15"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479</v>
      </c>
      <c r="D185" s="19" t="s">
        <v>360</v>
      </c>
      <c r="E185" s="16"/>
      <c r="F185" s="18">
        <v>4.09</v>
      </c>
      <c r="G185" s="18">
        <v>3.8</v>
      </c>
      <c r="H185" s="18">
        <v>3.51</v>
      </c>
      <c r="I185" s="17"/>
      <c r="J185" s="18">
        <v>4.3099999999999996</v>
      </c>
      <c r="K185" s="18">
        <v>4.88</v>
      </c>
      <c r="L185" s="18">
        <v>5.81</v>
      </c>
      <c r="M185" s="18"/>
      <c r="N185" s="18">
        <v>31.995289455000002</v>
      </c>
      <c r="O185" s="18">
        <v>4.0754885714000002</v>
      </c>
      <c r="P185" s="19" t="s">
        <v>522</v>
      </c>
      <c r="Q185" s="14"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695</v>
      </c>
      <c r="D186" s="20" t="s">
        <v>361</v>
      </c>
      <c r="E186" s="16"/>
      <c r="F186" s="17">
        <v>15.54</v>
      </c>
      <c r="G186" s="17">
        <v>14.4</v>
      </c>
      <c r="H186" s="17">
        <v>13.27</v>
      </c>
      <c r="I186" s="17"/>
      <c r="J186" s="17">
        <v>15.86</v>
      </c>
      <c r="K186" s="17">
        <v>18.12</v>
      </c>
      <c r="L186" s="17">
        <v>21.79</v>
      </c>
      <c r="M186" s="17"/>
      <c r="N186" s="17">
        <v>40.330138990000002</v>
      </c>
      <c r="O186" s="36">
        <v>5.7436451429000002</v>
      </c>
      <c r="P186" s="20" t="s">
        <v>522</v>
      </c>
      <c r="Q186" s="15" t="s">
        <v>696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474</v>
      </c>
      <c r="D187" s="19" t="s">
        <v>362</v>
      </c>
      <c r="E187" s="16"/>
      <c r="F187" s="18">
        <v>2.11</v>
      </c>
      <c r="G187" s="18">
        <v>1.76</v>
      </c>
      <c r="H187" s="18">
        <v>1.41</v>
      </c>
      <c r="I187" s="17"/>
      <c r="J187" s="18">
        <v>2.1800000000000002</v>
      </c>
      <c r="K187" s="18">
        <v>2.87</v>
      </c>
      <c r="L187" s="18">
        <v>3.99</v>
      </c>
      <c r="M187" s="18"/>
      <c r="N187" s="18">
        <v>35.929634018999998</v>
      </c>
      <c r="O187" s="18">
        <v>7.3700970475999998</v>
      </c>
      <c r="P187" s="19" t="s">
        <v>522</v>
      </c>
      <c r="Q187" s="14" t="s">
        <v>697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512</v>
      </c>
      <c r="D188" s="20" t="s">
        <v>363</v>
      </c>
      <c r="E188" s="16"/>
      <c r="F188" s="17">
        <v>2.08</v>
      </c>
      <c r="G188" s="17">
        <v>1.8</v>
      </c>
      <c r="H188" s="17">
        <v>1.52</v>
      </c>
      <c r="I188" s="17"/>
      <c r="J188" s="17">
        <v>2.16</v>
      </c>
      <c r="K188" s="17">
        <v>2.71</v>
      </c>
      <c r="L188" s="17">
        <v>3.61</v>
      </c>
      <c r="M188" s="17"/>
      <c r="N188" s="17">
        <v>36.495516633999998</v>
      </c>
      <c r="O188" s="36">
        <v>6.0593012380999998</v>
      </c>
      <c r="P188" s="20" t="s">
        <v>522</v>
      </c>
      <c r="Q188" s="15" t="s">
        <v>698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477</v>
      </c>
      <c r="D189" s="19" t="s">
        <v>364</v>
      </c>
      <c r="E189" s="16"/>
      <c r="F189" s="18">
        <v>22.99</v>
      </c>
      <c r="G189" s="18">
        <v>20.23</v>
      </c>
      <c r="H189" s="18">
        <v>17.48</v>
      </c>
      <c r="I189" s="17"/>
      <c r="J189" s="18">
        <v>23.36</v>
      </c>
      <c r="K189" s="18">
        <v>28.86</v>
      </c>
      <c r="L189" s="18">
        <v>37.770000000000003</v>
      </c>
      <c r="M189" s="18"/>
      <c r="N189" s="18">
        <v>47.406837299000003</v>
      </c>
      <c r="O189" s="18">
        <v>229.70641018999999</v>
      </c>
      <c r="P189" s="19" t="s">
        <v>522</v>
      </c>
      <c r="Q189" s="14" t="s">
        <v>699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128</v>
      </c>
      <c r="D190" s="20" t="s">
        <v>365</v>
      </c>
      <c r="E190" s="16"/>
      <c r="F190" s="17">
        <v>0.81</v>
      </c>
      <c r="G190" s="17">
        <v>0.62</v>
      </c>
      <c r="H190" s="17">
        <v>0.43</v>
      </c>
      <c r="I190" s="17"/>
      <c r="J190" s="17">
        <v>0.83</v>
      </c>
      <c r="K190" s="17">
        <v>1.2</v>
      </c>
      <c r="L190" s="17">
        <v>1.81</v>
      </c>
      <c r="M190" s="17"/>
      <c r="N190" s="17">
        <v>35.932319327000002</v>
      </c>
      <c r="O190" s="36">
        <v>18.818989475999999</v>
      </c>
      <c r="P190" s="20" t="s">
        <v>522</v>
      </c>
      <c r="Q190" s="15" t="s">
        <v>700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208</v>
      </c>
      <c r="D191" s="19" t="s">
        <v>366</v>
      </c>
      <c r="E191" s="16"/>
      <c r="F191" s="18">
        <v>5.32</v>
      </c>
      <c r="G191" s="18">
        <v>4.75</v>
      </c>
      <c r="H191" s="18">
        <v>4.18</v>
      </c>
      <c r="I191" s="17"/>
      <c r="J191" s="18">
        <v>5.58</v>
      </c>
      <c r="K191" s="18">
        <v>6.71</v>
      </c>
      <c r="L191" s="18">
        <v>8.5500000000000007</v>
      </c>
      <c r="M191" s="18"/>
      <c r="N191" s="18">
        <v>24.219137971999999</v>
      </c>
      <c r="O191" s="18">
        <v>25.674955048000001</v>
      </c>
      <c r="P191" s="19" t="s">
        <v>522</v>
      </c>
      <c r="Q191" s="14" t="s">
        <v>701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196</v>
      </c>
      <c r="D192" s="20" t="s">
        <v>513</v>
      </c>
      <c r="E192" s="16"/>
      <c r="F192" s="17">
        <v>1.95</v>
      </c>
      <c r="G192" s="17">
        <v>1.18</v>
      </c>
      <c r="H192" s="17">
        <v>0.41</v>
      </c>
      <c r="I192" s="17"/>
      <c r="J192" s="17">
        <v>2.08</v>
      </c>
      <c r="K192" s="17">
        <v>3.61</v>
      </c>
      <c r="L192" s="17">
        <v>6.1</v>
      </c>
      <c r="M192" s="17"/>
      <c r="N192" s="17">
        <v>41.709844263000001</v>
      </c>
      <c r="O192" s="36">
        <v>2.2585608571</v>
      </c>
      <c r="P192" s="20" t="s">
        <v>522</v>
      </c>
      <c r="Q192" s="15" t="s">
        <v>702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196</v>
      </c>
      <c r="D193" s="19" t="s">
        <v>367</v>
      </c>
      <c r="E193" s="16"/>
      <c r="F193" s="18">
        <v>4.6900000000000004</v>
      </c>
      <c r="G193" s="18">
        <v>2.94</v>
      </c>
      <c r="H193" s="18">
        <v>1.2</v>
      </c>
      <c r="I193" s="17"/>
      <c r="J193" s="18">
        <v>6.66</v>
      </c>
      <c r="K193" s="18">
        <v>10.14</v>
      </c>
      <c r="L193" s="18">
        <v>15.78</v>
      </c>
      <c r="M193" s="18"/>
      <c r="N193" s="18">
        <v>60.191971326000001</v>
      </c>
      <c r="O193" s="18">
        <v>20.282881380999999</v>
      </c>
      <c r="P193" s="19" t="s">
        <v>15</v>
      </c>
      <c r="Q193" s="14"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201</v>
      </c>
      <c r="D194" s="20" t="s">
        <v>368</v>
      </c>
      <c r="E194" s="16"/>
      <c r="F194" s="17">
        <v>40.11</v>
      </c>
      <c r="G194" s="17">
        <v>36.770000000000003</v>
      </c>
      <c r="H194" s="17">
        <v>33.44</v>
      </c>
      <c r="I194" s="17"/>
      <c r="J194" s="17">
        <v>41.37</v>
      </c>
      <c r="K194" s="17">
        <v>48.03</v>
      </c>
      <c r="L194" s="17">
        <v>58.81</v>
      </c>
      <c r="M194" s="17"/>
      <c r="N194" s="17">
        <v>41.422058657999997</v>
      </c>
      <c r="O194" s="36">
        <v>289.91318481000002</v>
      </c>
      <c r="P194" s="20" t="s">
        <v>522</v>
      </c>
      <c r="Q194" s="15" t="s">
        <v>704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203</v>
      </c>
      <c r="D195" s="19" t="s">
        <v>369</v>
      </c>
      <c r="E195" s="16"/>
      <c r="F195" s="18">
        <v>14.31</v>
      </c>
      <c r="G195" s="18">
        <v>13.25</v>
      </c>
      <c r="H195" s="18">
        <v>12.19</v>
      </c>
      <c r="I195" s="17"/>
      <c r="J195" s="18">
        <v>14.63</v>
      </c>
      <c r="K195" s="18">
        <v>16.739999999999998</v>
      </c>
      <c r="L195" s="18">
        <v>20.170000000000002</v>
      </c>
      <c r="M195" s="18"/>
      <c r="N195" s="18">
        <v>26.972815515000001</v>
      </c>
      <c r="O195" s="18">
        <v>310.00400014000002</v>
      </c>
      <c r="P195" s="19" t="s">
        <v>522</v>
      </c>
      <c r="Q195" s="14" t="s">
        <v>705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191</v>
      </c>
      <c r="D196" s="20" t="s">
        <v>370</v>
      </c>
      <c r="E196" s="16"/>
      <c r="F196" s="17">
        <v>134.03</v>
      </c>
      <c r="G196" s="17">
        <v>124.48</v>
      </c>
      <c r="H196" s="17">
        <v>114.94</v>
      </c>
      <c r="I196" s="17"/>
      <c r="J196" s="17">
        <v>136.74</v>
      </c>
      <c r="K196" s="17">
        <v>155.82</v>
      </c>
      <c r="L196" s="17">
        <v>186.7</v>
      </c>
      <c r="M196" s="17"/>
      <c r="N196" s="17">
        <v>48.510160482000003</v>
      </c>
      <c r="O196" s="36">
        <v>469.75233795000003</v>
      </c>
      <c r="P196" s="20" t="s">
        <v>522</v>
      </c>
      <c r="Q196" s="15" t="s">
        <v>706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129</v>
      </c>
      <c r="D197" s="19" t="s">
        <v>514</v>
      </c>
      <c r="E197" s="16"/>
      <c r="F197" s="18">
        <v>8.36</v>
      </c>
      <c r="G197" s="18">
        <v>7.76</v>
      </c>
      <c r="H197" s="18">
        <v>7.17</v>
      </c>
      <c r="I197" s="17"/>
      <c r="J197" s="18">
        <v>8.75</v>
      </c>
      <c r="K197" s="18">
        <v>9.93</v>
      </c>
      <c r="L197" s="18">
        <v>11.84</v>
      </c>
      <c r="M197" s="18"/>
      <c r="N197" s="18">
        <v>72.450634648999994</v>
      </c>
      <c r="O197" s="18">
        <v>1.3133646667000001</v>
      </c>
      <c r="P197" s="19" t="s">
        <v>15</v>
      </c>
      <c r="Q197" s="14" t="s">
        <v>707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129</v>
      </c>
      <c r="D198" s="20" t="s">
        <v>371</v>
      </c>
      <c r="E198" s="16"/>
      <c r="F198" s="17">
        <v>7.34</v>
      </c>
      <c r="G198" s="17">
        <v>6.89</v>
      </c>
      <c r="H198" s="17">
        <v>6.45</v>
      </c>
      <c r="I198" s="17"/>
      <c r="J198" s="17">
        <v>7.85</v>
      </c>
      <c r="K198" s="17">
        <v>8.73</v>
      </c>
      <c r="L198" s="17">
        <v>10.17</v>
      </c>
      <c r="M198" s="17"/>
      <c r="N198" s="17">
        <v>60.444958667000002</v>
      </c>
      <c r="O198" s="36">
        <v>8.6720529523999996</v>
      </c>
      <c r="P198" s="20" t="s">
        <v>15</v>
      </c>
      <c r="Q198" s="15" t="s">
        <v>708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129</v>
      </c>
      <c r="D199" s="19" t="s">
        <v>372</v>
      </c>
      <c r="E199" s="16"/>
      <c r="F199" s="18">
        <v>37.69</v>
      </c>
      <c r="G199" s="18">
        <v>35.67</v>
      </c>
      <c r="H199" s="18">
        <v>33.659999999999997</v>
      </c>
      <c r="I199" s="17"/>
      <c r="J199" s="18">
        <v>39.840000000000003</v>
      </c>
      <c r="K199" s="18">
        <v>43.86</v>
      </c>
      <c r="L199" s="18">
        <v>50.38</v>
      </c>
      <c r="M199" s="18"/>
      <c r="N199" s="18">
        <v>61.078675564999998</v>
      </c>
      <c r="O199" s="18">
        <v>63.693021809999998</v>
      </c>
      <c r="P199" s="19" t="s">
        <v>15</v>
      </c>
      <c r="Q199" s="14" t="s">
        <v>709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181</v>
      </c>
      <c r="D200" s="20" t="s">
        <v>710</v>
      </c>
      <c r="E200" s="16"/>
      <c r="F200" s="17">
        <v>15.65</v>
      </c>
      <c r="G200" s="17">
        <v>14.14</v>
      </c>
      <c r="H200" s="17">
        <v>12.64</v>
      </c>
      <c r="I200" s="17"/>
      <c r="J200" s="17">
        <v>16.079999999999998</v>
      </c>
      <c r="K200" s="17">
        <v>19.079999999999998</v>
      </c>
      <c r="L200" s="17">
        <v>23.94</v>
      </c>
      <c r="M200" s="17"/>
      <c r="N200" s="17">
        <v>52.169467681999997</v>
      </c>
      <c r="O200" s="36">
        <v>1.0183998095</v>
      </c>
      <c r="P200" s="20" t="s">
        <v>522</v>
      </c>
      <c r="Q200" s="15" t="s">
        <v>711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181</v>
      </c>
      <c r="D201" s="20" t="s">
        <v>712</v>
      </c>
      <c r="E201" s="16"/>
      <c r="F201" s="17">
        <v>16.11</v>
      </c>
      <c r="G201" s="17">
        <v>14.59</v>
      </c>
      <c r="H201" s="17">
        <v>13.07</v>
      </c>
      <c r="I201" s="17"/>
      <c r="J201" s="17">
        <v>16.649999999999999</v>
      </c>
      <c r="K201" s="17">
        <v>19.68</v>
      </c>
      <c r="L201" s="17">
        <v>24.58</v>
      </c>
      <c r="M201" s="17"/>
      <c r="N201" s="17">
        <v>44.214191597999999</v>
      </c>
      <c r="O201" s="36">
        <v>1.7117677619</v>
      </c>
      <c r="P201" s="20" t="s">
        <v>522</v>
      </c>
      <c r="Q201" s="15"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181</v>
      </c>
      <c r="D202" s="19" t="s">
        <v>373</v>
      </c>
      <c r="E202" s="16"/>
      <c r="F202" s="18">
        <v>32.159999999999997</v>
      </c>
      <c r="G202" s="18">
        <v>29.11</v>
      </c>
      <c r="H202" s="18">
        <v>26.07</v>
      </c>
      <c r="I202" s="17"/>
      <c r="J202" s="18">
        <v>32.68</v>
      </c>
      <c r="K202" s="18">
        <v>38.76</v>
      </c>
      <c r="L202" s="18">
        <v>48.6</v>
      </c>
      <c r="M202" s="18"/>
      <c r="N202" s="18">
        <v>51.472250842999998</v>
      </c>
      <c r="O202" s="18">
        <v>93.365687190000003</v>
      </c>
      <c r="P202" s="19" t="s">
        <v>522</v>
      </c>
      <c r="Q202" s="14" t="s">
        <v>714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444</v>
      </c>
      <c r="D203" s="20" t="s">
        <v>445</v>
      </c>
      <c r="E203" s="16"/>
      <c r="F203" s="17">
        <v>13.1</v>
      </c>
      <c r="G203" s="17">
        <v>10.47</v>
      </c>
      <c r="H203" s="17">
        <v>7.84</v>
      </c>
      <c r="I203" s="17"/>
      <c r="J203" s="17">
        <v>13.5</v>
      </c>
      <c r="K203" s="17">
        <v>18.75</v>
      </c>
      <c r="L203" s="17">
        <v>27.25</v>
      </c>
      <c r="M203" s="17"/>
      <c r="N203" s="17">
        <v>29.429215738</v>
      </c>
      <c r="O203" s="36">
        <v>8.7801283810000008</v>
      </c>
      <c r="P203" s="20" t="s">
        <v>522</v>
      </c>
      <c r="Q203" s="15" t="s">
        <v>715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183</v>
      </c>
      <c r="D204" s="19" t="s">
        <v>374</v>
      </c>
      <c r="E204" s="16"/>
      <c r="F204" s="18">
        <v>15.09</v>
      </c>
      <c r="G204" s="18">
        <v>13.33</v>
      </c>
      <c r="H204" s="18">
        <v>11.58</v>
      </c>
      <c r="I204" s="17"/>
      <c r="J204" s="18">
        <v>18.579999999999998</v>
      </c>
      <c r="K204" s="18">
        <v>22.08</v>
      </c>
      <c r="L204" s="18">
        <v>27.75</v>
      </c>
      <c r="M204" s="18"/>
      <c r="N204" s="18">
        <v>61.344669572000001</v>
      </c>
      <c r="O204" s="18">
        <v>50.238219952000001</v>
      </c>
      <c r="P204" s="19" t="s">
        <v>15</v>
      </c>
      <c r="Q204" s="14" t="s">
        <v>716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717</v>
      </c>
      <c r="D205" s="20" t="s">
        <v>718</v>
      </c>
      <c r="E205" s="16"/>
      <c r="F205" s="17">
        <v>5.09</v>
      </c>
      <c r="G205" s="17">
        <v>4.8099999999999996</v>
      </c>
      <c r="H205" s="17">
        <v>4.54</v>
      </c>
      <c r="I205" s="17"/>
      <c r="J205" s="17">
        <v>5.3</v>
      </c>
      <c r="K205" s="17">
        <v>5.84</v>
      </c>
      <c r="L205" s="17">
        <v>6.72</v>
      </c>
      <c r="M205" s="17"/>
      <c r="N205" s="17">
        <v>55.253316896000001</v>
      </c>
      <c r="O205" s="36">
        <v>1.9502104761999999</v>
      </c>
      <c r="P205" s="20" t="s">
        <v>15</v>
      </c>
      <c r="Q205" s="15"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467</v>
      </c>
      <c r="D206" s="19" t="s">
        <v>375</v>
      </c>
      <c r="E206" s="16"/>
      <c r="F206" s="18">
        <v>9.01</v>
      </c>
      <c r="G206" s="18">
        <v>7.96</v>
      </c>
      <c r="H206" s="18">
        <v>6.91</v>
      </c>
      <c r="I206" s="17"/>
      <c r="J206" s="18">
        <v>9.41</v>
      </c>
      <c r="K206" s="18">
        <v>11.5</v>
      </c>
      <c r="L206" s="18">
        <v>14.89</v>
      </c>
      <c r="M206" s="18"/>
      <c r="N206" s="18">
        <v>41.873381658</v>
      </c>
      <c r="O206" s="18">
        <v>13.233621714000002</v>
      </c>
      <c r="P206" s="19" t="s">
        <v>522</v>
      </c>
      <c r="Q206" s="14" t="s">
        <v>720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171</v>
      </c>
      <c r="D207" s="20" t="s">
        <v>376</v>
      </c>
      <c r="E207" s="16"/>
      <c r="F207" s="17">
        <v>12.59</v>
      </c>
      <c r="G207" s="17">
        <v>12.4</v>
      </c>
      <c r="H207" s="17">
        <v>12.22</v>
      </c>
      <c r="I207" s="17"/>
      <c r="J207" s="17">
        <v>12.63</v>
      </c>
      <c r="K207" s="17">
        <v>12.99</v>
      </c>
      <c r="L207" s="17">
        <v>13.58</v>
      </c>
      <c r="M207" s="17"/>
      <c r="N207" s="17">
        <v>68.185521023999996</v>
      </c>
      <c r="O207" s="36">
        <v>65.601804826000006</v>
      </c>
      <c r="P207" s="20" t="s">
        <v>15</v>
      </c>
      <c r="Q207" s="15" t="s">
        <v>518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130</v>
      </c>
      <c r="D208" s="19" t="s">
        <v>377</v>
      </c>
      <c r="E208" s="16"/>
      <c r="F208" s="18">
        <v>9.1199999999999992</v>
      </c>
      <c r="G208" s="18">
        <v>8.14</v>
      </c>
      <c r="H208" s="18">
        <v>7.17</v>
      </c>
      <c r="I208" s="17"/>
      <c r="J208" s="18">
        <v>9.8699999999999992</v>
      </c>
      <c r="K208" s="18">
        <v>11.81</v>
      </c>
      <c r="L208" s="18">
        <v>14.95</v>
      </c>
      <c r="M208" s="18"/>
      <c r="N208" s="18">
        <v>48.958954081000002</v>
      </c>
      <c r="O208" s="18">
        <v>78.700932381000001</v>
      </c>
      <c r="P208" s="19" t="s">
        <v>15</v>
      </c>
      <c r="Q208" s="14" t="s">
        <v>721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501</v>
      </c>
      <c r="D209" s="20" t="s">
        <v>502</v>
      </c>
      <c r="E209" s="16"/>
      <c r="F209" s="17">
        <v>22.97</v>
      </c>
      <c r="G209" s="17">
        <v>17.440000000000001</v>
      </c>
      <c r="H209" s="17">
        <v>11.91</v>
      </c>
      <c r="I209" s="17"/>
      <c r="J209" s="17">
        <v>26.2</v>
      </c>
      <c r="K209" s="17">
        <v>37.25</v>
      </c>
      <c r="L209" s="17">
        <v>55.14</v>
      </c>
      <c r="M209" s="17"/>
      <c r="N209" s="17">
        <v>74.821196037999997</v>
      </c>
      <c r="O209" s="36">
        <v>1.5794876514</v>
      </c>
      <c r="P209" s="20" t="s">
        <v>15</v>
      </c>
      <c r="Q209" s="15" t="s">
        <v>722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378</v>
      </c>
      <c r="D210" s="19" t="s">
        <v>379</v>
      </c>
      <c r="E210" s="16"/>
      <c r="F210" s="18">
        <v>4.9800000000000004</v>
      </c>
      <c r="G210" s="18">
        <v>3.93</v>
      </c>
      <c r="H210" s="18">
        <v>2.89</v>
      </c>
      <c r="I210" s="17"/>
      <c r="J210" s="18">
        <v>5.17</v>
      </c>
      <c r="K210" s="18">
        <v>7.25</v>
      </c>
      <c r="L210" s="18">
        <v>10.62</v>
      </c>
      <c r="M210" s="18"/>
      <c r="N210" s="18">
        <v>24.511616760999999</v>
      </c>
      <c r="O210" s="18">
        <v>41.929596381000003</v>
      </c>
      <c r="P210" s="19" t="s">
        <v>522</v>
      </c>
      <c r="Q210" s="14" t="s">
        <v>723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131</v>
      </c>
      <c r="D211" s="20" t="s">
        <v>380</v>
      </c>
      <c r="E211" s="16"/>
      <c r="F211" s="17">
        <v>15.93</v>
      </c>
      <c r="G211" s="17">
        <v>15.27</v>
      </c>
      <c r="H211" s="17">
        <v>14.62</v>
      </c>
      <c r="I211" s="17"/>
      <c r="J211" s="17">
        <v>16.86</v>
      </c>
      <c r="K211" s="17">
        <v>18.16</v>
      </c>
      <c r="L211" s="17">
        <v>20.260000000000002</v>
      </c>
      <c r="M211" s="17"/>
      <c r="N211" s="17">
        <v>47.279061439000003</v>
      </c>
      <c r="O211" s="36">
        <v>33.897654142999997</v>
      </c>
      <c r="P211" s="20" t="s">
        <v>15</v>
      </c>
      <c r="Q211" s="15" t="s">
        <v>724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132</v>
      </c>
      <c r="D212" s="19" t="s">
        <v>381</v>
      </c>
      <c r="E212" s="16"/>
      <c r="F212" s="18">
        <v>22.64</v>
      </c>
      <c r="G212" s="18">
        <v>21.16</v>
      </c>
      <c r="H212" s="18">
        <v>19.68</v>
      </c>
      <c r="I212" s="17"/>
      <c r="J212" s="18">
        <v>23.2</v>
      </c>
      <c r="K212" s="18">
        <v>26.15</v>
      </c>
      <c r="L212" s="18">
        <v>30.94</v>
      </c>
      <c r="M212" s="18"/>
      <c r="N212" s="18">
        <v>36.69231679</v>
      </c>
      <c r="O212" s="18">
        <v>129.68764146999999</v>
      </c>
      <c r="P212" s="19" t="s">
        <v>522</v>
      </c>
      <c r="Q212" s="14" t="s">
        <v>725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468</v>
      </c>
      <c r="D213" s="20" t="s">
        <v>469</v>
      </c>
      <c r="E213" s="16"/>
      <c r="F213" s="17">
        <v>76.760000000000005</v>
      </c>
      <c r="G213" s="17">
        <v>67.739999999999995</v>
      </c>
      <c r="H213" s="17">
        <v>58.72</v>
      </c>
      <c r="I213" s="17"/>
      <c r="J213" s="17">
        <v>79.650000000000006</v>
      </c>
      <c r="K213" s="17">
        <v>97.68</v>
      </c>
      <c r="L213" s="17">
        <v>126.87</v>
      </c>
      <c r="M213" s="17"/>
      <c r="N213" s="17">
        <v>37.930136767999997</v>
      </c>
      <c r="O213" s="36">
        <v>16.995015207000002</v>
      </c>
      <c r="P213" s="20" t="s">
        <v>522</v>
      </c>
      <c r="Q213" s="15" t="s">
        <v>726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206</v>
      </c>
      <c r="D214" s="20" t="s">
        <v>382</v>
      </c>
      <c r="E214" s="16"/>
      <c r="F214" s="17">
        <v>13.07</v>
      </c>
      <c r="G214" s="17">
        <v>7.94</v>
      </c>
      <c r="H214" s="17">
        <v>2.81</v>
      </c>
      <c r="I214" s="17"/>
      <c r="J214" s="17">
        <v>13.51</v>
      </c>
      <c r="K214" s="17">
        <v>23.76</v>
      </c>
      <c r="L214" s="17">
        <v>40.36</v>
      </c>
      <c r="M214" s="17"/>
      <c r="N214" s="17">
        <v>42.217989131000003</v>
      </c>
      <c r="O214" s="36">
        <v>36.419515195000002</v>
      </c>
      <c r="P214" s="20" t="s">
        <v>522</v>
      </c>
      <c r="Q214" s="15" t="s">
        <v>727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133</v>
      </c>
      <c r="D215" s="19" t="s">
        <v>383</v>
      </c>
      <c r="E215" s="16"/>
      <c r="F215" s="18">
        <v>50.99</v>
      </c>
      <c r="G215" s="18">
        <v>48.71</v>
      </c>
      <c r="H215" s="18">
        <v>46.44</v>
      </c>
      <c r="I215" s="17"/>
      <c r="J215" s="18">
        <v>52.83</v>
      </c>
      <c r="K215" s="18">
        <v>57.37</v>
      </c>
      <c r="L215" s="18">
        <v>64.72</v>
      </c>
      <c r="M215" s="18"/>
      <c r="N215" s="18">
        <v>68.628786227999996</v>
      </c>
      <c r="O215" s="18">
        <v>386.54995967000002</v>
      </c>
      <c r="P215" s="19" t="s">
        <v>15</v>
      </c>
      <c r="Q215" s="14" t="s">
        <v>728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384</v>
      </c>
      <c r="D216" s="19" t="s">
        <v>385</v>
      </c>
      <c r="E216" s="16"/>
      <c r="F216" s="18">
        <v>4.96</v>
      </c>
      <c r="G216" s="18">
        <v>4.5999999999999996</v>
      </c>
      <c r="H216" s="18">
        <v>4.25</v>
      </c>
      <c r="I216" s="17"/>
      <c r="J216" s="18">
        <v>5.21</v>
      </c>
      <c r="K216" s="18">
        <v>5.91</v>
      </c>
      <c r="L216" s="18">
        <v>7.06</v>
      </c>
      <c r="M216" s="18"/>
      <c r="N216" s="18">
        <v>56.861305407000003</v>
      </c>
      <c r="O216" s="18">
        <v>3.9743536189999999</v>
      </c>
      <c r="P216" s="19" t="s">
        <v>15</v>
      </c>
      <c r="Q216" s="14" t="s">
        <v>729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134</v>
      </c>
      <c r="D217" s="20" t="s">
        <v>730</v>
      </c>
      <c r="E217" s="16"/>
      <c r="F217" s="17">
        <v>13.23</v>
      </c>
      <c r="G217" s="17">
        <v>11.87</v>
      </c>
      <c r="H217" s="17">
        <v>10.51</v>
      </c>
      <c r="I217" s="17"/>
      <c r="J217" s="17">
        <v>13.58</v>
      </c>
      <c r="K217" s="17">
        <v>16.29</v>
      </c>
      <c r="L217" s="17">
        <v>20.69</v>
      </c>
      <c r="M217" s="17"/>
      <c r="N217" s="17">
        <v>35.924926649</v>
      </c>
      <c r="O217" s="36">
        <v>1.0599799524</v>
      </c>
      <c r="P217" s="20" t="s">
        <v>522</v>
      </c>
      <c r="Q217" s="15" t="s">
        <v>731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134</v>
      </c>
      <c r="D218" s="19" t="s">
        <v>386</v>
      </c>
      <c r="E218" s="16"/>
      <c r="F218" s="18">
        <v>13.42</v>
      </c>
      <c r="G218" s="18">
        <v>12.06</v>
      </c>
      <c r="H218" s="18">
        <v>10.71</v>
      </c>
      <c r="I218" s="17"/>
      <c r="J218" s="18">
        <v>13.84</v>
      </c>
      <c r="K218" s="18">
        <v>16.54</v>
      </c>
      <c r="L218" s="18">
        <v>20.91</v>
      </c>
      <c r="M218" s="18"/>
      <c r="N218" s="18">
        <v>42.781648687999997</v>
      </c>
      <c r="O218" s="18">
        <v>2.0509825714000001</v>
      </c>
      <c r="P218" s="19" t="s">
        <v>522</v>
      </c>
      <c r="Q218" s="14" t="s">
        <v>732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134</v>
      </c>
      <c r="D219" s="20" t="s">
        <v>387</v>
      </c>
      <c r="E219" s="16"/>
      <c r="F219" s="17">
        <v>40.01</v>
      </c>
      <c r="G219" s="17">
        <v>35.9</v>
      </c>
      <c r="H219" s="17">
        <v>31.79</v>
      </c>
      <c r="I219" s="17"/>
      <c r="J219" s="17">
        <v>41.01</v>
      </c>
      <c r="K219" s="17">
        <v>49.22</v>
      </c>
      <c r="L219" s="17">
        <v>62.52</v>
      </c>
      <c r="M219" s="17"/>
      <c r="N219" s="17">
        <v>37.503408520999997</v>
      </c>
      <c r="O219" s="36">
        <v>98.220125237999994</v>
      </c>
      <c r="P219" s="20" t="s">
        <v>522</v>
      </c>
      <c r="Q219" s="15" t="s">
        <v>733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135</v>
      </c>
      <c r="D220" s="19" t="s">
        <v>388</v>
      </c>
      <c r="E220" s="16"/>
      <c r="F220" s="18">
        <v>202.15</v>
      </c>
      <c r="G220" s="18">
        <v>182.96</v>
      </c>
      <c r="H220" s="18">
        <v>163.78</v>
      </c>
      <c r="I220" s="17"/>
      <c r="J220" s="18">
        <v>213.99</v>
      </c>
      <c r="K220" s="18">
        <v>252.35</v>
      </c>
      <c r="L220" s="18">
        <v>314.42</v>
      </c>
      <c r="M220" s="18"/>
      <c r="N220" s="18">
        <v>59.796776205</v>
      </c>
      <c r="O220" s="18">
        <v>10.193746573</v>
      </c>
      <c r="P220" s="19" t="s">
        <v>15</v>
      </c>
      <c r="Q220" s="14" t="s">
        <v>734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166</v>
      </c>
      <c r="D221" s="20" t="s">
        <v>389</v>
      </c>
      <c r="E221" s="16"/>
      <c r="F221" s="17">
        <v>35.85</v>
      </c>
      <c r="G221" s="17">
        <v>33.630000000000003</v>
      </c>
      <c r="H221" s="17">
        <v>31.41</v>
      </c>
      <c r="I221" s="17"/>
      <c r="J221" s="17">
        <v>36.75</v>
      </c>
      <c r="K221" s="17">
        <v>41.18</v>
      </c>
      <c r="L221" s="17">
        <v>48.36</v>
      </c>
      <c r="M221" s="17"/>
      <c r="N221" s="17">
        <v>38.416409586999997</v>
      </c>
      <c r="O221" s="36">
        <v>6.9754796667000001</v>
      </c>
      <c r="P221" s="20" t="s">
        <v>522</v>
      </c>
      <c r="Q221" s="15" t="s">
        <v>735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136</v>
      </c>
      <c r="D222" s="19" t="s">
        <v>390</v>
      </c>
      <c r="E222" s="16"/>
      <c r="F222" s="18">
        <v>32.130000000000003</v>
      </c>
      <c r="G222" s="18">
        <v>30.86</v>
      </c>
      <c r="H222" s="18">
        <v>29.59</v>
      </c>
      <c r="I222" s="17"/>
      <c r="J222" s="18">
        <v>32.85</v>
      </c>
      <c r="K222" s="18">
        <v>35.380000000000003</v>
      </c>
      <c r="L222" s="18">
        <v>39.47</v>
      </c>
      <c r="M222" s="18"/>
      <c r="N222" s="18">
        <v>35.796567783</v>
      </c>
      <c r="O222" s="18">
        <v>113.98515652</v>
      </c>
      <c r="P222" s="19" t="s">
        <v>522</v>
      </c>
      <c r="Q222" s="14" t="s">
        <v>736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137</v>
      </c>
      <c r="D223" s="20" t="s">
        <v>391</v>
      </c>
      <c r="E223" s="16"/>
      <c r="F223" s="17">
        <v>23.52</v>
      </c>
      <c r="G223" s="17">
        <v>21</v>
      </c>
      <c r="H223" s="17">
        <v>18.48</v>
      </c>
      <c r="I223" s="17"/>
      <c r="J223" s="17">
        <v>24.2</v>
      </c>
      <c r="K223" s="17">
        <v>29.23</v>
      </c>
      <c r="L223" s="17">
        <v>37.380000000000003</v>
      </c>
      <c r="M223" s="17"/>
      <c r="N223" s="17">
        <v>39.645706240000003</v>
      </c>
      <c r="O223" s="36">
        <v>66.129967285999996</v>
      </c>
      <c r="P223" s="20" t="s">
        <v>522</v>
      </c>
      <c r="Q223" s="15" t="s">
        <v>737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138</v>
      </c>
      <c r="D224" s="19" t="s">
        <v>392</v>
      </c>
      <c r="E224" s="16"/>
      <c r="F224" s="18">
        <v>84.05</v>
      </c>
      <c r="G224" s="18">
        <v>73.92</v>
      </c>
      <c r="H224" s="18">
        <v>63.79</v>
      </c>
      <c r="I224" s="17"/>
      <c r="J224" s="18">
        <v>86.6</v>
      </c>
      <c r="K224" s="18">
        <v>106.85</v>
      </c>
      <c r="L224" s="18">
        <v>139.63</v>
      </c>
      <c r="M224" s="18"/>
      <c r="N224" s="18">
        <v>70.152818718999995</v>
      </c>
      <c r="O224" s="18">
        <v>125.30577923</v>
      </c>
      <c r="P224" s="19" t="s">
        <v>15</v>
      </c>
      <c r="Q224" s="14" t="s">
        <v>738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139</v>
      </c>
      <c r="D225" s="20" t="s">
        <v>393</v>
      </c>
      <c r="E225" s="16"/>
      <c r="F225" s="17">
        <v>21.43</v>
      </c>
      <c r="G225" s="17">
        <v>20.29</v>
      </c>
      <c r="H225" s="17">
        <v>19.149999999999999</v>
      </c>
      <c r="I225" s="17"/>
      <c r="J225" s="17">
        <v>22.31</v>
      </c>
      <c r="K225" s="17">
        <v>24.58</v>
      </c>
      <c r="L225" s="17">
        <v>28.25</v>
      </c>
      <c r="M225" s="17"/>
      <c r="N225" s="17">
        <v>24.867073397999999</v>
      </c>
      <c r="O225" s="36">
        <v>155.11513195000001</v>
      </c>
      <c r="P225" s="20" t="s">
        <v>522</v>
      </c>
      <c r="Q225" s="15" t="s">
        <v>739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394</v>
      </c>
      <c r="D226" s="19" t="s">
        <v>395</v>
      </c>
      <c r="E226" s="16"/>
      <c r="F226" s="18">
        <v>42.26</v>
      </c>
      <c r="G226" s="18">
        <v>39.909999999999997</v>
      </c>
      <c r="H226" s="18">
        <v>37.56</v>
      </c>
      <c r="I226" s="17"/>
      <c r="J226" s="18">
        <v>43.45</v>
      </c>
      <c r="K226" s="18">
        <v>48.14</v>
      </c>
      <c r="L226" s="18">
        <v>55.74</v>
      </c>
      <c r="M226" s="18"/>
      <c r="N226" s="18">
        <v>32.905408373</v>
      </c>
      <c r="O226" s="18">
        <v>144.38134448</v>
      </c>
      <c r="P226" s="19" t="s">
        <v>522</v>
      </c>
      <c r="Q226" s="14" t="s">
        <v>740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140</v>
      </c>
      <c r="D227" s="20" t="s">
        <v>396</v>
      </c>
      <c r="E227" s="16"/>
      <c r="F227" s="17">
        <v>15.28</v>
      </c>
      <c r="G227" s="17">
        <v>14.12</v>
      </c>
      <c r="H227" s="17">
        <v>12.97</v>
      </c>
      <c r="I227" s="17"/>
      <c r="J227" s="17">
        <v>15.76</v>
      </c>
      <c r="K227" s="17">
        <v>18.059999999999999</v>
      </c>
      <c r="L227" s="17">
        <v>21.79</v>
      </c>
      <c r="M227" s="17"/>
      <c r="N227" s="17">
        <v>29.541752926000001</v>
      </c>
      <c r="O227" s="36">
        <v>12.517124761</v>
      </c>
      <c r="P227" s="20" t="s">
        <v>522</v>
      </c>
      <c r="Q227" s="15" t="s">
        <v>741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193</v>
      </c>
      <c r="D228" s="19" t="s">
        <v>397</v>
      </c>
      <c r="E228" s="16"/>
      <c r="F228" s="18">
        <v>6.38</v>
      </c>
      <c r="G228" s="18">
        <v>5.52</v>
      </c>
      <c r="H228" s="18">
        <v>4.67</v>
      </c>
      <c r="I228" s="17"/>
      <c r="J228" s="18">
        <v>6.62</v>
      </c>
      <c r="K228" s="18">
        <v>8.32</v>
      </c>
      <c r="L228" s="18">
        <v>11.08</v>
      </c>
      <c r="M228" s="18"/>
      <c r="N228" s="18">
        <v>45.730594562</v>
      </c>
      <c r="O228" s="18">
        <v>2.9247160000000001</v>
      </c>
      <c r="P228" s="19" t="s">
        <v>522</v>
      </c>
      <c r="Q228" s="14" t="s">
        <v>742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141</v>
      </c>
      <c r="D229" s="20" t="s">
        <v>398</v>
      </c>
      <c r="E229" s="16"/>
      <c r="F229" s="17">
        <v>11.89</v>
      </c>
      <c r="G229" s="17">
        <v>10.66</v>
      </c>
      <c r="H229" s="17">
        <v>9.43</v>
      </c>
      <c r="I229" s="17"/>
      <c r="J229" s="17">
        <v>12.27</v>
      </c>
      <c r="K229" s="17">
        <v>14.72</v>
      </c>
      <c r="L229" s="17">
        <v>18.690000000000001</v>
      </c>
      <c r="M229" s="17"/>
      <c r="N229" s="17">
        <v>44.643506201000001</v>
      </c>
      <c r="O229" s="36">
        <v>13.010535619000001</v>
      </c>
      <c r="P229" s="20" t="s">
        <v>522</v>
      </c>
      <c r="Q229" s="15" t="s">
        <v>743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185</v>
      </c>
      <c r="D230" s="19" t="s">
        <v>399</v>
      </c>
      <c r="E230" s="16"/>
      <c r="F230" s="18">
        <v>20.12</v>
      </c>
      <c r="G230" s="18">
        <v>18.02</v>
      </c>
      <c r="H230" s="18">
        <v>15.92</v>
      </c>
      <c r="I230" s="17"/>
      <c r="J230" s="18">
        <v>20.58</v>
      </c>
      <c r="K230" s="18">
        <v>24.77</v>
      </c>
      <c r="L230" s="18">
        <v>31.55</v>
      </c>
      <c r="M230" s="18"/>
      <c r="N230" s="18">
        <v>42.857672297000001</v>
      </c>
      <c r="O230" s="18">
        <v>157.46905686000002</v>
      </c>
      <c r="P230" s="19" t="s">
        <v>522</v>
      </c>
      <c r="Q230" s="14" t="s">
        <v>744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194</v>
      </c>
      <c r="D231" s="20" t="s">
        <v>400</v>
      </c>
      <c r="E231" s="16"/>
      <c r="F231" s="17">
        <v>5.53</v>
      </c>
      <c r="G231" s="17">
        <v>4.9400000000000004</v>
      </c>
      <c r="H231" s="17">
        <v>4.3600000000000003</v>
      </c>
      <c r="I231" s="17"/>
      <c r="J231" s="17">
        <v>5.87</v>
      </c>
      <c r="K231" s="17">
        <v>7.03</v>
      </c>
      <c r="L231" s="17">
        <v>8.91</v>
      </c>
      <c r="M231" s="17"/>
      <c r="N231" s="17">
        <v>48.786461766000002</v>
      </c>
      <c r="O231" s="36">
        <v>2.7655555238000002</v>
      </c>
      <c r="P231" s="20" t="s">
        <v>15</v>
      </c>
      <c r="Q231" s="15" t="s">
        <v>745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142</v>
      </c>
      <c r="D232" s="19" t="s">
        <v>401</v>
      </c>
      <c r="E232" s="16"/>
      <c r="F232" s="18">
        <v>56.75</v>
      </c>
      <c r="G232" s="18">
        <v>50.19</v>
      </c>
      <c r="H232" s="18">
        <v>43.63</v>
      </c>
      <c r="I232" s="17"/>
      <c r="J232" s="18">
        <v>72.69</v>
      </c>
      <c r="K232" s="18">
        <v>85.8</v>
      </c>
      <c r="L232" s="18">
        <v>107.01</v>
      </c>
      <c r="M232" s="18"/>
      <c r="N232" s="18">
        <v>57.876272825000001</v>
      </c>
      <c r="O232" s="18">
        <v>26.526833476</v>
      </c>
      <c r="P232" s="19" t="s">
        <v>15</v>
      </c>
      <c r="Q232" s="14" t="s">
        <v>746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143</v>
      </c>
      <c r="D233" s="20" t="s">
        <v>402</v>
      </c>
      <c r="E233" s="16"/>
      <c r="F233" s="17">
        <v>5.76</v>
      </c>
      <c r="G233" s="17">
        <v>5.15</v>
      </c>
      <c r="H233" s="17">
        <v>4.54</v>
      </c>
      <c r="I233" s="17"/>
      <c r="J233" s="17">
        <v>6.15</v>
      </c>
      <c r="K233" s="17">
        <v>7.36</v>
      </c>
      <c r="L233" s="17">
        <v>9.33</v>
      </c>
      <c r="M233" s="17"/>
      <c r="N233" s="17">
        <v>56.577731915000001</v>
      </c>
      <c r="O233" s="36">
        <v>3.6977911905000003</v>
      </c>
      <c r="P233" s="20" t="s">
        <v>15</v>
      </c>
      <c r="Q233" s="15" t="s">
        <v>747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143</v>
      </c>
      <c r="D234" s="19" t="s">
        <v>403</v>
      </c>
      <c r="E234" s="16"/>
      <c r="F234" s="18">
        <v>5.77</v>
      </c>
      <c r="G234" s="18">
        <v>5.03</v>
      </c>
      <c r="H234" s="18">
        <v>4.3</v>
      </c>
      <c r="I234" s="17"/>
      <c r="J234" s="18">
        <v>6.29</v>
      </c>
      <c r="K234" s="18">
        <v>7.75</v>
      </c>
      <c r="L234" s="18">
        <v>10.119999999999999</v>
      </c>
      <c r="M234" s="18"/>
      <c r="N234" s="18">
        <v>56.334205113000003</v>
      </c>
      <c r="O234" s="18">
        <v>69.211814809999993</v>
      </c>
      <c r="P234" s="19" t="s">
        <v>15</v>
      </c>
      <c r="Q234" s="14" t="s">
        <v>748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144</v>
      </c>
      <c r="D235" s="20" t="s">
        <v>404</v>
      </c>
      <c r="E235" s="16"/>
      <c r="F235" s="17">
        <v>70.81</v>
      </c>
      <c r="G235" s="17">
        <v>63.65</v>
      </c>
      <c r="H235" s="17">
        <v>56.5</v>
      </c>
      <c r="I235" s="17"/>
      <c r="J235" s="17">
        <v>73.37</v>
      </c>
      <c r="K235" s="17">
        <v>87.67</v>
      </c>
      <c r="L235" s="17">
        <v>110.8</v>
      </c>
      <c r="M235" s="17"/>
      <c r="N235" s="17">
        <v>89.403861442999997</v>
      </c>
      <c r="O235" s="36">
        <v>1881.3218961</v>
      </c>
      <c r="P235" s="20" t="s">
        <v>15</v>
      </c>
      <c r="Q235" s="15" t="s">
        <v>749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145</v>
      </c>
      <c r="D236" s="19" t="s">
        <v>405</v>
      </c>
      <c r="E236" s="16"/>
      <c r="F236" s="18">
        <v>20.79</v>
      </c>
      <c r="G236" s="18">
        <v>19.45</v>
      </c>
      <c r="H236" s="18">
        <v>18.11</v>
      </c>
      <c r="I236" s="17"/>
      <c r="J236" s="18">
        <v>21.05</v>
      </c>
      <c r="K236" s="18">
        <v>23.72</v>
      </c>
      <c r="L236" s="18">
        <v>28.04</v>
      </c>
      <c r="M236" s="18"/>
      <c r="N236" s="18">
        <v>44.176725797000003</v>
      </c>
      <c r="O236" s="18">
        <v>9.5142571429</v>
      </c>
      <c r="P236" s="19" t="s">
        <v>522</v>
      </c>
      <c r="Q236" s="14" t="s">
        <v>750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146</v>
      </c>
      <c r="D237" s="20" t="s">
        <v>406</v>
      </c>
      <c r="E237" s="16"/>
      <c r="F237" s="17">
        <v>3.1</v>
      </c>
      <c r="G237" s="17">
        <v>2.63</v>
      </c>
      <c r="H237" s="17">
        <v>2.17</v>
      </c>
      <c r="I237" s="17"/>
      <c r="J237" s="17">
        <v>3.27</v>
      </c>
      <c r="K237" s="17">
        <v>4.1900000000000004</v>
      </c>
      <c r="L237" s="17">
        <v>5.68</v>
      </c>
      <c r="M237" s="17"/>
      <c r="N237" s="17">
        <v>28.836247681</v>
      </c>
      <c r="O237" s="36">
        <v>56.176624048000001</v>
      </c>
      <c r="P237" s="20" t="s">
        <v>522</v>
      </c>
      <c r="Q237" s="15" t="s">
        <v>751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147</v>
      </c>
      <c r="D238" s="19" t="s">
        <v>407</v>
      </c>
      <c r="E238" s="16"/>
      <c r="F238" s="18">
        <v>24.35</v>
      </c>
      <c r="G238" s="18">
        <v>21.95</v>
      </c>
      <c r="H238" s="18">
        <v>19.55</v>
      </c>
      <c r="I238" s="17"/>
      <c r="J238" s="18">
        <v>25.05</v>
      </c>
      <c r="K238" s="18">
        <v>29.84</v>
      </c>
      <c r="L238" s="18">
        <v>37.61</v>
      </c>
      <c r="M238" s="18"/>
      <c r="N238" s="18">
        <v>51.308253444999998</v>
      </c>
      <c r="O238" s="18">
        <v>300.52752613999996</v>
      </c>
      <c r="P238" s="19" t="s">
        <v>522</v>
      </c>
      <c r="Q238" s="14" t="s">
        <v>752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179</v>
      </c>
      <c r="D239" s="20" t="s">
        <v>408</v>
      </c>
      <c r="E239" s="16"/>
      <c r="F239" s="17">
        <v>12.85</v>
      </c>
      <c r="G239" s="17">
        <v>11.27</v>
      </c>
      <c r="H239" s="17">
        <v>9.69</v>
      </c>
      <c r="I239" s="17"/>
      <c r="J239" s="17">
        <v>13.55</v>
      </c>
      <c r="K239" s="17">
        <v>16.7</v>
      </c>
      <c r="L239" s="17">
        <v>21.8</v>
      </c>
      <c r="M239" s="17"/>
      <c r="N239" s="17">
        <v>40.837763076999998</v>
      </c>
      <c r="O239" s="36">
        <v>5.9768133810000004</v>
      </c>
      <c r="P239" s="20" t="s">
        <v>522</v>
      </c>
      <c r="Q239" s="15" t="s">
        <v>753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148</v>
      </c>
      <c r="D240" s="19" t="s">
        <v>409</v>
      </c>
      <c r="E240" s="16"/>
      <c r="F240" s="18">
        <v>31.84</v>
      </c>
      <c r="G240" s="18">
        <v>28.72</v>
      </c>
      <c r="H240" s="18">
        <v>25.6</v>
      </c>
      <c r="I240" s="17"/>
      <c r="J240" s="18">
        <v>33.14</v>
      </c>
      <c r="K240" s="18">
        <v>39.369999999999997</v>
      </c>
      <c r="L240" s="18">
        <v>49.46</v>
      </c>
      <c r="M240" s="18"/>
      <c r="N240" s="18">
        <v>42.191335119999998</v>
      </c>
      <c r="O240" s="18">
        <v>77.928018286000011</v>
      </c>
      <c r="P240" s="19" t="s">
        <v>522</v>
      </c>
      <c r="Q240" s="14" t="s">
        <v>754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209</v>
      </c>
      <c r="D241" s="20" t="s">
        <v>410</v>
      </c>
      <c r="E241" s="16"/>
      <c r="F241" s="17">
        <v>1.43</v>
      </c>
      <c r="G241" s="17">
        <v>1.1200000000000001</v>
      </c>
      <c r="H241" s="17">
        <v>0.81</v>
      </c>
      <c r="I241" s="17"/>
      <c r="J241" s="17">
        <v>1.52</v>
      </c>
      <c r="K241" s="17">
        <v>2.13</v>
      </c>
      <c r="L241" s="17">
        <v>3.12</v>
      </c>
      <c r="M241" s="17"/>
      <c r="N241" s="17">
        <v>38.084047791000003</v>
      </c>
      <c r="O241" s="36">
        <v>2.7483762381000001</v>
      </c>
      <c r="P241" s="20" t="s">
        <v>522</v>
      </c>
      <c r="Q241" s="15" t="s">
        <v>755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149</v>
      </c>
      <c r="D242" s="19" t="s">
        <v>411</v>
      </c>
      <c r="E242" s="16"/>
      <c r="F242" s="18">
        <v>19.86</v>
      </c>
      <c r="G242" s="18">
        <v>18.170000000000002</v>
      </c>
      <c r="H242" s="18">
        <v>16.489999999999998</v>
      </c>
      <c r="I242" s="17"/>
      <c r="J242" s="18">
        <v>20.57</v>
      </c>
      <c r="K242" s="18">
        <v>23.93</v>
      </c>
      <c r="L242" s="18">
        <v>29.38</v>
      </c>
      <c r="M242" s="18"/>
      <c r="N242" s="18">
        <v>45.360813274999998</v>
      </c>
      <c r="O242" s="18">
        <v>21.244114237999998</v>
      </c>
      <c r="P242" s="19" t="s">
        <v>522</v>
      </c>
      <c r="Q242" s="14" t="s">
        <v>756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497</v>
      </c>
      <c r="D243" s="20" t="s">
        <v>498</v>
      </c>
      <c r="E243" s="16"/>
      <c r="F243" s="17">
        <v>39.08</v>
      </c>
      <c r="G243" s="17">
        <v>36.549999999999997</v>
      </c>
      <c r="H243" s="17">
        <v>34.03</v>
      </c>
      <c r="I243" s="17"/>
      <c r="J243" s="17">
        <v>40.44</v>
      </c>
      <c r="K243" s="17">
        <v>45.48</v>
      </c>
      <c r="L243" s="17">
        <v>53.64</v>
      </c>
      <c r="M243" s="17"/>
      <c r="N243" s="17">
        <v>57.840888120000002</v>
      </c>
      <c r="O243" s="36">
        <v>1.7612949381</v>
      </c>
      <c r="P243" s="20" t="s">
        <v>15</v>
      </c>
      <c r="Q243" s="15" t="s">
        <v>757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480</v>
      </c>
      <c r="D244" s="19" t="s">
        <v>481</v>
      </c>
      <c r="E244" s="16"/>
      <c r="F244" s="18">
        <v>40.75</v>
      </c>
      <c r="G244" s="18">
        <v>38.61</v>
      </c>
      <c r="H244" s="18">
        <v>36.47</v>
      </c>
      <c r="I244" s="17"/>
      <c r="J244" s="18">
        <v>43.28</v>
      </c>
      <c r="K244" s="18">
        <v>47.55</v>
      </c>
      <c r="L244" s="18">
        <v>54.45</v>
      </c>
      <c r="M244" s="18"/>
      <c r="N244" s="18">
        <v>75.646687736000004</v>
      </c>
      <c r="O244" s="18">
        <v>3.9149968404999997</v>
      </c>
      <c r="P244" s="19" t="s">
        <v>15</v>
      </c>
      <c r="Q244" s="14" t="s">
        <v>758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150</v>
      </c>
      <c r="D245" s="20" t="s">
        <v>412</v>
      </c>
      <c r="E245" s="16"/>
      <c r="F245" s="17">
        <v>47.18</v>
      </c>
      <c r="G245" s="17">
        <v>42.38</v>
      </c>
      <c r="H245" s="17">
        <v>37.58</v>
      </c>
      <c r="I245" s="17"/>
      <c r="J245" s="17">
        <v>49.45</v>
      </c>
      <c r="K245" s="17">
        <v>59.04</v>
      </c>
      <c r="L245" s="17">
        <v>74.58</v>
      </c>
      <c r="M245" s="17"/>
      <c r="N245" s="17">
        <v>63.012669361</v>
      </c>
      <c r="O245" s="36">
        <v>420.19333451999995</v>
      </c>
      <c r="P245" s="20" t="s">
        <v>15</v>
      </c>
      <c r="Q245" s="15" t="s">
        <v>759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186</v>
      </c>
      <c r="D246" s="19" t="s">
        <v>413</v>
      </c>
      <c r="E246" s="16"/>
      <c r="F246" s="18">
        <v>8.83</v>
      </c>
      <c r="G246" s="18">
        <v>8.41</v>
      </c>
      <c r="H246" s="18">
        <v>8</v>
      </c>
      <c r="I246" s="17"/>
      <c r="J246" s="18">
        <v>9.1199999999999992</v>
      </c>
      <c r="K246" s="18">
        <v>9.94</v>
      </c>
      <c r="L246" s="18">
        <v>11.27</v>
      </c>
      <c r="M246" s="18"/>
      <c r="N246" s="18">
        <v>64.748010289000007</v>
      </c>
      <c r="O246" s="18">
        <v>3.4344272857</v>
      </c>
      <c r="P246" s="19" t="s">
        <v>15</v>
      </c>
      <c r="Q246" s="14" t="s">
        <v>760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151</v>
      </c>
      <c r="D247" s="20" t="s">
        <v>414</v>
      </c>
      <c r="E247" s="16"/>
      <c r="F247" s="17" t="s">
        <v>32</v>
      </c>
      <c r="G247" s="17" t="s">
        <v>32</v>
      </c>
      <c r="H247" s="17" t="s">
        <v>32</v>
      </c>
      <c r="I247" s="17"/>
      <c r="J247" s="17" t="s">
        <v>32</v>
      </c>
      <c r="K247" s="17" t="s">
        <v>32</v>
      </c>
      <c r="L247" s="17" t="s">
        <v>32</v>
      </c>
      <c r="M247" s="17"/>
      <c r="N247" s="17" t="s">
        <v>32</v>
      </c>
      <c r="O247" s="36" t="s">
        <v>32</v>
      </c>
      <c r="P247" s="20" t="s">
        <v>32</v>
      </c>
      <c r="Q247" s="15" t="s">
        <v>222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152</v>
      </c>
      <c r="D248" s="19" t="s">
        <v>415</v>
      </c>
      <c r="E248" s="16"/>
      <c r="F248" s="18">
        <v>11.96</v>
      </c>
      <c r="G248" s="18">
        <v>10.89</v>
      </c>
      <c r="H248" s="18">
        <v>9.82</v>
      </c>
      <c r="I248" s="17"/>
      <c r="J248" s="18">
        <v>12.69</v>
      </c>
      <c r="K248" s="18">
        <v>14.82</v>
      </c>
      <c r="L248" s="18">
        <v>18.28</v>
      </c>
      <c r="M248" s="18"/>
      <c r="N248" s="18">
        <v>31.616114322000001</v>
      </c>
      <c r="O248" s="18">
        <v>36.231671094999996</v>
      </c>
      <c r="P248" s="19" t="s">
        <v>522</v>
      </c>
      <c r="Q248" s="14" t="s">
        <v>761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499</v>
      </c>
      <c r="D249" s="20" t="s">
        <v>500</v>
      </c>
      <c r="E249" s="16"/>
      <c r="F249" s="17">
        <v>82.41</v>
      </c>
      <c r="G249" s="17">
        <v>77.260000000000005</v>
      </c>
      <c r="H249" s="17">
        <v>72.12</v>
      </c>
      <c r="I249" s="17"/>
      <c r="J249" s="17">
        <v>83.12</v>
      </c>
      <c r="K249" s="17">
        <v>93.4</v>
      </c>
      <c r="L249" s="17">
        <v>110.04</v>
      </c>
      <c r="M249" s="17"/>
      <c r="N249" s="17">
        <v>48.250956487000003</v>
      </c>
      <c r="O249" s="36">
        <v>3.2520683886000001</v>
      </c>
      <c r="P249" s="20" t="s">
        <v>522</v>
      </c>
      <c r="Q249" s="15" t="s">
        <v>762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153</v>
      </c>
      <c r="D250" s="19" t="s">
        <v>416</v>
      </c>
      <c r="E250" s="16"/>
      <c r="F250" s="18">
        <v>66.63</v>
      </c>
      <c r="G250" s="18">
        <v>58.54</v>
      </c>
      <c r="H250" s="18">
        <v>50.46</v>
      </c>
      <c r="I250" s="17"/>
      <c r="J250" s="18">
        <v>85.93</v>
      </c>
      <c r="K250" s="18">
        <v>102.09</v>
      </c>
      <c r="L250" s="18">
        <v>128.25</v>
      </c>
      <c r="M250" s="18"/>
      <c r="N250" s="18">
        <v>53.779006440000003</v>
      </c>
      <c r="O250" s="18">
        <v>5.1538093551999999</v>
      </c>
      <c r="P250" s="19" t="s">
        <v>15</v>
      </c>
      <c r="Q250" s="14" t="s">
        <v>763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764</v>
      </c>
      <c r="D251" s="20" t="s">
        <v>765</v>
      </c>
      <c r="E251" s="16"/>
      <c r="F251" s="17">
        <v>115.41</v>
      </c>
      <c r="G251" s="17">
        <v>111.84</v>
      </c>
      <c r="H251" s="17">
        <v>108.28</v>
      </c>
      <c r="I251" s="17"/>
      <c r="J251" s="17">
        <v>118.37</v>
      </c>
      <c r="K251" s="17">
        <v>125.49</v>
      </c>
      <c r="L251" s="17">
        <v>137.01</v>
      </c>
      <c r="M251" s="17"/>
      <c r="N251" s="17">
        <v>79.810191204000006</v>
      </c>
      <c r="O251" s="36">
        <v>4.2755829714000004</v>
      </c>
      <c r="P251" s="20" t="s">
        <v>15</v>
      </c>
      <c r="Q251" s="15" t="s">
        <v>766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767</v>
      </c>
      <c r="D252" s="19" t="s">
        <v>768</v>
      </c>
      <c r="E252" s="16"/>
      <c r="F252" s="18">
        <v>103.3</v>
      </c>
      <c r="G252" s="18">
        <v>99.83</v>
      </c>
      <c r="H252" s="18">
        <v>96.36</v>
      </c>
      <c r="I252" s="17"/>
      <c r="J252" s="18">
        <v>105.89</v>
      </c>
      <c r="K252" s="18">
        <v>112.82</v>
      </c>
      <c r="L252" s="18">
        <v>124.03</v>
      </c>
      <c r="M252" s="18"/>
      <c r="N252" s="18">
        <v>70.687817582999998</v>
      </c>
      <c r="O252" s="18">
        <v>2.4195504943000001</v>
      </c>
      <c r="P252" s="19" t="s">
        <v>15</v>
      </c>
      <c r="Q252" s="14" t="s">
        <v>769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770</v>
      </c>
      <c r="D253" s="20" t="s">
        <v>771</v>
      </c>
      <c r="E253" s="16"/>
      <c r="F253" s="17">
        <v>51</v>
      </c>
      <c r="G253" s="17">
        <v>41.28</v>
      </c>
      <c r="H253" s="17">
        <v>31.57</v>
      </c>
      <c r="I253" s="17"/>
      <c r="J253" s="17">
        <v>59.99</v>
      </c>
      <c r="K253" s="17">
        <v>79.41</v>
      </c>
      <c r="L253" s="17">
        <v>110.84</v>
      </c>
      <c r="M253" s="17"/>
      <c r="N253" s="17">
        <v>88.472247901000003</v>
      </c>
      <c r="O253" s="36">
        <v>1.0144801432999999</v>
      </c>
      <c r="P253" s="20" t="s">
        <v>15</v>
      </c>
      <c r="Q253" s="15" t="s">
        <v>772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154</v>
      </c>
      <c r="D254" s="20" t="s">
        <v>417</v>
      </c>
      <c r="E254" s="16"/>
      <c r="F254" s="17">
        <v>111.13</v>
      </c>
      <c r="G254" s="17">
        <v>95.45</v>
      </c>
      <c r="H254" s="17">
        <v>79.78</v>
      </c>
      <c r="I254" s="17"/>
      <c r="J254" s="17">
        <v>152.22</v>
      </c>
      <c r="K254" s="17">
        <v>183.56</v>
      </c>
      <c r="L254" s="17">
        <v>234.28</v>
      </c>
      <c r="M254" s="17"/>
      <c r="N254" s="17">
        <v>51.735812572999997</v>
      </c>
      <c r="O254" s="36">
        <v>19.562557100999999</v>
      </c>
      <c r="P254" s="20" t="s">
        <v>15</v>
      </c>
      <c r="Q254" s="15" t="s">
        <v>773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187</v>
      </c>
      <c r="D255" s="19" t="s">
        <v>418</v>
      </c>
      <c r="E255" s="16"/>
      <c r="F255" s="18">
        <v>48</v>
      </c>
      <c r="G255" s="18">
        <v>37.409999999999997</v>
      </c>
      <c r="H255" s="18">
        <v>26.83</v>
      </c>
      <c r="I255" s="17"/>
      <c r="J255" s="18">
        <v>76.400000000000006</v>
      </c>
      <c r="K255" s="18">
        <v>97.56</v>
      </c>
      <c r="L255" s="18">
        <v>131.81</v>
      </c>
      <c r="M255" s="18"/>
      <c r="N255" s="18">
        <v>50.924451196</v>
      </c>
      <c r="O255" s="18">
        <v>21.257439547000001</v>
      </c>
      <c r="P255" s="19" t="s">
        <v>15</v>
      </c>
      <c r="Q255" s="14" t="s">
        <v>774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155</v>
      </c>
      <c r="D256" s="20" t="s">
        <v>419</v>
      </c>
      <c r="E256" s="16"/>
      <c r="F256" s="17">
        <v>66.61</v>
      </c>
      <c r="G256" s="17">
        <v>56.27</v>
      </c>
      <c r="H256" s="17">
        <v>45.93</v>
      </c>
      <c r="I256" s="17"/>
      <c r="J256" s="17">
        <v>94.9</v>
      </c>
      <c r="K256" s="17">
        <v>115.57</v>
      </c>
      <c r="L256" s="17">
        <v>149.02000000000001</v>
      </c>
      <c r="M256" s="17"/>
      <c r="N256" s="17">
        <v>49.686274255000001</v>
      </c>
      <c r="O256" s="36">
        <v>30.774884165</v>
      </c>
      <c r="P256" s="20" t="s">
        <v>15</v>
      </c>
      <c r="Q256" s="15" t="s">
        <v>775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437</v>
      </c>
      <c r="D257" s="19" t="s">
        <v>438</v>
      </c>
      <c r="E257" s="16"/>
      <c r="F257" s="18">
        <v>82.86</v>
      </c>
      <c r="G257" s="18">
        <v>71.25</v>
      </c>
      <c r="H257" s="18">
        <v>59.65</v>
      </c>
      <c r="I257" s="17"/>
      <c r="J257" s="18">
        <v>113.17</v>
      </c>
      <c r="K257" s="18">
        <v>136.37</v>
      </c>
      <c r="L257" s="18">
        <v>173.92</v>
      </c>
      <c r="M257" s="18"/>
      <c r="N257" s="18">
        <v>52.943144887999999</v>
      </c>
      <c r="O257" s="18">
        <v>5.3041127424000001</v>
      </c>
      <c r="P257" s="19" t="s">
        <v>15</v>
      </c>
      <c r="Q257" s="14" t="s">
        <v>776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156</v>
      </c>
      <c r="D258" s="20" t="s">
        <v>420</v>
      </c>
      <c r="E258" s="16"/>
      <c r="F258" s="17">
        <v>140.5</v>
      </c>
      <c r="G258" s="17">
        <v>136.18</v>
      </c>
      <c r="H258" s="17">
        <v>131.86000000000001</v>
      </c>
      <c r="I258" s="17"/>
      <c r="J258" s="17">
        <v>142.97999999999999</v>
      </c>
      <c r="K258" s="17">
        <v>151.61000000000001</v>
      </c>
      <c r="L258" s="17">
        <v>165.59</v>
      </c>
      <c r="M258" s="17"/>
      <c r="N258" s="17">
        <v>78.546862356000005</v>
      </c>
      <c r="O258" s="36">
        <v>4.4855746643000005</v>
      </c>
      <c r="P258" s="20" t="s">
        <v>15</v>
      </c>
      <c r="Q258" s="15" t="s">
        <v>777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197</v>
      </c>
      <c r="D259" s="19" t="s">
        <v>421</v>
      </c>
      <c r="E259" s="16"/>
      <c r="F259" s="18">
        <v>92.75</v>
      </c>
      <c r="G259" s="18">
        <v>79.58</v>
      </c>
      <c r="H259" s="18">
        <v>66.42</v>
      </c>
      <c r="I259" s="17"/>
      <c r="J259" s="18">
        <v>127.1</v>
      </c>
      <c r="K259" s="18">
        <v>153.41999999999999</v>
      </c>
      <c r="L259" s="18">
        <v>196.02</v>
      </c>
      <c r="M259" s="18"/>
      <c r="N259" s="18">
        <v>52.308157059999999</v>
      </c>
      <c r="O259" s="18">
        <v>10.132605258</v>
      </c>
      <c r="P259" s="19" t="s">
        <v>15</v>
      </c>
      <c r="Q259" s="14" t="s">
        <v>778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188</v>
      </c>
      <c r="D260" s="20" t="s">
        <v>422</v>
      </c>
      <c r="E260" s="16"/>
      <c r="F260" s="17">
        <v>154.13999999999999</v>
      </c>
      <c r="G260" s="17">
        <v>144.63999999999999</v>
      </c>
      <c r="H260" s="17">
        <v>135.13999999999999</v>
      </c>
      <c r="I260" s="17"/>
      <c r="J260" s="17">
        <v>155.33000000000001</v>
      </c>
      <c r="K260" s="17">
        <v>174.32</v>
      </c>
      <c r="L260" s="17">
        <v>205.06</v>
      </c>
      <c r="M260" s="17"/>
      <c r="N260" s="17">
        <v>48.480211437999998</v>
      </c>
      <c r="O260" s="36">
        <v>1017.7349048999999</v>
      </c>
      <c r="P260" s="20" t="s">
        <v>522</v>
      </c>
      <c r="Q260" s="15" t="s">
        <v>779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780</v>
      </c>
      <c r="D261" s="19" t="s">
        <v>781</v>
      </c>
      <c r="E261" s="16"/>
      <c r="F261" s="18">
        <v>131.86000000000001</v>
      </c>
      <c r="G261" s="18">
        <v>125.56</v>
      </c>
      <c r="H261" s="18">
        <v>119.27</v>
      </c>
      <c r="I261" s="17"/>
      <c r="J261" s="18">
        <v>132.66999999999999</v>
      </c>
      <c r="K261" s="18">
        <v>145.25</v>
      </c>
      <c r="L261" s="18">
        <v>165.62</v>
      </c>
      <c r="M261" s="18"/>
      <c r="N261" s="18">
        <v>43.488123801</v>
      </c>
      <c r="O261" s="18">
        <v>1.6363055657000001</v>
      </c>
      <c r="P261" s="19" t="s">
        <v>522</v>
      </c>
      <c r="Q261" s="14" t="s">
        <v>782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503</v>
      </c>
      <c r="D262" s="19" t="s">
        <v>504</v>
      </c>
      <c r="E262" s="16"/>
      <c r="F262" s="18">
        <v>114.68</v>
      </c>
      <c r="G262" s="18">
        <v>104.78</v>
      </c>
      <c r="H262" s="18">
        <v>94.89</v>
      </c>
      <c r="I262" s="17"/>
      <c r="J262" s="18">
        <v>117.02</v>
      </c>
      <c r="K262" s="18">
        <v>136.80000000000001</v>
      </c>
      <c r="L262" s="18">
        <v>168.81</v>
      </c>
      <c r="M262" s="18"/>
      <c r="N262" s="18">
        <v>89.54306502</v>
      </c>
      <c r="O262" s="18">
        <v>15.337359402000001</v>
      </c>
      <c r="P262" s="19" t="s">
        <v>15</v>
      </c>
      <c r="Q262" s="14" t="s">
        <v>783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784</v>
      </c>
      <c r="D263" s="20" t="s">
        <v>785</v>
      </c>
      <c r="E263" s="16"/>
      <c r="F263" s="17">
        <v>78.05</v>
      </c>
      <c r="G263" s="17">
        <v>74.47</v>
      </c>
      <c r="H263" s="17">
        <v>70.89</v>
      </c>
      <c r="I263" s="17"/>
      <c r="J263" s="17">
        <v>83.29</v>
      </c>
      <c r="K263" s="17">
        <v>90.44</v>
      </c>
      <c r="L263" s="17">
        <v>102.01</v>
      </c>
      <c r="M263" s="17"/>
      <c r="N263" s="17">
        <v>70.883043627999996</v>
      </c>
      <c r="O263" s="36">
        <v>3.4310828157</v>
      </c>
      <c r="P263" s="20" t="s">
        <v>15</v>
      </c>
      <c r="Q263" s="15" t="s">
        <v>786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157</v>
      </c>
      <c r="D264" s="19" t="s">
        <v>423</v>
      </c>
      <c r="E264" s="16"/>
      <c r="F264" s="18">
        <v>424.94</v>
      </c>
      <c r="G264" s="18">
        <v>411.13</v>
      </c>
      <c r="H264" s="18">
        <v>397.33</v>
      </c>
      <c r="I264" s="17"/>
      <c r="J264" s="18">
        <v>433.2</v>
      </c>
      <c r="K264" s="18">
        <v>460.8</v>
      </c>
      <c r="L264" s="18">
        <v>505.47</v>
      </c>
      <c r="M264" s="18"/>
      <c r="N264" s="18">
        <v>76.670796758999998</v>
      </c>
      <c r="O264" s="18">
        <v>50.935200395999999</v>
      </c>
      <c r="P264" s="19" t="s">
        <v>15</v>
      </c>
      <c r="Q264" s="14" t="s">
        <v>787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470</v>
      </c>
      <c r="D265" s="20" t="s">
        <v>471</v>
      </c>
      <c r="E265" s="16"/>
      <c r="F265" s="17">
        <v>114.75</v>
      </c>
      <c r="G265" s="17">
        <v>97.87</v>
      </c>
      <c r="H265" s="17">
        <v>80.989999999999995</v>
      </c>
      <c r="I265" s="17"/>
      <c r="J265" s="17">
        <v>116.59</v>
      </c>
      <c r="K265" s="17">
        <v>150.34</v>
      </c>
      <c r="L265" s="17">
        <v>204.96</v>
      </c>
      <c r="M265" s="17"/>
      <c r="N265" s="17">
        <v>80.947798508999995</v>
      </c>
      <c r="O265" s="36">
        <v>6.5744703195000005</v>
      </c>
      <c r="P265" s="20" t="s">
        <v>15</v>
      </c>
      <c r="Q265" s="15" t="s">
        <v>788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158</v>
      </c>
      <c r="D266" s="19" t="s">
        <v>424</v>
      </c>
      <c r="E266" s="16"/>
      <c r="F266" s="18">
        <v>109.25</v>
      </c>
      <c r="G266" s="18">
        <v>103.19</v>
      </c>
      <c r="H266" s="18">
        <v>97.14</v>
      </c>
      <c r="I266" s="17"/>
      <c r="J266" s="18">
        <v>111.25</v>
      </c>
      <c r="K266" s="18">
        <v>123.35</v>
      </c>
      <c r="L266" s="18">
        <v>142.94</v>
      </c>
      <c r="M266" s="18"/>
      <c r="N266" s="18">
        <v>35.587034539000001</v>
      </c>
      <c r="O266" s="18">
        <v>267.52052214999998</v>
      </c>
      <c r="P266" s="19" t="s">
        <v>522</v>
      </c>
      <c r="Q266" s="14" t="s">
        <v>789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159</v>
      </c>
      <c r="D267" s="20" t="s">
        <v>425</v>
      </c>
      <c r="E267" s="16"/>
      <c r="F267" s="17">
        <v>161.66</v>
      </c>
      <c r="G267" s="17">
        <v>151.62</v>
      </c>
      <c r="H267" s="17">
        <v>141.58000000000001</v>
      </c>
      <c r="I267" s="17"/>
      <c r="J267" s="17">
        <v>162.88</v>
      </c>
      <c r="K267" s="17">
        <v>182.95</v>
      </c>
      <c r="L267" s="17">
        <v>215.43</v>
      </c>
      <c r="M267" s="17"/>
      <c r="N267" s="17">
        <v>48.601796167000003</v>
      </c>
      <c r="O267" s="36">
        <v>128.08166086</v>
      </c>
      <c r="P267" s="20" t="s">
        <v>522</v>
      </c>
      <c r="Q267" s="15" t="s">
        <v>790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160</v>
      </c>
      <c r="D268" s="19" t="s">
        <v>426</v>
      </c>
      <c r="E268" s="16"/>
      <c r="F268" s="18">
        <v>113.91</v>
      </c>
      <c r="G268" s="18">
        <v>107.45</v>
      </c>
      <c r="H268" s="18">
        <v>100.99</v>
      </c>
      <c r="I268" s="17"/>
      <c r="J268" s="18">
        <v>115.34</v>
      </c>
      <c r="K268" s="18">
        <v>128.25</v>
      </c>
      <c r="L268" s="18">
        <v>149.13999999999999</v>
      </c>
      <c r="M268" s="18"/>
      <c r="N268" s="18">
        <v>50.07235695</v>
      </c>
      <c r="O268" s="18">
        <v>9.4543176337999988</v>
      </c>
      <c r="P268" s="19" t="s">
        <v>522</v>
      </c>
      <c r="Q268" s="14" t="s">
        <v>791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792</v>
      </c>
      <c r="D269" s="20" t="s">
        <v>793</v>
      </c>
      <c r="E269" s="16"/>
      <c r="F269" s="17">
        <v>56.92</v>
      </c>
      <c r="G269" s="17">
        <v>53.74</v>
      </c>
      <c r="H269" s="17">
        <v>50.57</v>
      </c>
      <c r="I269" s="17"/>
      <c r="J269" s="17">
        <v>57.6</v>
      </c>
      <c r="K269" s="17">
        <v>63.94</v>
      </c>
      <c r="L269" s="17">
        <v>74.2</v>
      </c>
      <c r="M269" s="17"/>
      <c r="N269" s="17">
        <v>33.759534823000003</v>
      </c>
      <c r="O269" s="36">
        <v>1.3012913367000001</v>
      </c>
      <c r="P269" s="20" t="s">
        <v>522</v>
      </c>
      <c r="Q269" s="15" t="s">
        <v>794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161</v>
      </c>
      <c r="D270" s="19" t="s">
        <v>427</v>
      </c>
      <c r="E270" s="16"/>
      <c r="F270" s="18">
        <v>62.89</v>
      </c>
      <c r="G270" s="18">
        <v>60.58</v>
      </c>
      <c r="H270" s="18">
        <v>58.28</v>
      </c>
      <c r="I270" s="17"/>
      <c r="J270" s="18">
        <v>63.89</v>
      </c>
      <c r="K270" s="18">
        <v>68.489999999999995</v>
      </c>
      <c r="L270" s="18">
        <v>75.94</v>
      </c>
      <c r="M270" s="18"/>
      <c r="N270" s="18">
        <v>63.347966327000002</v>
      </c>
      <c r="O270" s="18">
        <v>11.934422386</v>
      </c>
      <c r="P270" s="19" t="s">
        <v>15</v>
      </c>
      <c r="Q270" s="14" t="s">
        <v>795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472</v>
      </c>
      <c r="D271" s="20" t="s">
        <v>473</v>
      </c>
      <c r="E271" s="16"/>
      <c r="F271" s="17">
        <v>412.53</v>
      </c>
      <c r="G271" s="17">
        <v>397.05</v>
      </c>
      <c r="H271" s="17">
        <v>381.57</v>
      </c>
      <c r="I271" s="17"/>
      <c r="J271" s="17">
        <v>420.78</v>
      </c>
      <c r="K271" s="17">
        <v>451.73</v>
      </c>
      <c r="L271" s="17">
        <v>501.82</v>
      </c>
      <c r="M271" s="17"/>
      <c r="N271" s="17">
        <v>76.202912526000006</v>
      </c>
      <c r="O271" s="36">
        <v>7.3919450081000004</v>
      </c>
      <c r="P271" s="20" t="s">
        <v>15</v>
      </c>
      <c r="Q271" s="15" t="s">
        <v>796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195</v>
      </c>
      <c r="D272" s="19" t="s">
        <v>428</v>
      </c>
      <c r="E272" s="16"/>
      <c r="F272" s="18">
        <v>114.49</v>
      </c>
      <c r="G272" s="18">
        <v>109.88</v>
      </c>
      <c r="H272" s="18">
        <v>105.28</v>
      </c>
      <c r="I272" s="17"/>
      <c r="J272" s="18">
        <v>120.48</v>
      </c>
      <c r="K272" s="18">
        <v>129.68</v>
      </c>
      <c r="L272" s="18">
        <v>144.57</v>
      </c>
      <c r="M272" s="18"/>
      <c r="N272" s="18">
        <v>54.493647418999998</v>
      </c>
      <c r="O272" s="18">
        <v>9.7588239986000005</v>
      </c>
      <c r="P272" s="19" t="s">
        <v>15</v>
      </c>
      <c r="Q272" s="14" t="s">
        <v>797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798</v>
      </c>
      <c r="D273" s="20" t="s">
        <v>799</v>
      </c>
      <c r="E273" s="16"/>
      <c r="F273" s="17">
        <v>119.75</v>
      </c>
      <c r="G273" s="17">
        <v>112.61</v>
      </c>
      <c r="H273" s="17">
        <v>105.47</v>
      </c>
      <c r="I273" s="17"/>
      <c r="J273" s="17">
        <v>121.47</v>
      </c>
      <c r="K273" s="17">
        <v>135.74</v>
      </c>
      <c r="L273" s="17">
        <v>158.85</v>
      </c>
      <c r="M273" s="17"/>
      <c r="N273" s="17">
        <v>44.818450966</v>
      </c>
      <c r="O273" s="36">
        <v>1.1024951705000001</v>
      </c>
      <c r="P273" s="20" t="s">
        <v>522</v>
      </c>
      <c r="Q273" s="15" t="s">
        <v>800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505</v>
      </c>
      <c r="D274" s="19" t="s">
        <v>506</v>
      </c>
      <c r="E274" s="16"/>
      <c r="F274" s="18">
        <v>129.63</v>
      </c>
      <c r="G274" s="18">
        <v>121.83</v>
      </c>
      <c r="H274" s="18">
        <v>114.04</v>
      </c>
      <c r="I274" s="17"/>
      <c r="J274" s="18">
        <v>130.76</v>
      </c>
      <c r="K274" s="18">
        <v>146.34</v>
      </c>
      <c r="L274" s="18">
        <v>171.56</v>
      </c>
      <c r="M274" s="18"/>
      <c r="N274" s="18">
        <v>48.068437015999997</v>
      </c>
      <c r="O274" s="18">
        <v>7.0817935871</v>
      </c>
      <c r="P274" s="19" t="s">
        <v>522</v>
      </c>
      <c r="Q274" s="14" t="s">
        <v>801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162</v>
      </c>
      <c r="D275" s="20" t="s">
        <v>429</v>
      </c>
      <c r="E275" s="16"/>
      <c r="F275" s="17">
        <v>29.72</v>
      </c>
      <c r="G275" s="17">
        <v>25.63</v>
      </c>
      <c r="H275" s="17">
        <v>21.54</v>
      </c>
      <c r="I275" s="17"/>
      <c r="J275" s="17">
        <v>40.479999999999997</v>
      </c>
      <c r="K275" s="17">
        <v>48.65</v>
      </c>
      <c r="L275" s="17">
        <v>61.88</v>
      </c>
      <c r="M275" s="17"/>
      <c r="N275" s="17">
        <v>50.694908306000002</v>
      </c>
      <c r="O275" s="36">
        <v>7.1907875186000005</v>
      </c>
      <c r="P275" s="20" t="s">
        <v>15</v>
      </c>
      <c r="Q275" s="15" t="s">
        <v>802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176</v>
      </c>
      <c r="D276" s="19" t="s">
        <v>430</v>
      </c>
      <c r="E276" s="16"/>
      <c r="F276" s="18">
        <v>8.44</v>
      </c>
      <c r="G276" s="18">
        <v>5.8</v>
      </c>
      <c r="H276" s="18">
        <v>3.16</v>
      </c>
      <c r="I276" s="17"/>
      <c r="J276" s="18">
        <v>8.7100000000000009</v>
      </c>
      <c r="K276" s="18">
        <v>13.98</v>
      </c>
      <c r="L276" s="18">
        <v>22.52</v>
      </c>
      <c r="M276" s="18"/>
      <c r="N276" s="18">
        <v>43.254104286</v>
      </c>
      <c r="O276" s="18">
        <v>2.8091610291000002</v>
      </c>
      <c r="P276" s="19" t="s">
        <v>522</v>
      </c>
      <c r="Q276" s="14" t="s">
        <v>803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202</v>
      </c>
      <c r="D277" s="20" t="s">
        <v>431</v>
      </c>
      <c r="E277" s="16"/>
      <c r="F277" s="17">
        <v>11.6</v>
      </c>
      <c r="G277" s="17">
        <v>9.06</v>
      </c>
      <c r="H277" s="17">
        <v>6.53</v>
      </c>
      <c r="I277" s="17"/>
      <c r="J277" s="17">
        <v>12.05</v>
      </c>
      <c r="K277" s="17">
        <v>17.11</v>
      </c>
      <c r="L277" s="17">
        <v>25.3</v>
      </c>
      <c r="M277" s="17"/>
      <c r="N277" s="17">
        <v>47.94271612</v>
      </c>
      <c r="O277" s="36">
        <v>2.3608591542999999</v>
      </c>
      <c r="P277" s="20" t="s">
        <v>522</v>
      </c>
      <c r="Q277" s="15" t="s">
        <v>804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178</v>
      </c>
      <c r="D278" s="19" t="s">
        <v>432</v>
      </c>
      <c r="E278" s="16"/>
      <c r="F278" s="18">
        <v>19.350000000000001</v>
      </c>
      <c r="G278" s="18">
        <v>13.36</v>
      </c>
      <c r="H278" s="18">
        <v>7.37</v>
      </c>
      <c r="I278" s="17"/>
      <c r="J278" s="18">
        <v>19.920000000000002</v>
      </c>
      <c r="K278" s="18">
        <v>31.89</v>
      </c>
      <c r="L278" s="18">
        <v>51.27</v>
      </c>
      <c r="M278" s="18"/>
      <c r="N278" s="18">
        <v>45.459113672999997</v>
      </c>
      <c r="O278" s="18">
        <v>3.1619560900000003</v>
      </c>
      <c r="P278" s="19" t="s">
        <v>522</v>
      </c>
      <c r="Q278" s="14" t="s">
        <v>805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507</v>
      </c>
      <c r="D279" s="20" t="s">
        <v>508</v>
      </c>
      <c r="E279" s="16"/>
      <c r="F279" s="17">
        <v>16.37</v>
      </c>
      <c r="G279" s="17">
        <v>15.76</v>
      </c>
      <c r="H279" s="17">
        <v>15.15</v>
      </c>
      <c r="I279" s="17"/>
      <c r="J279" s="17">
        <v>17</v>
      </c>
      <c r="K279" s="17">
        <v>18.21</v>
      </c>
      <c r="L279" s="17">
        <v>20.170000000000002</v>
      </c>
      <c r="M279" s="17"/>
      <c r="N279" s="17">
        <v>77.543692061000002</v>
      </c>
      <c r="O279" s="36">
        <v>1.4987788457</v>
      </c>
      <c r="P279" s="20" t="s">
        <v>15</v>
      </c>
      <c r="Q279" s="15" t="s">
        <v>806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482</v>
      </c>
      <c r="D280" s="19" t="s">
        <v>483</v>
      </c>
      <c r="E280" s="16"/>
      <c r="F280" s="18">
        <v>8.6999999999999993</v>
      </c>
      <c r="G280" s="18">
        <v>8.4</v>
      </c>
      <c r="H280" s="18">
        <v>8.1</v>
      </c>
      <c r="I280" s="17"/>
      <c r="J280" s="18">
        <v>9.26</v>
      </c>
      <c r="K280" s="18">
        <v>9.85</v>
      </c>
      <c r="L280" s="18">
        <v>10.81</v>
      </c>
      <c r="M280" s="18"/>
      <c r="N280" s="18">
        <v>64.182121084000002</v>
      </c>
      <c r="O280" s="18">
        <v>2.3559942086000003</v>
      </c>
      <c r="P280" s="19" t="s">
        <v>15</v>
      </c>
      <c r="Q280" s="14" t="s">
        <v>807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172</v>
      </c>
      <c r="D281" s="20" t="s">
        <v>433</v>
      </c>
      <c r="E281" s="16"/>
      <c r="F281" s="17" t="s">
        <v>32</v>
      </c>
      <c r="G281" s="17" t="s">
        <v>32</v>
      </c>
      <c r="H281" s="17" t="s">
        <v>32</v>
      </c>
      <c r="I281" s="17"/>
      <c r="J281" s="17" t="s">
        <v>32</v>
      </c>
      <c r="K281" s="17" t="s">
        <v>32</v>
      </c>
      <c r="L281" s="17" t="s">
        <v>32</v>
      </c>
      <c r="M281" s="17"/>
      <c r="N281" s="17" t="s">
        <v>32</v>
      </c>
      <c r="O281" s="36" t="s">
        <v>32</v>
      </c>
      <c r="P281" s="20" t="s">
        <v>32</v>
      </c>
      <c r="Q281" s="15" t="s">
        <v>222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173</v>
      </c>
      <c r="D282" s="19" t="s">
        <v>434</v>
      </c>
      <c r="E282" s="16"/>
      <c r="F282" s="18">
        <v>16.07</v>
      </c>
      <c r="G282" s="18">
        <v>15.07</v>
      </c>
      <c r="H282" s="18">
        <v>14.08</v>
      </c>
      <c r="I282" s="17"/>
      <c r="J282" s="18">
        <v>16.21</v>
      </c>
      <c r="K282" s="18">
        <v>18.190000000000001</v>
      </c>
      <c r="L282" s="18">
        <v>21.4</v>
      </c>
      <c r="M282" s="18"/>
      <c r="N282" s="18">
        <v>48.149190288</v>
      </c>
      <c r="O282" s="18">
        <v>19.42374074</v>
      </c>
      <c r="P282" s="19" t="s">
        <v>522</v>
      </c>
      <c r="Q282" s="14" t="s">
        <v>808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174</v>
      </c>
      <c r="D283" s="20" t="s">
        <v>435</v>
      </c>
      <c r="E283" s="16"/>
      <c r="F283" s="17">
        <v>19.57</v>
      </c>
      <c r="G283" s="17">
        <v>18.79</v>
      </c>
      <c r="H283" s="17">
        <v>18.02</v>
      </c>
      <c r="I283" s="17"/>
      <c r="J283" s="17">
        <v>19.96</v>
      </c>
      <c r="K283" s="17">
        <v>21.5</v>
      </c>
      <c r="L283" s="17">
        <v>24</v>
      </c>
      <c r="M283" s="17"/>
      <c r="N283" s="17">
        <v>68.366029757999996</v>
      </c>
      <c r="O283" s="36">
        <v>20.271546155999999</v>
      </c>
      <c r="P283" s="20" t="s">
        <v>15</v>
      </c>
      <c r="Q283" s="15" t="s">
        <v>809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175</v>
      </c>
      <c r="D284" s="19" t="s">
        <v>436</v>
      </c>
      <c r="E284" s="16"/>
      <c r="F284" s="18">
        <v>25.4</v>
      </c>
      <c r="G284" s="18">
        <v>23.23</v>
      </c>
      <c r="H284" s="18">
        <v>21.06</v>
      </c>
      <c r="I284" s="17"/>
      <c r="J284" s="18">
        <v>25.95</v>
      </c>
      <c r="K284" s="18">
        <v>30.28</v>
      </c>
      <c r="L284" s="18">
        <v>37.299999999999997</v>
      </c>
      <c r="M284" s="18"/>
      <c r="N284" s="18">
        <v>90.747792932999999</v>
      </c>
      <c r="O284" s="18">
        <v>34.530747548999997</v>
      </c>
      <c r="P284" s="19" t="s">
        <v>15</v>
      </c>
      <c r="Q284" s="14" t="s">
        <v>810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475</v>
      </c>
      <c r="D285" s="20" t="s">
        <v>476</v>
      </c>
      <c r="E285" s="16"/>
      <c r="F285" s="17">
        <v>16.25</v>
      </c>
      <c r="G285" s="17">
        <v>15.7</v>
      </c>
      <c r="H285" s="17">
        <v>15.15</v>
      </c>
      <c r="I285" s="17"/>
      <c r="J285" s="17">
        <v>16.559999999999999</v>
      </c>
      <c r="K285" s="17">
        <v>17.649999999999999</v>
      </c>
      <c r="L285" s="17">
        <v>19.420000000000002</v>
      </c>
      <c r="M285" s="17"/>
      <c r="N285" s="17">
        <v>76.753789018999996</v>
      </c>
      <c r="O285" s="36">
        <v>3.5680568852000003</v>
      </c>
      <c r="P285" s="20" t="s">
        <v>15</v>
      </c>
      <c r="Q285" s="15" t="s">
        <v>811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484</v>
      </c>
      <c r="D286" s="19" t="s">
        <v>485</v>
      </c>
      <c r="E286" s="16"/>
      <c r="F286" s="18">
        <v>24.84</v>
      </c>
      <c r="G286" s="18">
        <v>23.62</v>
      </c>
      <c r="H286" s="18">
        <v>22.41</v>
      </c>
      <c r="I286" s="17"/>
      <c r="J286" s="18">
        <v>25.75</v>
      </c>
      <c r="K286" s="18">
        <v>28.17</v>
      </c>
      <c r="L286" s="18">
        <v>32.090000000000003</v>
      </c>
      <c r="M286" s="18"/>
      <c r="N286" s="18">
        <v>65.480497166999996</v>
      </c>
      <c r="O286" s="18">
        <v>2.6763414490999997</v>
      </c>
      <c r="P286" s="19" t="s">
        <v>15</v>
      </c>
      <c r="Q286" s="14" t="s">
        <v>812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2025-12-22T22:55:19Z</cp:lastPrinted>
  <dcterms:created xsi:type="dcterms:W3CDTF">2020-05-21T15:06:06Z</dcterms:created>
  <dcterms:modified xsi:type="dcterms:W3CDTF">2025-12-22T22:55:35Z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