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291" documentId="14_{85E118B2-5CDE-4318-98A1-34915AAD3CFE}" xr6:coauthVersionLast="47" xr6:coauthVersionMax="47" xr10:uidLastSave="{0CF6B2A8-4CC2-4C75-918C-93AF1B2C77DC}"/>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<sst xmlns="http://schemas.openxmlformats.org/spreadsheetml/2006/main" count="1155" uniqueCount="837">
  <si>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</si>
  <si>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</si>
  <si>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</si>
  <si>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</si>
  <si>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</si>
  <si>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</si>
  <si>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</si>
  <si>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</si>
  <si>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</si>
  <si>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</si>
  <si>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</si>
  <si>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</si>
  <si>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</si>
  <si>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</si>
  <si>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</si>
  <si>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</si>
  <si>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</si>
  <si>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</si>
  <si>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</si>
  <si>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</si>
  <si>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</si>
  <si>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</si>
  <si>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</si>
  <si>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</si>
  <si>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</si>
  <si>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</si>
  <si>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</si>
  <si>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</si>
  <si>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</si>
  <si>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</si>
  <si>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</si>
  <si>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</si>
  <si>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</si>
  <si>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</si>
  <si>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</si>
  <si>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</si>
  <si>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</si>
  <si>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</si>
  <si>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</si>
  <si>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</si>
  <si>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</si>
  <si>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</si>
  <si>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</si>
  <si>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</si>
  <si>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</si>
  <si>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</si>
  <si>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</si>
  <si>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</si>
  <si>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</si>
  <si>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</si>
  <si>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</si>
  <si>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</si>
  <si>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</si>
  <si>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</si>
  <si>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</si>
  <si>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</si>
  <si>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</si>
  <si>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</si>
  <si>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</si>
  <si>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</si>
  <si>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</si>
  <si>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</si>
  <si>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</si>
  <si>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</si>
  <si>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</si>
  <si>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</si>
  <si>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</si>
  <si>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</si>
  <si>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</si>
  <si>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</si>
  <si>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</si>
  <si>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</si>
  <si>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</si>
  <si>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</si>
  <si>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</si>
  <si>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</si>
  <si>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</si>
  <si>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</si>
  <si>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</si>
  <si>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</si>
  <si>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</si>
  <si>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</si>
  <si>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</si>
  <si>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</si>
  <si>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</si>
  <si>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</si>
  <si>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</si>
  <si>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</si>
  <si>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</si>
  <si>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</si>
  <si>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</si>
  <si>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</si>
  <si>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</si>
  <si>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</si>
  <si>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</si>
  <si>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</si>
  <si>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</si>
  <si>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</si>
  <si>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</si>
  <si>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</si>
  <si>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</si>
  <si>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</si>
  <si>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</si>
  <si>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</si>
  <si>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</si>
  <si>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</si>
  <si>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</si>
  <si>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</si>
  <si>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</si>
  <si>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</si>
  <si>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</si>
  <si>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</si>
  <si>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</si>
  <si>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</si>
  <si>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</si>
  <si>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</si>
  <si>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</si>
  <si>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</si>
  <si>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</si>
  <si>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</si>
  <si>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</si>
  <si>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</si>
  <si>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</si>
  <si>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</si>
  <si>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</si>
  <si>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</si>
  <si>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</si>
  <si>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</si>
  <si>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</si>
  <si>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</si>
  <si>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</si>
  <si>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</si>
  <si>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</si>
  <si>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</si>
  <si>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</si>
  <si>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</si>
  <si>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</si>
  <si>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</si>
  <si>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</si>
  <si>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</si>
  <si>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</si>
  <si>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</si>
  <si>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</si>
  <si>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</si>
  <si>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</si>
  <si>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</si>
  <si>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</si>
  <si>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</si>
  <si>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</si>
  <si>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</si>
  <si>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</si>
  <si>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</si>
  <si>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</si>
  <si>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</si>
  <si>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</si>
  <si>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</si>
  <si>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</si>
  <si>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</si>
  <si>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</si>
  <si>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</si>
  <si>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</si>
  <si>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</si>
  <si>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</si>
  <si>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</si>
  <si>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</si>
  <si>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</si>
  <si>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</si>
  <si>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</si>
  <si>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</si>
  <si>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</si>
  <si>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</si>
  <si>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</si>
  <si>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</si>
  <si>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</si>
  <si>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</si>
  <si>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</si>
  <si>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</si>
  <si>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</si>
  <si>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</si>
  <si>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</si>
  <si>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</si>
  <si>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</si>
  <si>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</si>
  <si>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</si>
  <si>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</si>
  <si>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</si>
  <si>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</si>
  <si>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</si>
  <si>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</si>
  <si>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</si>
  <si>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</si>
  <si>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</si>
  <si>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</si>
  <si>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</si>
  <si>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</si>
  <si>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</si>
  <si>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</si>
  <si>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</si>
  <si>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</si>
  <si>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</si>
  <si>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</si>
  <si>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</si>
  <si>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</si>
  <si>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</si>
  <si>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</si>
  <si>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</si>
  <si>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</si>
  <si>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</si>
  <si>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</si>
  <si>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</si>
  <si>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</si>
  <si>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</si>
  <si>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</si>
  <si>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</si>
  <si>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</si>
  <si>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</si>
  <si>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</si>
  <si>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</si>
  <si>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</si>
  <si>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</si>
  <si>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</si>
  <si>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</si>
  <si>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</si>
  <si>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</si>
  <si>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</si>
  <si>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</si>
  <si>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</si>
  <si>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</si>
  <si>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</si>
  <si>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</si>
  <si>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</si>
  <si>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</si>
  <si>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</si>
  <si>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</si>
  <si>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</si>
  <si>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</si>
  <si>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</si>
  <si>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</si>
  <si>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</si>
  <si>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</si>
  <si>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</si>
  <si>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</si>
  <si>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</si>
  <si>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</si>
  <si>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</si>
  <si>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</si>
  <si>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</si>
  <si>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</si>
  <si>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</si>
  <si>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</si>
  <si>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</si>
  <si>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</si>
  <si>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</si>
  <si>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</si>
  <si>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</si>
  <si>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</si>
  <si>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</si>
  <si>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</si>
  <si>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</si>
  <si>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</si>
  <si>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</si>
  <si>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</si>
  <si>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</si>
  <si>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</si>
  <si>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</si>
  <si>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</si>
  <si>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</si>
  <si>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</si>
  <si>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</si>
  <si>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</si>
  <si>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</si>
  <si>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</si>
  <si>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</si>
  <si>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</si>
  <si>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</si>
  <si>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</si>
  <si>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</si>
  <si>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</si>
  <si>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</si>
  <si>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</si>
  <si>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</si>
  <si>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</si>
  <si>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</si>
  <si>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</si>
  <si>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</si>
  <si>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</si>
  <si>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</si>
  <si>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</si>
  <si>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</si>
  <si>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</si>
  <si>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</si>
  <si>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</si>
  <si>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</si>
  <si>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</si>
  <si>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</si>
  <si>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</si>
  <si>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</si>
  <si>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</si>
  <si>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</si>
  <si>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</si>
  <si>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</si>
  <si>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</si>
  <si>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</si>
  <si>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</si>
  <si>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</si>
  <si>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</si>
  <si>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</si>
  <si>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</si>
  <si>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</si>
  <si>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</si>
  <si>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</si>
  <si>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</si>
  <si>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</si>
  <si>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</si>
  <si>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</si>
  <si>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</si>
  <si>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</si>
  <si>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</si>
  <si>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</si>
  <si>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</si>
  <si>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</si>
  <si>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</si>
  <si>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</si>
  <si>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</si>
  <si>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</si>
  <si>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</si>
  <si>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</si>
  <si>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</si>
  <si>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</si>
  <si>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</si>
  <si>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</si>
  <si>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</si>
  <si>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</si>
  <si>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</si>
  <si>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</si>
  <si>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</si>
  <si>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</si>
  <si>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</si>
  <si>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</si>
  <si>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</si>
  <si>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</si>
  <si>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</si>
  <si>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</si>
  <si>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</si>
  <si>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</si>
  <si>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</si>
  <si>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</si>
  <si>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</si>
  <si>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</si>
  <si>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</si>
  <si>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</si>
  <si>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</si>
  <si>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</si>
  <si>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</si>
  <si>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</si>
  <si>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</si>
  <si>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</si>
  <si>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</si>
  <si>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</si>
  <si>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</si>
  <si>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</si>
  <si>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</si>
  <si>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</si>
  <si>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</si>
  <si>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</si>
  <si>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</si>
  <si>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</si>
  <si>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</si>
  <si>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</si>
  <si>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</si>
  <si>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</si>
  <si>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</si>
  <si>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</si>
  <si>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</si>
  <si>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</si>
  <si>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</si>
  <si>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</si>
  <si>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</si>
  <si>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</si>
  <si>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</si>
  <si>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</si>
  <si>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</si>
  <si>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</si>
  <si>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</si>
  <si>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</si>
  <si>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</si>
  <si>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</si>
  <si>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</si>
  <si>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</si>
  <si>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</si>
  <si>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</si>
  <si>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</si>
  <si>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</si>
  <si>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</si>
  <si>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</si>
  <si>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</si>
  <si>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</si>
  <si>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</si>
  <si>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</si>
  <si>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</si>
  <si>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</si>
  <si>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</si>
  <si>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</si>
  <si>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</si>
  <si>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</si>
  <si>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</si>
  <si>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</si>
  <si>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</si>
  <si>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</si>
  <si>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</si>
  <si>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</si>
  <si>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</si>
  <si>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</si>
  <si>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</si>
  <si>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</si>
  <si>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</si>
  <si>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</si>
  <si>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</si>
  <si>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</si>
  <si>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</si>
  <si>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</si>
  <si>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</si>
  <si>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</si>
  <si>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</si>
  <si>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</si>
  <si>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</si>
  <si>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</si>
  <si>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</si>
  <si>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</si>
  <si>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</si>
  <si>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</si>
  <si>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</si>
  <si>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</si>
  <si>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</si>
  <si>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</si>
  <si>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</si>
  <si>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</si>
  <si>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</si>
  <si>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</si>
  <si>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</si>
  <si>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</si>
  <si>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</si>
  <si>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</si>
  <si>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</si>
  <si>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</si>
  <si>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</si>
  <si>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</si>
  <si>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</si>
  <si>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</si>
  <si>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CPLE5</t>
  </si>
  <si>
    <t>Melnick</t>
  </si>
  <si>
    <t>MELK3</t>
  </si>
  <si>
    <t>Sao Carlos</t>
  </si>
  <si>
    <t>SCAR3</t>
  </si>
  <si>
    <t>Profarma</t>
  </si>
  <si>
    <t>PFRM3</t>
  </si>
  <si>
    <t>Jallesmachad</t>
  </si>
  <si>
    <t>JALL3</t>
  </si>
  <si>
    <t>Raizen</t>
  </si>
  <si>
    <t>Multilaser</t>
  </si>
  <si>
    <t>MLAS3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</si>
  <si>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</si>
  <si>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</si>
  <si>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</si>
  <si>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</si>
  <si>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</si>
  <si>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</si>
  <si>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</si>
  <si>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</si>
  <si>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</si>
  <si>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</si>
  <si>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</si>
  <si>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</si>
  <si>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</si>
  <si>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</si>
  <si>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</si>
  <si>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</si>
  <si>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</si>
  <si>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</si>
  <si>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</si>
  <si>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</si>
  <si>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</si>
  <si>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</si>
  <si>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Etf BV Spyi</t>
  </si>
  <si>
    <t>SPYI11</t>
  </si>
  <si>
    <t>iShares Silver Trust</t>
  </si>
  <si>
    <t>BSLV39</t>
  </si>
  <si>
    <t>It Now Spxi</t>
  </si>
  <si>
    <t>SPXI11</t>
  </si>
  <si>
    <t>Qualicorp</t>
  </si>
  <si>
    <t>Trend Us Lrg</t>
  </si>
  <si>
    <t>USAL11</t>
  </si>
  <si>
    <t>Wilson Sons</t>
  </si>
  <si>
    <t>PORT3</t>
  </si>
  <si>
    <t>RaiaDrogasil</t>
  </si>
  <si>
    <t>RCSL3</t>
  </si>
  <si>
    <t>Taurus Armas</t>
  </si>
  <si>
    <t>TASA4</t>
  </si>
  <si>
    <t>Dexxos Par</t>
  </si>
  <si>
    <t>DEXP3</t>
  </si>
  <si>
    <t>Pine</t>
  </si>
  <si>
    <t>BB Etf Dolar</t>
  </si>
  <si>
    <t>DOLA11</t>
  </si>
  <si>
    <t>Pactual Ibov</t>
  </si>
  <si>
    <t>IBOB11</t>
  </si>
  <si>
    <t>Positivo Tec</t>
  </si>
  <si>
    <t>Walt Disney Co</t>
  </si>
  <si>
    <t>DISB34</t>
  </si>
  <si>
    <t>Fundo Buena Vista II Fundo de Índice</t>
  </si>
  <si>
    <t>QQQI11</t>
  </si>
  <si>
    <t>Ishares Eqwe</t>
  </si>
  <si>
    <t>EWBZ11</t>
  </si>
  <si>
    <t>Nu Ibov Div</t>
  </si>
  <si>
    <t>NSDV11</t>
  </si>
  <si>
    <t>Nuibovhighbt</t>
  </si>
  <si>
    <t>HIGH11</t>
  </si>
  <si>
    <t>Trend China</t>
  </si>
  <si>
    <t>XINA11</t>
  </si>
  <si>
    <t>Trend Us Tec</t>
  </si>
  <si>
    <t>UTEC11</t>
  </si>
  <si>
    <t>Petrorio</t>
  </si>
  <si>
    <t>Sigma Lithium Corp</t>
  </si>
  <si>
    <t>S2GM34</t>
  </si>
  <si>
    <t>CXSE3 está em tendência de alta no curto prazo e acima de 16,47 projetaria de 18,67 a 22,24. Tem suportes em 16,16 e 15,05.</t>
  </si>
  <si>
    <t>Citigroup Inc</t>
  </si>
  <si>
    <t>CTGP34</t>
  </si>
  <si>
    <t>KLBN3 está em tendência de alta no curto prazo e acima de 3,9 projetaria de 4,2 a 4,7. Tem suportes em 3,76 e 3,6. O IFR sobrecomprado alerta realizações se perder 3,76.</t>
  </si>
  <si>
    <t>KLBN11 está em tendência de alta no curto prazo e acima de 19,44 projetaria de 20,95 a 23,39. Tem suportes em 18,8 e 18,04. O padrão de volume favorece a alta. O IFR sobrecomprado alerta realizações se perder 18,8.</t>
  </si>
  <si>
    <t>Log-In</t>
  </si>
  <si>
    <t>LOGN3</t>
  </si>
  <si>
    <t>Uber Technologies, Inc</t>
  </si>
  <si>
    <t>U1BE34</t>
  </si>
  <si>
    <t>PORT3 está em tendência de alta no curto prazo e acima de 18,8 projetaria de 19,48 a 20,59. Tem suportes em 18,75 e 18,4. O IFR sobrecomprado alerta realizações se perder 18,75.</t>
  </si>
  <si>
    <t>Etf Galaxy B</t>
  </si>
  <si>
    <t>BITI11</t>
  </si>
  <si>
    <t>Nu Rend Ibov</t>
  </si>
  <si>
    <t>NDIV11</t>
  </si>
  <si>
    <t>TTEN3 está em tendência de alta no curto prazo e acima de 17,55 projetaria de 20,33 a 24,84. Tem suportes em 16,39 e 14,99.</t>
  </si>
  <si>
    <t>ABCB4 está em tendência de alta no curto prazo e acima de 25,47 projetaria de 28,15 a 32,5. Tem suportes em 24,47 e 23,12.</t>
  </si>
  <si>
    <t>A1MD34 está em tendência de baixa no curto prazo e abaixo de 149,41 projetaria de 125,03 a 100,66. Tem resistências em 152,12  e 200,86.</t>
  </si>
  <si>
    <t>BABA34 está em tendência de alta no curto prazo e acima de 36,68 projetaria de 45,68 a 60,25. Tem suportes em 30,46 e 25,95. O padrão de volume favorece a alta.</t>
  </si>
  <si>
    <t>ALLD3 está em tendência de baixa no curto prazo e abaixo de 7,9 projetaria de 7,09 a 6,29. Tem resistências em 8,15  e 9,75.</t>
  </si>
  <si>
    <t>ALOS3 está em tendência de alta no curto prazo e acima de 29,77 projetaria de 34,95 a 43,35. Tem suportes em 27,93 e 25,33.</t>
  </si>
  <si>
    <t>ALPA4 está em tendência de alta no curto prazo e acima de 11,9 projetaria de 14,4 a 18,44. Tem suportes em 11,27 e 10,01.</t>
  </si>
  <si>
    <t>GOGL34 está em tendência de alta no curto prazo e acima de 148,63 projetaria de 186,02 a 246,54. Tem suportes em 143,25 e 124,55. O padrão de volume favorece a alta.</t>
  </si>
  <si>
    <t>ALUP11 está em tendência de baixa no curto prazo e abaixo de 32,11 projetaria de 30,16 a 28,22. Tem resistências em 32,44  e 36,32.</t>
  </si>
  <si>
    <t>AMZO34 está em tendência de alta no curto prazo e acima de 69,18 projetaria de 76,5 a 88,36. Tem suportes em 62,21 e 58,54.</t>
  </si>
  <si>
    <t>ABEV3 está em tendência de baixa no curto prazo e abaixo de 13,14 projetaria de 12,31 a 11,48. Tem resistências em 13,65  e 15,3.</t>
  </si>
  <si>
    <t>AMER3 está em tendência de alta no curto prazo e acima de 8,82 projetaria de 11,26 a 15,22. Tem suportes em 6,28 e 5,05.</t>
  </si>
  <si>
    <t>ANIM3 está em tendência de baixa no curto prazo e abaixo de 3,43 projetaria de 3,07 a 2,71. Tem resistências em 3,56  e 4,27.</t>
  </si>
  <si>
    <t>AAPL34 está em tendência de alta no curto prazo e acima de 76,65 projetaria de 87,52 a 105,12. Tem suportes em 75,4 e 69,96.</t>
  </si>
  <si>
    <t>ARML3 está em tendência de alta no curto prazo e acima de 5,09 projetaria de 6,44 a 8,64. Tem suportes em 4,43 e 3,75.</t>
  </si>
  <si>
    <t>ASAI3 está em tendência de baixa no curto prazo e abaixo de 7,91 projetaria de 6,97 a 6,04. Tem resistências em 8,19  e 10,05. O IFR sobrevendido alerta para recuperações se superar 8,19</t>
  </si>
  <si>
    <t>AURA33 está em tendência de alta no curto prazo e acima de 79,4 projetaria de 101,03 a 136,04. Tem suportes em 76,75 e 65,93. O IFR sobrecomprado alerta realizações se perder 76,75.</t>
  </si>
  <si>
    <t>AURE3 está em tendência de alta no curto prazo e acima de 12,99 projetaria de 15,16 a 18,68. Tem suportes em 12,17 e 11,08.</t>
  </si>
  <si>
    <t>AXIA3 está em tendência de alta no curto prazo e acima de 67,84 projetaria de 85,99 a 115,37. Tem suportes em 63,47 e 54,39.</t>
  </si>
  <si>
    <t>AXIA6 está em tendência de alta no curto prazo e acima de 71,5 projetaria de 90,3 a 120,74. Tem suportes em 67,16 e 57,75.</t>
  </si>
  <si>
    <t>Azevedo</t>
  </si>
  <si>
    <t>AZEV4</t>
  </si>
  <si>
    <t>AZEV4 está em tendência de baixa no curto prazo e abaixo de 0,22 projetaria de 0,07 a -0,07. Tem resistências em 0,24  e 0,53.</t>
  </si>
  <si>
    <t>AZUL4 está em tendência de baixa no curto prazo e abaixo de 1,01 projetaria de 0,58 a 0,16. Tem resistências em 1,05  e 1,89.</t>
  </si>
  <si>
    <t>AZZA3 está em tendência de baixa no curto prazo e abaixo de 24,89 projetaria de 20,46 a 16,04. Tem resistências em 25,9  e 34,74. O IFR sobrevendido alerta para recuperações se superar 25,9</t>
  </si>
  <si>
    <t>B3SA3 está em tendência de baixa no curto prazo e abaixo de 14,01 projetaria de 13,03 a 12,05. Tem resistências em 14,32  e 16,27.</t>
  </si>
  <si>
    <t>BMGB4 está em tendência de alta no curto prazo e acima de 4,7 projetaria de 5,51 a 6,82. Tem suportes em 4,33 e 3,92. O padrão de volume favorece a alta. O IFR sobrecomprado alerta realizações se perder 4,33.</t>
  </si>
  <si>
    <t>BPAN4 está em tendência de alta no curto prazo e acima de 12,12 projetaria de 15,17 a 20,12. Tem suportes em 11,06 e 9,53.</t>
  </si>
  <si>
    <t>BRSR6 está em tendência de alta no curto prazo e acima de 15,07 projetaria de 17,9 a 22,5. Tem suportes em 14,52 e 13,1. O padrão de volume favorece a alta.</t>
  </si>
  <si>
    <t>BBSE3 está em tendência de alta no curto prazo e acima de 35,6 projetaria de 38,11 a 42,18. Tem suportes em 35,1 e 33,84.</t>
  </si>
  <si>
    <t>BMOB3 está em tendência de baixa no curto prazo e abaixo de 25,02 projetaria de 22,46 a 19,9. Tem resistências em 25,9  e 31,01.</t>
  </si>
  <si>
    <t>BERK34 está em tendência de baixa no curto prazo e abaixo de 133,49 projetaria de 129,32 a 125,16. Tem resistências em 136,01  e 144,33.</t>
  </si>
  <si>
    <t>BLAU3 está em tendência de alta no curto prazo e acima de 14,13 projetaria de 15,66 a 18,14. Tem suportes em 12,82 e 12,05. O padrão de volume favorece a alta.</t>
  </si>
  <si>
    <t>SOJA3 está em tendência de alta no curto prazo e acima de 11,36 projetaria de 13,13 a 16,01. Tem suportes em 8,96 e 8,07.</t>
  </si>
  <si>
    <t>BRBI11 está em tendência de baixa no curto prazo e abaixo de 18,66 projetaria de 16,68 a 14,7. Tem resistências em 18,98  e 22,93.</t>
  </si>
  <si>
    <t>BBDC3 está em tendência de baixa no curto prazo e abaixo de 15,47 projetaria de 14,3 a 13,13. Tem resistências em 15,84  e 18,17.</t>
  </si>
  <si>
    <t>BBDC4 está em tendência de baixa no curto prazo e abaixo de 18,02 projetaria de 16,62 a 15,22. Tem resistências em 18,42  e 21,21.</t>
  </si>
  <si>
    <t>BRAP4 está em tendência de alta no curto prazo e acima de 20,91 projetaria de 24,55 a 30,46. Tem suportes em 20,21 e 18,38. O IFR sobrecomprado alerta realizações se perder 20,21.</t>
  </si>
  <si>
    <t>BBAS3 está em tendência de baixa no curto prazo e abaixo de 21,32 projetaria de 19,8 a 18,28. Tem resistências em 21,7  e 24,73.</t>
  </si>
  <si>
    <t>AGRO3 está em tendência de alta no curto prazo e acima de 20,52 projetaria de 21,71 a 23,65. Tem suportes em 20,01 e 19,41. O padrão de volume favorece a alta.</t>
  </si>
  <si>
    <t>BRKM5 está em tendência de alta no curto prazo e acima de 9,86 projetaria de 12,17 a 15,92. Tem suportes em 7,84 e 6,68.</t>
  </si>
  <si>
    <t>BRAV3 está em tendência de baixa no curto prazo e abaixo de 13,5 projetaria de 11,25 a 9,01. Tem resistências em 13,75  e 18,23.</t>
  </si>
  <si>
    <t>AVGO34 está em tendência de alta no curto prazo e acima de 32,34 projetaria de 38,8 a 49,27. Tem suportes em 31,17 e 27,93. O IFR sobrecomprado alerta realizações se perder 31,17.</t>
  </si>
  <si>
    <t>BPAC11 está em tendência de alta no curto prazo e acima de 57,31 projetaria de 68,5 a 86,62. Tem suportes em 52,21 e 46,61. O padrão de volume favorece a alta.</t>
  </si>
  <si>
    <t>CAML3 está em tendência de baixa no curto prazo e abaixo de 5,44 projetaria de 4,88 a 4,32. Tem resistências em 5,53  e 6,64.</t>
  </si>
  <si>
    <t>BHIA3 está em tendência de baixa no curto prazo e abaixo de 3,21 projetaria de 2,33 a 1,46. Tem resistências em 3,28  e 5,02.</t>
  </si>
  <si>
    <t>CBAV3 está em tendência de alta no curto prazo e acima de 6,33 projetaria de 8,54 a 12,13. Tem suportes em 6,13 e 5,02. O IFR sobrecomprado alerta realizações se perder 6,13.</t>
  </si>
  <si>
    <t>CEAB3 está em tendência de baixa no curto prazo e abaixo de 13,46 projetaria de 11,75 a 10,04. Tem resistências em 14,16  e 17,57. O IFR sobrevendido alerta para recuperações se superar 14,16</t>
  </si>
  <si>
    <t>CMIG3</t>
  </si>
  <si>
    <t>CMIG3 está em tendência de baixa no curto prazo e abaixo de 13,96 projetaria de 13,42 a 12,89. Tem resistências em 14,1  e 15,16.</t>
  </si>
  <si>
    <t>CMIG4 está em tendência de baixa no curto prazo e abaixo de 10,94 projetaria de 10,3 a 9,67. Tem resistências em 11,15  e 12,41.</t>
  </si>
  <si>
    <t>CTGP34 está em tendência de alta no curto prazo e acima de 101,79 projetaria de 114,23 a 134,37. Tem suportes em 99,47 e 93,24. O padrão de volume favorece a alta. O IFR sobrecomprado alerta realizações se perder 99,47.</t>
  </si>
  <si>
    <t>COCA34 está em tendência de alta no curto prazo e acima de 65,81 projetaria de 70,92 a 79,2. Tem suportes em 63,52 e 60,96.</t>
  </si>
  <si>
    <t>COGN3 está em tendência de baixa no curto prazo e abaixo de 3,65 projetaria de 3,22 a 2,8. Tem resistências em 3,75  e 4,59.</t>
  </si>
  <si>
    <t>C2OI34 está em tendência de alta no curto prazo e acima de 88 projetaria de 111,34 a 149,12. Tem suportes em 59,33 e 47,65.</t>
  </si>
  <si>
    <t>CSMG3 está em tendência de alta no curto prazo e acima de 44,11 projetaria de 56,15 a 75,63. Tem suportes em 42,71 e 36,68. O padrão de volume favorece a alta.</t>
  </si>
  <si>
    <t>CPLE3 está em tendência de baixa no curto prazo e abaixo de 13,19 projetaria de 12,23 a 11,28. Tem resistências em 13,48  e 15,38.</t>
  </si>
  <si>
    <t>CPLE5 está em tendência de baixa no curto prazo e abaixo de 13,89 projetaria de 12,86 a 11,83. Tem resistências em 14,19  e 16,24.</t>
  </si>
  <si>
    <t>CSAN3 está em tendência de baixa no curto prazo e abaixo de 5,85 projetaria de 4,98 a 4,11. Tem resistências em 6,05  e 7,78.</t>
  </si>
  <si>
    <t>CPFE3 está em tendência de alta no curto prazo e acima de 50,9 projetaria de 59,21 a 72,67. Tem suportes em 48,15 e 43,99.</t>
  </si>
  <si>
    <t>CSED3 está em tendência de baixa no curto prazo e abaixo de 5,65 projetaria de 4,89 a 4,14. Tem resistências em 5,86  e 7,36.</t>
  </si>
  <si>
    <t>CMIN3 está em tendência de alta no curto prazo e acima de 5,97 projetaria de 6,81 a 8,17. Tem suportes em 5,51 e 5,08.</t>
  </si>
  <si>
    <t>CURY3 está em tendência de baixa no curto prazo e abaixo de 35,19 projetaria de 32,2 a 29,22. Tem resistências em 35,94  e 41,9.</t>
  </si>
  <si>
    <t>CVCB3 está em tendência de alta no curto prazo e acima de 2,38 projetaria de 2,83 a 3,57. Tem suportes em 1,93 e 1,7.</t>
  </si>
  <si>
    <t>CYRE3 está em tendência de alta no curto prazo e acima de 36,01 projetaria de 44,53 a 58,32. Tem suportes em 31,99 e 27,72. O padrão de volume favorece a alta.</t>
  </si>
  <si>
    <t>DASA3 está em tendência de alta no curto prazo e acima de 4,07 projetaria de 5,83 a 8,68. Tem suportes em 3,15 e 2,26.</t>
  </si>
  <si>
    <t>DESK3 está em tendência de baixa no curto prazo e abaixo de 15,15 projetaria de 12,18 a 9,22. Tem resistências em 15,93  e 21,85.</t>
  </si>
  <si>
    <t>DXCO3 está em tendência de baixa no curto prazo e abaixo de 5,18 projetaria de 4,81 a 4,45. Tem resistências em 5,37  e 6,09.</t>
  </si>
  <si>
    <t>DEXP3 está em tendência de alta no curto prazo e acima de 9,27 projetaria de 10,24 a 11,82. Tem suportes em 8,62 e 8,13. O padrão de volume favorece a alta.</t>
  </si>
  <si>
    <t>PNVL3 está em tendência de alta no curto prazo e acima de 11,26 projetaria de 12,65 a 14,9. Tem suportes em 9,92 e 9,22.</t>
  </si>
  <si>
    <t>DIRR3 está em tendência de baixa no curto prazo e abaixo de 17,08 projetaria de 15,35 a 13,63. Tem resistências em 17,56  e 21.</t>
  </si>
  <si>
    <t>ECOR3 está em tendência de alta no curto prazo e acima de 11,44 projetaria de 14,41 a 19,22. Tem suportes em 10,23 e 8,74.</t>
  </si>
  <si>
    <t>LILY34 está em tendência de baixa no curto prazo e abaixo de 178,17 projetaria de 148,61 a 119,05. Tem resistências em 182,76  e 241,87.</t>
  </si>
  <si>
    <t>EMBJ3 está em tendência de alta no curto prazo e acima de 90,2 projetaria de 99,98 a 115,81. Tem suportes em 87,94 e 83,04. O padrão de volume favorece a alta.</t>
  </si>
  <si>
    <t>ENGI11 está em tendência de baixa no curto prazo e abaixo de 47,42 projetaria de 43,98 a 40,55. Tem resistências em 48,21  e 55,07.</t>
  </si>
  <si>
    <t>ENEV3 está em tendência de alta no curto prazo e acima de 21,2 projetaria de 25,99 a 33,75. Tem suportes em 19,75 e 17,35.</t>
  </si>
  <si>
    <t>EGIE3 está em tendência de baixa no curto prazo e abaixo de 30 projetaria de 28,41 a 26,82. Tem resistências em 30,5  e 33,67.</t>
  </si>
  <si>
    <t>EQTL3 está em tendência de baixa no curto prazo e abaixo de 38,19 projetaria de 35,48 a 32,77. Tem resistências em 38,76  e 44,17.</t>
  </si>
  <si>
    <t>EVEN3 está em tendência de baixa no curto prazo e abaixo de 7,68 projetaria de 6,88 a 6,08. Tem resistências em 7,97  e 9,56.</t>
  </si>
  <si>
    <t>Exxon Mobil Corp</t>
  </si>
  <si>
    <t>EXXO34</t>
  </si>
  <si>
    <t>EXXO34 está em tendência de alta no curto prazo e acima de 82,14 projetaria de 89,9 a 102,46. Tem suportes em 80,81 e 76,92. O padrão de volume favorece a alta.</t>
  </si>
  <si>
    <t>EZTC3 está em tendência de alta no curto prazo e acima de 16,71 projetaria de 20,95 a 27,81. Tem suportes em 15,07 e 12,94.</t>
  </si>
  <si>
    <t>FESA4 está em tendência de baixa no curto prazo e abaixo de 6,8 projetaria de 6,13 a 5,47. Tem resistências em 6,95  e 8,27.</t>
  </si>
  <si>
    <t>FLRY3 está em tendência de baixa no curto prazo e abaixo de 14,36 projetaria de 13,59 a 12,82. Tem resistências em 14,93  e 16,46.</t>
  </si>
  <si>
    <t>FRAS3 está em tendência de baixa no curto prazo e abaixo de 23,63 projetaria de 22,28 a 20,93. Tem resistências em 23,92  e 26,61.</t>
  </si>
  <si>
    <t>GFSA3 está em tendência de baixa no curto prazo e abaixo de 4,98 projetaria de 0,82 a -3,33. Tem resistências em 5,15  e 13,46.</t>
  </si>
  <si>
    <t>GGBR4 está em tendência de alta no curto prazo e acima de 19,81 projetaria de 22,42 a 26,65. Tem suportes em 19,01 e 17,7. O padrão de volume favorece a alta.</t>
  </si>
  <si>
    <t>GOAU4 está em tendência de alta no curto prazo e acima de 11,48 projetaria de 13,22 a 16,05. Tem suportes em 11,08 e 10,2. O padrão de volume favorece a alta.</t>
  </si>
  <si>
    <t>GGPS3 está em tendência de baixa no curto prazo e abaixo de 18,68 projetaria de 16,85 a 15,03. Tem resistências em 19,21  e 22,85.</t>
  </si>
  <si>
    <t>GRND3 está em tendência de alta no curto prazo e acima de 5,68 projetaria de 6,43 a 7,65. Tem suportes em 5,36 e 4,98.</t>
  </si>
  <si>
    <t>GMAT3 está em tendência de baixa no curto prazo e abaixo de 4,73 projetaria de 3,83 a 2,94. Tem resistências em 4,81  e 6,59. O IFR sobrevendido alerta para recuperações se superar 4,81</t>
  </si>
  <si>
    <t>SBFG3 está em tendência de baixa no curto prazo e abaixo de 12,38 projetaria de 10,51 a 8,64. Tem resistências em 13,06  e 16,79.</t>
  </si>
  <si>
    <t>GUAR3 está em tendência de baixa no curto prazo e abaixo de 10,12 projetaria de 8,92 a 7,73. Tem resistências em 10,41  e 12,79.</t>
  </si>
  <si>
    <t>HAPV3 está em tendência de baixa no curto prazo e abaixo de 13,37 projetaria de 4,13 a -5,1. Tem resistências em 13,78  e 32,25. O IFR sobrevendido alerta para recuperações se superar 13,78</t>
  </si>
  <si>
    <t>HBRE3 está em tendência de alta no curto prazo e acima de 5,49 projetaria de 6,71 a 8,69. Tem suportes em 4,5 e 3,88. O padrão de volume favorece a alta.</t>
  </si>
  <si>
    <t>HBOR3 está em tendência de baixa no curto prazo e abaixo de 2,58 projetaria de 2,02 a 1,47. Tem resistências em 2,69  e 3,79.</t>
  </si>
  <si>
    <t>HBSA3 está em tendência de baixa no curto prazo e abaixo de 3,76 projetaria de 3,45 a 3,15. Tem resistências em 3,86  e 4,46.</t>
  </si>
  <si>
    <t>HYPE3 está em tendência de baixa no curto prazo e abaixo de 23,61 projetaria de 21,4 a 19,2. Tem resistências em 24,48  e 28,88.</t>
  </si>
  <si>
    <t>IGTI11 está em tendência de baixa no curto prazo e abaixo de 25,38 projetaria de 23,43 a 21,49. Tem resistências em 26,08  e 29,96.</t>
  </si>
  <si>
    <t>ITLC34 está em tendência de alta no curto prazo e acima de 38,98 projetaria de 52,11 a 73,36. Tem suportes em 35,48 e 28,91.</t>
  </si>
  <si>
    <t>INTB3 está em tendência de alta no curto prazo e acima de 13,65 projetaria de 15,38 a 18,18. Tem suportes em 12,7 e 11,83.</t>
  </si>
  <si>
    <t>INBR32 está em tendência de baixa no curto prazo e abaixo de 44,75 projetaria de 40,67 a 36,59. Tem resistências em 46,11  e 54,26.</t>
  </si>
  <si>
    <t>MYPK3 está em tendência de baixa no curto prazo e abaixo de 9,9 projetaria de 8,5 a 7,11. Tem resistências em 10,13  e 12,91.</t>
  </si>
  <si>
    <t>RANI3 está em tendência de baixa no curto prazo e abaixo de 8,52 projetaria de 7,97 a 7,42. Tem resistências em 8,64  e 9,73.</t>
  </si>
  <si>
    <t>IRBR3 está em tendência de alta no curto prazo e acima de 53,99 projetaria de 59,21 a 67,67. Tem suportes em 51,05 e 48,43.</t>
  </si>
  <si>
    <t>ISAE4 está em tendência de baixa no curto prazo e abaixo de 26,53 projetaria de 24,39 a 22,26. Tem resistências em 26,96  e 31,22.</t>
  </si>
  <si>
    <t>ITSA3 está em tendência de alta no curto prazo e acima de 12,16 projetaria de 13,7 a 16,2. Tem suportes em 11,49 e 10,71.</t>
  </si>
  <si>
    <t>ITSA4 está em tendência de alta no curto prazo e acima de 12,17 projetaria de 13,65 a 16,04. Tem suportes em 11,46 e 10,71. O padrão de volume favorece a alta.</t>
  </si>
  <si>
    <t>ITUB3 está em tendência de alta no curto prazo e acima de 37,55 projetaria de 42,22 a 49,79. Tem suportes em 35,45 e 33,11. O padrão de volume favorece a alta.</t>
  </si>
  <si>
    <t>ITUB4 está em tendência de alta no curto prazo e acima de 41,05 projetaria de 45,55 a 52,83. Tem suportes em 38,89 e 36,63.</t>
  </si>
  <si>
    <t>JALL3 está em tendência de alta no curto prazo e acima de 3,33 projetaria de 3,82 a 4,62. Tem suportes em 2,97 e 2,72.</t>
  </si>
  <si>
    <t>JBSS32 está em tendência de alta no curto prazo e acima de 90,39 projetaria de 104,83 a 128,2. Tem suportes em 75,4 e 68,17.</t>
  </si>
  <si>
    <t>JHSF3 está em tendência de alta no curto prazo e acima de 8,28 projetaria de 10,23 a 13,39. Tem suportes em 7,52 e 6,54.</t>
  </si>
  <si>
    <t>JPMC34 está em tendência de alta no curto prazo e acima de 173,4 projetaria de 185,45 a 204,96. Tem suportes em 163,5 e 157,47. O padrão de volume favorece a alta.</t>
  </si>
  <si>
    <t>JSLG3 está em tendência de alta no curto prazo e acima de 8,15 projetaria de 10,07 a 13,19. Tem suportes em 7,31 e 6,34.</t>
  </si>
  <si>
    <t>KEPL3 está em tendência de alta no curto prazo e acima de 10,35 projetaria de 12,59 a 16,21. Tem suportes em 9,47 e 8,34.</t>
  </si>
  <si>
    <t>KLBN4 está em tendência de alta no curto prazo e acima de 3,89 projetaria de 4,19 a 4,68. Tem suportes em 3,77 e 3,61. O IFR sobrecomprado alerta realizações se perder 3,77.</t>
  </si>
  <si>
    <t>LAVV3 está em tendência de baixa no curto prazo e abaixo de 15,35 projetaria de 13,62 a 11,89. Tem resistências em 15,65  e 19,1.</t>
  </si>
  <si>
    <t>LIGT3 está em tendência de baixa no curto prazo e abaixo de 4,19 projetaria de 3,13 a 2,08. Tem resistências em 5,43  e 7,53. O IFR sobrevendido alerta para recuperações se superar 5,43</t>
  </si>
  <si>
    <t>RENT3 está em tendência de alta no curto prazo e acima de 49,85 projetaria de 60,7 a 78,27. Tem suportes em 44,87 e 39,44.</t>
  </si>
  <si>
    <t>LOGG3 está em tendência de alta no curto prazo e acima de 27,08 projetaria de 31,76 a 39,33. Tem suportes em 25,17 e 22,82.</t>
  </si>
  <si>
    <t>LOGN3 está em tendência de baixa no curto prazo e abaixo de 33,85 projetaria de 28,55 a 23,26. Tem resistências em 34,41  e 44,99.</t>
  </si>
  <si>
    <t>LREN3 está em tendência de baixa no curto prazo e abaixo de 13,89 projetaria de 12,42 a 10,95. Tem resistências em 14,25  e 17,18.</t>
  </si>
  <si>
    <t>LWSA3 está em tendência de baixa no curto prazo e abaixo de 4,16 projetaria de 3,82 a 3,49. Tem resistências em 4,28  e 4,94.</t>
  </si>
  <si>
    <t>MDIA3 está em tendência de baixa no curto prazo e abaixo de 23,91 projetaria de 21,92 a 19,93. Tem resistências em 24,29  e 28,26.</t>
  </si>
  <si>
    <t>MGLU3 está em tendência de baixa no curto prazo e abaixo de 9,89 projetaria de 8,15 a 6,42. Tem resistências em 10,16  e 13,62.</t>
  </si>
  <si>
    <t>POMO3 está em tendência de baixa no curto prazo e abaixo de 5,89 projetaria de 5,28 a 4,68. Tem resistências em 6  e 7,2.</t>
  </si>
  <si>
    <t>POMO4 está em tendência de baixa no curto prazo e abaixo de 6,2 projetaria de 5,35 a 4,51. Tem resistências em 6,33  e 8,01.</t>
  </si>
  <si>
    <t>MBRF3 está em tendência de baixa no curto prazo e abaixo de 19,25 projetaria de 15,46 a 11,68. Tem resistências em 20,04  e 27,6.</t>
  </si>
  <si>
    <t>CASH3 está em tendência de alta no curto prazo e acima de 6,2 projetaria de 7,78 a 10,34. Tem suportes em 3,98 e 3,18.</t>
  </si>
  <si>
    <t>MELK3 está em tendência de alta no curto prazo e acima de 4,27 projetaria de 4,89 a 5,9. Tem suportes em 4,11 e 3,79.</t>
  </si>
  <si>
    <t>MELI34 está em tendência de baixa no curto prazo e abaixo de 89,3 projetaria de 80,83 a 72,36. Tem resistências em 93,79  e 110,72.</t>
  </si>
  <si>
    <t>Mercantil</t>
  </si>
  <si>
    <t>BMEB4</t>
  </si>
  <si>
    <t>BMEB4 está em tendência de alta no curto prazo e acima de 68,93 projetaria de 87,54 a 117,66. Tem suportes em 65,94 e 56,63. O padrão de volume favorece a alta.</t>
  </si>
  <si>
    <t>M1TA34 está em tendência de alta no curto prazo e acima de 153,16 projetaria de 179,23 a 221,42. Tem suportes em 125,85 e 112,81.</t>
  </si>
  <si>
    <t>LEVE3 está em tendência de baixa no curto prazo e abaixo de 31,85 projetaria de 29,22 a 26,59. Tem resistências em 32,84  e 38,09.</t>
  </si>
  <si>
    <t>MUTC34 está em tendência de alta no curto prazo e acima de 240,66 projetaria de 327,07 a 466,89. Tem suportes em 228,55 e 185,34. O IFR sobrecomprado alerta realizações se perder 228,55.</t>
  </si>
  <si>
    <t>MSFT34 está em tendência de baixa no curto prazo e abaixo de 108,51 projetaria de 102,39 a 96,28. Tem resistências em 110,74  e 122,96.</t>
  </si>
  <si>
    <t>MILS3 está em tendência de alta no curto prazo e acima de 13,57 projetaria de 15,12 a 17,65. Tem suportes em 12,53 e 11,75.</t>
  </si>
  <si>
    <t>BEEF3 está em tendência de baixa no curto prazo e abaixo de 6,01 projetaria de 5,13 a 4,25. Tem resistências em 6,2  e 7,95.</t>
  </si>
  <si>
    <t>MTRE3 está em tendência de baixa no curto prazo e abaixo de 3,54 projetaria de 3,29 a 3,05. Tem resistências em 3,61  e 4,09.</t>
  </si>
  <si>
    <t>MOTV3 está em tendência de baixa no curto prazo e abaixo de 15,44 projetaria de 14,13 a 12,82. Tem resistências em 15,74  e 18,35.</t>
  </si>
  <si>
    <t>MDNE3 está em tendência de baixa no curto prazo e abaixo de 25,36 projetaria de 22,68 a 20,01. Tem resistências em 26,15  e 31,49.</t>
  </si>
  <si>
    <t>MOVI3 está em tendência de alta no curto prazo e acima de 13,88 projetaria de 18,4 a 25,73. Tem suportes em 11,01 e 8,74.</t>
  </si>
  <si>
    <t>MRVE3 está em tendência de baixa no curto prazo e abaixo de 8,24 projetaria de 7,19 a 6,14. Tem resistências em 8,39  e 10,48.</t>
  </si>
  <si>
    <t>MLAS3 está em tendência de alta no curto prazo e acima de 1,57 projetaria de 2,02 a 2,76. Tem suportes em 1,42 e 1,19.</t>
  </si>
  <si>
    <t>MULT3 está em tendência de baixa no curto prazo e abaixo de 28,4 projetaria de 26,75 a 25,11. Tem resistências em 29,29  e 32,57.</t>
  </si>
  <si>
    <t>NATU3 está em tendência de baixa no curto prazo e abaixo de 7,71 projetaria de 6,78 a 5,86. Tem resistências em 7,93  e 9,77.</t>
  </si>
  <si>
    <t>NEOE3 está em tendência de alta no curto prazo e acima de 32,47 projetaria de 36,74 a 43,66. Tem suportes em 32,13 e 29,99. O IFR sobrecomprado alerta realizações se perder 32,13.</t>
  </si>
  <si>
    <t>NFLX34 está em tendência de baixa no curto prazo e abaixo de 10,13 projetaria de 9 a 7,88. Tem resistências em 10,59  e 12,83. O IFR sobrevendido alerta para recuperações se superar 10,59</t>
  </si>
  <si>
    <t>Nike, Inc</t>
  </si>
  <si>
    <t>NIKE34</t>
  </si>
  <si>
    <t>NIKE34 está em tendência de alta no curto prazo e acima de 42,92 projetaria de 49,67 a 60,59. Tem suportes em 34,65 e 31,27. O padrão de volume favorece a alta.</t>
  </si>
  <si>
    <t>Novo Nordisk A S</t>
  </si>
  <si>
    <t>N1VO34</t>
  </si>
  <si>
    <t>N1VO34 está em tendência de alta no curto prazo e acima de 41,48 projetaria de 49,47 a 62,41. Tem suportes em 32 e 28.</t>
  </si>
  <si>
    <t>ROXO34 está em tendência de alta no curto prazo e acima de 16,04 projetaria de 19,29 a 24,55. Tem suportes em 15,1 e 13,47.</t>
  </si>
  <si>
    <t>NVDC34 está em tendência de alta no curto prazo e acima de 23,58 projetaria de 26,73 a 31,84. Tem suportes em 20,75 e 19,17.</t>
  </si>
  <si>
    <t>OPCT3 está em tendência de alta no curto prazo e acima de 8,29 projetaria de 9,64 a 11,83. Tem suportes em 7,69 e 7,01.</t>
  </si>
  <si>
    <t>ODPV3 está em tendência de baixa no curto prazo e abaixo de 11,31 projetaria de 10,48 a 9,66. Tem resistências em 11,61  e 13,25.</t>
  </si>
  <si>
    <t>Oi</t>
  </si>
  <si>
    <t>OIBR3</t>
  </si>
  <si>
    <t>OIBR3 está em tendência de alta no curto prazo e acima de 0,66 projetaria de 1,04 a 1,66. Tem suportes em 0,18 e -0,01.</t>
  </si>
  <si>
    <t>ONCO3 está em tendência de alta no curto prazo e acima de 5,4 projetaria de 7,74 a 11,54. Tem suportes em 2 e 0,82.</t>
  </si>
  <si>
    <t>ORCL34 está em tendência de alta no curto prazo e acima de 310,76 projetaria de 399,31 a 542,61. Tem suportes em 198,97 e 154,69.</t>
  </si>
  <si>
    <t>OBTC3 está em tendência de baixa no curto prazo e abaixo de 10,89 projetaria de 4,91 a -1,06. Tem resistências em 11,37  e 23,32.</t>
  </si>
  <si>
    <t>ORVR3 está em tendência de alta no curto prazo e acima de 65,72 projetaria de 76,96 a 95,16. Tem suportes em 62,06 e 56,43.</t>
  </si>
  <si>
    <t>PCAR3 está em tendência de baixa no curto prazo e abaixo de 3,87 projetaria de 3,25 a 2,64. Tem resistências em 4,04  e 5,26.</t>
  </si>
  <si>
    <t>Pagseguro Digital Ltd.</t>
  </si>
  <si>
    <t>PAGS34</t>
  </si>
  <si>
    <t>PAGS34 está em tendência de alta no curto prazo e acima de 11,72 projetaria de 13,54 a 16,49. Tem suportes em 10,67 e 9,75. O padrão de volume favorece a alta.</t>
  </si>
  <si>
    <t>PGMN3 está em tendência de alta no curto prazo e acima de 6,31 projetaria de 8,08 a 10,95. Tem suportes em 5,6 e 4,71.</t>
  </si>
  <si>
    <t>P2LT34 está em tendência de alta no curto prazo e acima de 373,83 projetaria de 444,05 a 557,68. Tem suportes em 333,1 e 297,98. O padrão de volume favorece a alta. O IFR sobrecomprado alerta realizações se perder 333,1.</t>
  </si>
  <si>
    <t>Paranapanema</t>
  </si>
  <si>
    <t>PMAM3</t>
  </si>
  <si>
    <t>PMAM3 está em tendência de baixa no curto prazo e abaixo de 0,53 projetaria de 0,17 a -0,18. Tem resistências em 0,58  e 1,29. O IFR sobrevendido alerta para recuperações se superar 0,58</t>
  </si>
  <si>
    <t>PETR3 está em tendência de baixa no curto prazo e abaixo de 33,2 projetaria de 31,63 a 30,07. Tem resistências em 33,62  e 36,74.</t>
  </si>
  <si>
    <t>PETR4 está em tendência de baixa no curto prazo e abaixo de 31,54 projetaria de 30,19 a 28,84. Tem resistências em 31,99  e 34,68.</t>
  </si>
  <si>
    <t>RECV3 está em tendência de baixa no curto prazo e abaixo de 10,63 projetaria de 9,66 a 8,7. Tem resistências em 10,91  e 12,83.</t>
  </si>
  <si>
    <t>PRIO3 está em tendência de alta no curto prazo e acima de 40,74 projetaria de 44,79 a 51,35. Tem suportes em 39,34 e 37,31.</t>
  </si>
  <si>
    <t>PETZ3 está em tendência de alta no curto prazo e acima de 4,95 projetaria de 5,8 a 7,19. Tem suportes em 4,18 e 3,75. O padrão de volume favorece a alta.</t>
  </si>
  <si>
    <t>PINE4 está em tendência de alta no curto prazo e acima de 11,22 projetaria de 14,66 a 20,24. Tem suportes em 10,23 e 8,5. O padrão de volume favorece a alta.</t>
  </si>
  <si>
    <t>PLPL3 está em tendência de baixa no curto prazo e abaixo de 14,78 projetaria de 13,09 a 11,41. Tem resistências em 15,09  e 18,45.</t>
  </si>
  <si>
    <t>PSSA3 está em tendência de alta no curto prazo e acima de 56,6 projetaria de 63,71 a 75,22. Tem suportes em 47,8 e 44,24.</t>
  </si>
  <si>
    <t>POSI3 está em tendência de alta no curto prazo e acima de 4,8 projetaria de 5,37 a 6,3. Tem suportes em 4,25 e 3,96.</t>
  </si>
  <si>
    <t>PRNR3 está em tendência de alta no curto prazo e acima de 18,1 projetaria de 20,36 a 24,03. Tem suportes em 16,1 e 14,96.</t>
  </si>
  <si>
    <t>PFRM3 está em tendência de alta no curto prazo e acima de 9,3 projetaria de 11,11 a 14,05. Tem suportes em 8,76 e 7,85. O padrão de volume favorece a alta.</t>
  </si>
  <si>
    <t>QUAL3 está em tendência de alta no curto prazo e acima de 2,82 projetaria de 3,51 a 4,64. Tem suportes em 2,21 e 1,86.</t>
  </si>
  <si>
    <t>Quero-Quero</t>
  </si>
  <si>
    <t>LJQQ3 está em tendência de alta no curto prazo e acima de 2,87 projetaria de 3,42 a 4,32. Tem suportes em 2,27 e 1,99.</t>
  </si>
  <si>
    <t>RADL3 está em tendência de alta no curto prazo e acima de 24,38 projetaria de 29,22 a 37,07. Tem suportes em 23,35 e 20,92.</t>
  </si>
  <si>
    <t>RAIZ4 está em tendência de baixa no curto prazo e abaixo de 0,83 projetaria de 0,64 a 0,45. Tem resistências em 0,86  e 1,23.</t>
  </si>
  <si>
    <t>RAPT4 está em tendência de baixa no curto prazo e abaixo de 6,05 projetaria de 5,47 a 4,9. Tem resistências em 6,2  e 7,34.</t>
  </si>
  <si>
    <t>RCSL3 está em tendência de alta no curto prazo e acima de 3,89 projetaria de 5,42 a 7,91. Tem suportes em 2,66 e 1,89.</t>
  </si>
  <si>
    <t>RCSL4 está em tendência de alta no curto prazo e acima de 6,66 projetaria de 10,14 a 15,78. Tem suportes em 5,14 e 3,39. O IFR sobrecomprado alerta realizações se perder 5,14.</t>
  </si>
  <si>
    <t>RDOR3 está em tendência de baixa no curto prazo e abaixo de 43,75 projetaria de 39,55 a 35,36. Tem resistências em 44,5  e 52,88.</t>
  </si>
  <si>
    <t>RAIL3 está em tendência de baixa no curto prazo e abaixo de 15,46 projetaria de 14,4 a 13,34. Tem resistências em 15,7  e 17,81.</t>
  </si>
  <si>
    <t>SBSP3 está em tendência de baixa no curto prazo e abaixo de 133,8 projetaria de 122,5 a 111,21. Tem resistências em 137,24  e 159,82.</t>
  </si>
  <si>
    <t>SAPR4 está em tendência de baixa no curto prazo e abaixo de 7,13 projetaria de 6,6 a 6,07. Tem resistências em 7,26  e 8,31.</t>
  </si>
  <si>
    <t>SAPR11 está em tendência de alta no curto prazo e acima de 39,7 projetaria de 44,44 a 52,11. Tem suportes em 36,32 e 33,94.</t>
  </si>
  <si>
    <t>SANB11 está em tendência de baixa no curto prazo e abaixo de 31,74 projetaria de 28,69 a 25,65. Tem resistências em 32,36  e 38,44.</t>
  </si>
  <si>
    <t>SCAR3 está em tendência de baixa no curto prazo e abaixo de 13,7 projetaria de 11,17 a 8,64. Tem resistências em 14,32  e 19,37. O IFR sobrevendido alerta para recuperações se superar 14,32</t>
  </si>
  <si>
    <t>SMTO3 está em tendência de alta no curto prazo e acima de 18,58 projetaria de 22,08 a 27,75. Tem suportes em 13,47 e 11,71. O padrão de volume favorece a alta. O IFR sobrecomprado alerta realizações se perder 13,47.</t>
  </si>
  <si>
    <t>SEER3 está em tendência de baixa no curto prazo e abaixo de 8,91 projetaria de 7,85 a 6,79. Tem resistências em 9,31  e 11,42.</t>
  </si>
  <si>
    <t>SRNA3 está em tendência de alta no curto prazo e acima de 12,63 projetaria de 13,09 a 13,84. Tem suportes em 12,59 e 12,35.</t>
  </si>
  <si>
    <t>CSNA3 está em tendência de alta no curto prazo e acima de 9,87 projetaria de 11,81 a 14,96. Tem suportes em 9,09 e 8,11. O padrão de volume favorece a alta. O IFR sobrecomprado alerta realizações se perder 9,09.</t>
  </si>
  <si>
    <t>S2GM34 está em tendência de alta no curto prazo e acima de 22,45 projetaria de 31,18 a 45,32. Tem suportes em 21 e 16,63.</t>
  </si>
  <si>
    <t>SIMH3 está em tendência de alta no curto prazo e acima de 7,45 projetaria de 9,53 a 12,9. Tem suportes em 6,12 e 5,07.</t>
  </si>
  <si>
    <t>SLCE3 está em tendência de alta no curto prazo e acima de 17,79 projetaria de 19,16 a 21,38. Tem suportes em 17 e 16,31. O padrão de volume favorece a alta. O IFR sobrecomprado alerta realizações se perder 17.</t>
  </si>
  <si>
    <t>SMFT3 está em tendência de baixa no curto prazo e abaixo de 23,56 projetaria de 21,99 a 20,43. Tem resistências em 24,04  e 27,16.</t>
  </si>
  <si>
    <t>STOC34 está em tendência de baixa no curto prazo e abaixo de 78,65 projetaria de 68,11 a 57,57. Tem resistências em 82,05  e 103,12.</t>
  </si>
  <si>
    <t>M2ST34 está em tendência de baixa no curto prazo e abaixo de 14,25 projetaria de 7,99 a 1,73. Tem resistências em 14,93  e 27,44.</t>
  </si>
  <si>
    <t>SUZB3 está em tendência de alta no curto prazo e acima de 55,28 projetaria de 60,72 a 69,53. Tem suportes em 50,02 e 47,29. O padrão de volume favorece a alta. O IFR sobrecomprado alerta realizações se perder 50,02.</t>
  </si>
  <si>
    <t>SYNE3 está em tendência de alta no curto prazo e acima de 5,56 projetaria de 6,27 a 7,42. Tem suportes em 5,25 e 4,89. O padrão de volume favorece a alta.</t>
  </si>
  <si>
    <t>TAEE3</t>
  </si>
  <si>
    <t>TAEE3 está em tendência de baixa no curto prazo e abaixo de 13,61 projetaria de 12,21 a 10,81. Tem resistências em 13,94  e 16,73.</t>
  </si>
  <si>
    <t>TAEE4 está em tendência de baixa no curto prazo e abaixo de 13,75 projetaria de 12,33 a 10,91. Tem resistências em 14,08  e 16,91.</t>
  </si>
  <si>
    <t>TAEE11 está em tendência de baixa no curto prazo e abaixo de 41,12 projetaria de 36,85 a 32,59. Tem resistências em 42,19  e 50,71.</t>
  </si>
  <si>
    <t>TSMC34 está em tendência de alta no curto prazo e acima de 213,99 projetaria de 252,35 a 314,42. Tem suportes em 206,26 e 187,07. O IFR sobrecomprado alerta realizações se perder 206,26.</t>
  </si>
  <si>
    <t>TASA4 está em tendência de baixa no curto prazo e abaixo de 4,52 projetaria de 4,27 a 4,03. Tem resistências em 4,65  e 5,13.</t>
  </si>
  <si>
    <t>TGMA3 está em tendência de alta no curto prazo e acima de 38,68 projetaria de 43,11 a 50,29. Tem suportes em 36,52 e 34,3.</t>
  </si>
  <si>
    <t>VIVT3 está em tendência de baixa no curto prazo e abaixo de 33,33 projetaria de 32,06 a 30,79. Tem resistências em 34,23  e 36,76.</t>
  </si>
  <si>
    <t>TEND3 está em tendência de baixa no curto prazo e abaixo de 24,59 projetaria de 22,07 a 19,55. Tem resistências em 25,44  e 30,47.</t>
  </si>
  <si>
    <t>TSLA34 está em tendência de alta no curto prazo e acima de 79,34 projetaria de 95,11 a 120,63. Tem suportes em 75,74 e 67,85.</t>
  </si>
  <si>
    <t>TIMS3 está em tendência de baixa no curto prazo e abaixo de 23,31 projetaria de 22,05 a 20,79. Tem resistências em 23,78  e 26,29.</t>
  </si>
  <si>
    <t>TOTS3 está em tendência de alta no curto prazo e acima de 48,4 projetaria de 53,19 a 60,96. Tem suportes em 44,79 e 42,39.</t>
  </si>
  <si>
    <t>TFCO4 está em tendência de baixa no curto prazo e abaixo de 16,05 projetaria de 14,89 a 13,74. Tem resistências em 16,57  e 18,87.</t>
  </si>
  <si>
    <t>TRIS3 está em tendência de alta no curto prazo e acima de 8,99 projetaria de 10,95 a 14,14. Tem suportes em 8,4 e 7,41.</t>
  </si>
  <si>
    <t>TUPY3 está em tendência de baixa no curto prazo e abaixo de 11,98 projetaria de 10,24 a 8,5. Tem resistências em 12,26  e 15,73.</t>
  </si>
  <si>
    <t>U1BE34 está em tendência de baixa no curto prazo e abaixo de 113,3 projetaria de 105,28 a 97,26. Tem resistências em 121,69  e 137,72.</t>
  </si>
  <si>
    <t>UGPA3 está em tendência de baixa no curto prazo e abaixo de 20,42 projetaria de 18,1 a 15,78. Tem resistências em 20,79  e 25,42.</t>
  </si>
  <si>
    <t>FIQE3 está em tendência de baixa no curto prazo e abaixo de 5,38 projetaria de 4,75 a 4,13. Tem resistências em 5,44  e 6,68.</t>
  </si>
  <si>
    <t>UNIP6 está em tendência de alta no curto prazo e acima de 72,69 projetaria de 88,76 a 114,77. Tem suportes em 56,2 e 48,16.</t>
  </si>
  <si>
    <t>USIM3 está em tendência de alta no curto prazo e acima de 6,15 projetaria de 7,39 a 9,41. Tem suportes em 5,82 e 5,19. O padrão de volume favorece a alta. O IFR sobrecomprado alerta realizações se perder 5,82.</t>
  </si>
  <si>
    <t>USIM5 está em tendência de alta no curto prazo e acima de 6,29 projetaria de 7,75 a 10,12. Tem suportes em 5,91 e 5,17. O padrão de volume favorece a alta. O IFR sobrecomprado alerta realizações se perder 5,91.</t>
  </si>
  <si>
    <t>VALE3 está em tendência de alta no curto prazo e acima de 72,39 projetaria de 84,94 a 105,26. Tem suportes em 70,25 e 63,97. O padrão de volume favorece a alta. O IFR sobrecomprado alerta realizações se perder 70,25.</t>
  </si>
  <si>
    <t>VLID3 está em tendência de baixa no curto prazo e abaixo de 20,67 projetaria de 19,33 a 17,99. Tem resistências em 21,13  e 23,8.</t>
  </si>
  <si>
    <t>VAMO3 está em tendência de baixa no curto prazo e abaixo de 3,55 projetaria de 3,06 a 2,58. Tem resistências em 3,81  e 4,77.</t>
  </si>
  <si>
    <t>VBBR3 está em tendência de alta no curto prazo e acima de 26,24 projetaria de 31,03 a 38,8. Tem suportes em 24,53 e 22,13.</t>
  </si>
  <si>
    <t>VTRU3 está em tendência de alta no curto prazo e acima de 14,92 projetaria de 18,78 a 25,03. Tem suportes em 13,44 e 11,5.</t>
  </si>
  <si>
    <t>Vittia</t>
  </si>
  <si>
    <t>VITT3</t>
  </si>
  <si>
    <t>VITT3 está em tendência de alta no curto prazo e acima de 5,23 projetaria de 5,84 a 6,84. Tem suportes em 4,52 e 4,21. O padrão de volume favorece a alta.</t>
  </si>
  <si>
    <t>VIVA3 está em tendência de baixa no curto prazo e abaixo de 32,52 projetaria de 29,28 a 26,04. Tem resistências em 33,45  e 39,92.</t>
  </si>
  <si>
    <t>VVEO3 está em tendência de baixa no curto prazo e abaixo de 1,47 projetaria de 1,16 a 0,85. Tem resistências em 1,58  e 2,19.</t>
  </si>
  <si>
    <t>VULC3 está em tendência de alta no curto prazo e acima de 20,85 projetaria de 24,46 a 30,3. Tem suportes em 19,84 e 18,03.</t>
  </si>
  <si>
    <t>Walmart Inc</t>
  </si>
  <si>
    <t>WALM34</t>
  </si>
  <si>
    <t>WALM34 está em tendência de alta no curto prazo e acima de 40,5 projetaria de 45,54 a 53,71. Tem suportes em 38,31 e 35,78. O padrão de volume favorece a alta. O IFR sobrecomprado alerta realizações se perder 38,31.</t>
  </si>
  <si>
    <t>DISB34 está em tendência de alta no curto prazo e acima de 43,48 projetaria de 47,76 a 54,7. Tem suportes em 38,64 e 36,49.</t>
  </si>
  <si>
    <t>WEGE3 está em tendência de alta no curto prazo e acima de 48,57 projetaria de 57,08 a 70,86. Tem suportes em 47,5 e 43,24. O IFR sobrecomprado alerta realizações se perder 47,5.</t>
  </si>
  <si>
    <t>WIZC3 está em tendência de baixa no curto prazo e abaixo de 8,17 projetaria de 7,77 a 7,37. Tem resistências em 8,31  e 9,1.</t>
  </si>
  <si>
    <t>YDUQ3 está em tendência de baixa no curto prazo e abaixo de 12,44 projetaria de 11,37 a 10,3. Tem resistências em 12,71  e 14,84.</t>
  </si>
  <si>
    <t>DOLA11 está em tendência de alta no curto prazo e acima de 10,55 projetaria de 10,93 a 11,55. Tem suportes em 10,43 e 10,23. O padrão de volume favorece a alta. O IFR sobrecomprado alerta realizações se perder 10,43.</t>
  </si>
  <si>
    <t>BOVB11 está em tendência de alta no curto prazo e acima de 168,38 projetaria de 188,09 a 219,99. Tem suportes em 161,4 e 151,54.</t>
  </si>
  <si>
    <t>COIN11 está em tendência de alta no curto prazo e acima de 86,94 projetaria de 103,72 a 130,88. Tem suportes em 67,4 e 59.</t>
  </si>
  <si>
    <t>SPYI11 está em tendência de alta no curto prazo e acima de 115,5 projetaria de 121,4 a 130,96. Tem suportes em 114,05 e 111,09. O padrão de volume favorece a alta. O IFR sobrecomprado alerta realizações se perder 114,05.</t>
  </si>
  <si>
    <t>BITI11 está em tendência de alta no curto prazo e acima de 182,98 projetaria de 221,23 a 283,13. Tem suportes em 135,16 e 116,03.</t>
  </si>
  <si>
    <t>QQQI11 está em tendência de alta no curto prazo e acima de 104,09 projetaria de 109,9 a 119,32. Tem suportes em 102,8 e 99,89. O IFR sobrecomprado alerta realizações se perder 102,8.</t>
  </si>
  <si>
    <t>BITH11 está em tendência de alta no curto prazo e acima de 152,22 projetaria de 183,56 a 234,28. Tem suportes em 113,42 e 97,74.</t>
  </si>
  <si>
    <t>ETHE11 está em tendência de alta no curto prazo e acima de 76,4 projetaria de 97,56 a 131,81. Tem suportes em 52,36 e 41,77. O padrão de volume favorece a alta.</t>
  </si>
  <si>
    <t>HASH11 está em tendência de alta no curto prazo e acima de 94,9 projetaria de 115,57 a 149,02. Tem suportes em 69,55 e 59,21.</t>
  </si>
  <si>
    <t>HODL11 está em tendência de alta no curto prazo e acima de 113,17 projetaria de 136,37 a 173,92. Tem suportes em 84,4 e 72,79.</t>
  </si>
  <si>
    <t>WRLD11 está em tendência de alta no curto prazo e acima de 140,12 projetaria de 148,1 a 161,02. Tem suportes em 137,22 e 133,22. O IFR sobrecomprado alerta realizações se perder 137,22.</t>
  </si>
  <si>
    <t>IBIT39 está em tendência de alta no curto prazo e acima de 127,1 projetaria de 153,42 a 196,02. Tem suportes em 94,78 e 81,61.</t>
  </si>
  <si>
    <t>BOVA11 está em tendência de alta no curto prazo e acima de 161,74 projetaria de 180,73 a 211,47. Tem suportes em 154,43 e 144,93.</t>
  </si>
  <si>
    <t>iShares Core S&amp;P 500 Index</t>
  </si>
  <si>
    <t>BIVB39</t>
  </si>
  <si>
    <t>BIVB39 está em tendência de alta no curto prazo e acima de 94,68 projetaria de 100,14 a 108,98. Tem suportes em 93,41 e 90,67. O IFR sobrecomprado alerta realizações se perder 93,41.</t>
  </si>
  <si>
    <t>EWBZ11 está em tendência de baixa no curto prazo e abaixo de 129,2 projetaria de 123,07 a 116,94. Tem resistências em 130,38  e 142,63.</t>
  </si>
  <si>
    <t>iShares Gold Trust</t>
  </si>
  <si>
    <t>BIAU39</t>
  </si>
  <si>
    <t>BIAU39 está em tendência de alta no curto prazo e acima de 111,55 projetaria de 128,19 a 155,13. Tem suportes em 107,78 e 99,45. O padrão de volume favorece a alta. O IFR sobrecomprado alerta realizações se perder 107,78.</t>
  </si>
  <si>
    <t>IVVB11 está em tendência de alta no curto prazo e acima de 424,9 projetaria de 449,69 a 489,81. Tem suportes em 418,26 e 405,86. O IFR sobrecomprado alerta realizações se perder 418,26.</t>
  </si>
  <si>
    <t>BSLV39 está em tendência de alta no curto prazo e acima de 102,65 projetaria de 128,06 a 169,18. Tem suportes em 99,37 e 86,66. O IFR sobrecomprado alerta realizações se perder 99,37.</t>
  </si>
  <si>
    <t>SMAL11 está em tendência de baixa no curto prazo e abaixo de 111,84 projetaria de 105,78 a 99,73. Tem resistências em 113,88  e 125,98.</t>
  </si>
  <si>
    <t>BOVV11 está em tendência de alta no curto prazo e acima de 169,63 projetaria de 189,7 a 222,18. Tem suportes em 162,19 e 152,15.</t>
  </si>
  <si>
    <t>DIVO11 está em tendência de alta no curto prazo e acima de 118,06 projetaria de 129,77 a 148,72. Tem suportes em 113,31 e 107,45.</t>
  </si>
  <si>
    <t>It Now Imat</t>
  </si>
  <si>
    <t>MATB11</t>
  </si>
  <si>
    <t>MATB11 está em tendência de alta no curto prazo e acima de 59,38 projetaria de 65,56 a 75,57. Tem suportes em 58,38 e 55,28. O IFR sobrecomprado alerta realizações se perder 58,38.</t>
  </si>
  <si>
    <t>SPXR11 está em tendência de alta no curto prazo e acima de 63,62 projetaria de 68,77 a 77,11. Tem suportes em 62,75 e 60,17. O IFR sobrecomprado alerta realizações se perder 62,75.</t>
  </si>
  <si>
    <t>SPXI11 está em tendência de alta no curto prazo e acima de 413,68 projetaria de 443,76 a 492,44. Tem suportes em 406,68 e 391,63. O padrão de volume favorece a alta. O IFR sobrecomprado alerta realizações se perder 406,68.</t>
  </si>
  <si>
    <t>TECK11 está em tendência de alta no curto prazo e acima de 120,48 projetaria de 129,68 a 144,57. Tem suportes em 117,18 e 112,57. O padrão de volume favorece a alta.</t>
  </si>
  <si>
    <t>NSDV11 está em tendência de alta no curto prazo e acima de 148,45 projetaria de 165,93 a 194,23. Tem suportes em 142,37 e 133,62. O padrão de volume favorece a alta.</t>
  </si>
  <si>
    <t>NDIV11 está em tendência de alta no curto prazo e acima de 124,73 projetaria de 139 a 162,11. Tem suportes em 120,11 e 112,97. O padrão de volume favorece a alta.</t>
  </si>
  <si>
    <t>HIGH11 está em tendência de baixa no curto prazo e abaixo de 95,8 projetaria de 90,03 a 84,26. Tem resistências em 97,46  e 108,99.</t>
  </si>
  <si>
    <t>IBOB11 está em tendência de alta no curto prazo e acima de 135,81 projetaria de 151,59 a 177,14. Tem suportes em 130,15 e 122,25.</t>
  </si>
  <si>
    <t>QBTC11 está em tendência de alta no curto prazo e acima de 40,48 projetaria de 48,65 a 61,88. Tem suportes em 30,44 e 26,35.</t>
  </si>
  <si>
    <t>QSOL11 está em tendência de alta no curto prazo e acima de 16,49 projetaria de 21,68 a 30,08. Tem suportes em 9,08 e 6,48.</t>
  </si>
  <si>
    <t>QETH11 está em tendência de alta no curto prazo e acima de 18,56 projetaria de 23,62 a 31,81. Tem suportes em 12,5 e 9,96. O padrão de volume favorece a alta.</t>
  </si>
  <si>
    <t>SOLH11 está em tendência de alta no curto prazo e acima de 37,46 projetaria de 49,26 a 68,36. Tem suportes em 20,55 e 14,64.</t>
  </si>
  <si>
    <t>XINA11 está em tendência de alta no curto prazo e acima de 9,26 projetaria de 10,02 a 11,25. Tem suportes em 8,53 e 8,14. O padrão de volume favorece a alta.</t>
  </si>
  <si>
    <t>BOVX11 está em tendência de alta no curto prazo e acima de 16,85 projetaria de 18,83 a 22,04. Tem suportes em 16,1 e 15,1.</t>
  </si>
  <si>
    <t>NASD11 está em tendência de alta no curto prazo e acima de 19,72 projetaria de 21,11 a 23,37. Tem suportes em 19,43 e 18,73. O IFR sobrecomprado alerta realizações se perder 19,43.</t>
  </si>
  <si>
    <t>GOLD11 está em tendência de alta no curto prazo e acima de 24,66 projetaria de 28,29 a 34,17. Tem suportes em 23,79 e 21,97. O IFR sobrecomprado alerta realizações se perder 23,79.</t>
  </si>
  <si>
    <t>USAL11 está em tendência de alta no curto prazo e acima de 16,27 projetaria de 17,22 a 18,76. Tem suportes em 16,08 e 15,6. O IFR sobrecomprado alerta realizações se perder 16,08.</t>
  </si>
  <si>
    <t>UTEC11 está em tendência de alta no curto prazo e acima de 25,75 projetaria de 28,17 a 32,09. Tem suportes em 25,04 e 23,82. O padrão de volume favorece a alta. O IFR sobrecomprado alerta realizações se perder 25,04.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</si>
</sst>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93"/>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3">
      <c r="B7" s="3"/>
      <c r="C7" s="31"/>
      <c r="D7" s="32"/>
      <c r="E7" s="32"/>
      <c r="F7" s="32"/>
      <c r="G7" s="32"/>
      <c r="H7" s="32"/>
      <c r="I7" s="32"/>
      <c r="J7" s="32"/>
      <c r="K7" s="32"/>
      <c r="L7" s="32"/>
      <c r="M7" s="32"/>
      <c r="N7" s="32"/>
      <c r="O7" s="33"/>
      <c r="P7" s="32"/>
      <c r="Q7" s="34"/>
      <c r="R7" s="23"/>
      <c r="U7" s="43"/>
      <c r="V7" s="44">
        <f>COUNTIF($P$15:$P$350,"ALTA")</f>
        <v>161</v>
      </c>
      <c r="W7" s="44">
        <f>COUNTIF($P$15:$P$350,"Baixa")</f>
        <v>115</v>
      </c>
      <c r="X7" s="44"/>
      <c r="Y7" s="44">
        <f>V7+W7</f>
        <v>276</v>
      </c>
    </row>
    <row r="8" spans="2:259" ht="15" customHeight="1" x14ac:dyDescent="0.3">
      <c r="B8" s="3"/>
      <c r="C8" s="31"/>
      <c r="D8" s="32"/>
      <c r="E8" s="32"/>
      <c r="F8" s="32"/>
      <c r="G8" s="32"/>
      <c r="H8" s="32"/>
      <c r="I8" s="32"/>
      <c r="J8" s="32"/>
      <c r="K8" s="32"/>
      <c r="L8" s="32"/>
      <c r="M8" s="32"/>
      <c r="N8" s="32"/>
      <c r="O8" s="33"/>
      <c r="P8" s="32"/>
      <c r="Q8" s="34"/>
      <c r="R8" s="23"/>
      <c r="V8" s="45">
        <f>V7/Y7</f>
        <v>0.58333333333333337</v>
      </c>
      <c r="W8" s="45">
        <f>W7/Y7</f>
        <v>0.41666666666666669</v>
      </c>
      <c r="X8" s="44"/>
      <c r="Y8" s="44"/>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50" t="s">
        <v>2</v>
      </c>
      <c r="D11" s="50"/>
      <c r="E11" s="50"/>
      <c r="F11" s="50"/>
      <c r="G11" s="50"/>
      <c r="H11" s="50"/>
      <c r="I11" s="50"/>
      <c r="J11" s="50"/>
      <c r="K11" s="50"/>
      <c r="L11" s="50"/>
      <c r="M11" s="50"/>
      <c r="N11" s="50"/>
      <c r="O11" s="50"/>
      <c r="P11" s="50"/>
      <c r="Q11" s="51"/>
      <c r="R11" s="4"/>
    </row>
    <row r="12" spans="2:259" ht="136.5" customHeight="1" x14ac:dyDescent="0.3">
      <c r="B12" s="3"/>
      <c r="C12" s="48" t="s">
        <v>11</v>
      </c>
      <c r="D12" s="49"/>
      <c r="E12" s="49"/>
      <c r="F12" s="49"/>
      <c r="G12" s="49"/>
      <c r="H12" s="49"/>
      <c r="I12" s="49"/>
      <c r="J12" s="49"/>
      <c r="K12" s="49"/>
      <c r="L12" s="49"/>
      <c r="M12" s="49"/>
      <c r="N12" s="49"/>
      <c r="O12" s="49"/>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46002</v>
      </c>
      <c r="R13" s="23"/>
    </row>
    <row r="14" spans="2:259" ht="25.2" customHeight="1" x14ac:dyDescent="0.3">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3">
      <c r="B15" s="3"/>
      <c r="C15" s="9" t="s">
        <v>14</v>
      </c>
      <c r="D15" s="19" t="s">
        <v>214</v>
      </c>
      <c r="E15" s="16"/>
      <c r="F15" s="18">
        <v>16.39</v>
      </c>
      <c r="G15" s="18">
        <v>14.99</v>
      </c>
      <c r="H15" s="18">
        <v>13.6</v>
      </c>
      <c r="I15" s="17"/>
      <c r="J15" s="18">
        <v>17.55</v>
      </c>
      <c r="K15" s="18">
        <v>20.329999999999998</v>
      </c>
      <c r="L15" s="18">
        <v>24.84</v>
      </c>
      <c r="M15" s="18"/>
      <c r="N15" s="18">
        <v>61.333598189999996</v>
      </c>
      <c r="O15" s="18">
        <v>25.543918286</v>
      </c>
      <c r="P15" s="19" t="s">
        <v>17</v>
      </c>
      <c r="Q15" s="14" t="s">
        <v>537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16</v>
      </c>
      <c r="D16" s="20" t="s">
        <v>215</v>
      </c>
      <c r="E16" s="16"/>
      <c r="F16" s="17">
        <v>24.47</v>
      </c>
      <c r="G16" s="17">
        <v>23.12</v>
      </c>
      <c r="H16" s="17">
        <v>21.78</v>
      </c>
      <c r="I16" s="17"/>
      <c r="J16" s="17">
        <v>25.47</v>
      </c>
      <c r="K16" s="17">
        <v>28.15</v>
      </c>
      <c r="L16" s="17">
        <v>32.5</v>
      </c>
      <c r="M16" s="17"/>
      <c r="N16" s="17">
        <v>60.513787110999999</v>
      </c>
      <c r="O16" s="36">
        <v>11.388955571</v>
      </c>
      <c r="P16" s="20" t="s">
        <v>17</v>
      </c>
      <c r="Q16" s="15" t="s">
        <v>538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18</v>
      </c>
      <c r="D17" s="19" t="s">
        <v>216</v>
      </c>
      <c r="E17" s="16"/>
      <c r="F17" s="18">
        <v>149.41</v>
      </c>
      <c r="G17" s="18">
        <v>125.03</v>
      </c>
      <c r="H17" s="18">
        <v>100.66</v>
      </c>
      <c r="I17" s="17"/>
      <c r="J17" s="18">
        <v>152.12</v>
      </c>
      <c r="K17" s="18">
        <v>200.86</v>
      </c>
      <c r="L17" s="18">
        <v>279.74</v>
      </c>
      <c r="M17" s="18"/>
      <c r="N17" s="18">
        <v>49.832448071999998</v>
      </c>
      <c r="O17" s="18">
        <v>13.156961077</v>
      </c>
      <c r="P17" s="19" t="s">
        <v>15</v>
      </c>
      <c r="Q17" s="14" t="s">
        <v>539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19</v>
      </c>
      <c r="D18" s="20" t="s">
        <v>217</v>
      </c>
      <c r="E18" s="16"/>
      <c r="F18" s="17">
        <v>30.46</v>
      </c>
      <c r="G18" s="17">
        <v>25.95</v>
      </c>
      <c r="H18" s="17">
        <v>21.45</v>
      </c>
      <c r="I18" s="17"/>
      <c r="J18" s="17">
        <v>36.68</v>
      </c>
      <c r="K18" s="17">
        <v>45.68</v>
      </c>
      <c r="L18" s="17">
        <v>60.25</v>
      </c>
      <c r="M18" s="17"/>
      <c r="N18" s="17">
        <v>54.597511193999999</v>
      </c>
      <c r="O18" s="36">
        <v>16.401336930000003</v>
      </c>
      <c r="P18" s="20" t="s">
        <v>17</v>
      </c>
      <c r="Q18" s="15" t="s">
        <v>540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192</v>
      </c>
      <c r="D19" s="19" t="s">
        <v>218</v>
      </c>
      <c r="E19" s="16"/>
      <c r="F19" s="18">
        <v>7.9</v>
      </c>
      <c r="G19" s="18">
        <v>7.09</v>
      </c>
      <c r="H19" s="18">
        <v>6.29</v>
      </c>
      <c r="I19" s="17"/>
      <c r="J19" s="18">
        <v>8.15</v>
      </c>
      <c r="K19" s="18">
        <v>9.75</v>
      </c>
      <c r="L19" s="18">
        <v>12.33</v>
      </c>
      <c r="M19" s="18"/>
      <c r="N19" s="18">
        <v>48.490434528999998</v>
      </c>
      <c r="O19" s="18">
        <v>5.0422818570999999</v>
      </c>
      <c r="P19" s="19" t="s">
        <v>15</v>
      </c>
      <c r="Q19" s="14" t="s">
        <v>541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20</v>
      </c>
      <c r="D20" s="20" t="s">
        <v>219</v>
      </c>
      <c r="E20" s="16"/>
      <c r="F20" s="17">
        <v>27.93</v>
      </c>
      <c r="G20" s="17">
        <v>25.33</v>
      </c>
      <c r="H20" s="17">
        <v>22.74</v>
      </c>
      <c r="I20" s="17"/>
      <c r="J20" s="17">
        <v>29.77</v>
      </c>
      <c r="K20" s="17">
        <v>34.950000000000003</v>
      </c>
      <c r="L20" s="17">
        <v>43.35</v>
      </c>
      <c r="M20" s="17"/>
      <c r="N20" s="17">
        <v>55.889484770999999</v>
      </c>
      <c r="O20" s="36">
        <v>199.94696095</v>
      </c>
      <c r="P20" s="20" t="s">
        <v>17</v>
      </c>
      <c r="Q20" s="15" t="s">
        <v>542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21</v>
      </c>
      <c r="D21" s="19" t="s">
        <v>220</v>
      </c>
      <c r="E21" s="16"/>
      <c r="F21" s="18">
        <v>11.27</v>
      </c>
      <c r="G21" s="18">
        <v>10.01</v>
      </c>
      <c r="H21" s="18">
        <v>8.76</v>
      </c>
      <c r="I21" s="17"/>
      <c r="J21" s="18">
        <v>11.9</v>
      </c>
      <c r="K21" s="18">
        <v>14.4</v>
      </c>
      <c r="L21" s="18">
        <v>18.440000000000001</v>
      </c>
      <c r="M21" s="18"/>
      <c r="N21" s="18">
        <v>59.066856919000003</v>
      </c>
      <c r="O21" s="18">
        <v>20.427347189999999</v>
      </c>
      <c r="P21" s="19" t="s">
        <v>17</v>
      </c>
      <c r="Q21" s="14" t="s">
        <v>543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22</v>
      </c>
      <c r="D22" s="20" t="s">
        <v>221</v>
      </c>
      <c r="E22" s="16"/>
      <c r="F22" s="17">
        <v>143.25</v>
      </c>
      <c r="G22" s="17">
        <v>124.55</v>
      </c>
      <c r="H22" s="17">
        <v>105.85</v>
      </c>
      <c r="I22" s="17"/>
      <c r="J22" s="17">
        <v>148.63</v>
      </c>
      <c r="K22" s="17">
        <v>186.02</v>
      </c>
      <c r="L22" s="17">
        <v>246.54</v>
      </c>
      <c r="M22" s="17"/>
      <c r="N22" s="17">
        <v>66.062123282000002</v>
      </c>
      <c r="O22" s="36">
        <v>43.158137241999995</v>
      </c>
      <c r="P22" s="20" t="s">
        <v>17</v>
      </c>
      <c r="Q22" s="15" t="s">
        <v>544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23</v>
      </c>
      <c r="D23" s="19" t="s">
        <v>222</v>
      </c>
      <c r="E23" s="16"/>
      <c r="F23" s="18">
        <v>32.11</v>
      </c>
      <c r="G23" s="18">
        <v>30.16</v>
      </c>
      <c r="H23" s="18">
        <v>28.22</v>
      </c>
      <c r="I23" s="17"/>
      <c r="J23" s="18">
        <v>32.44</v>
      </c>
      <c r="K23" s="18">
        <v>36.32</v>
      </c>
      <c r="L23" s="18">
        <v>42.6</v>
      </c>
      <c r="M23" s="18"/>
      <c r="N23" s="18">
        <v>32.723474363000001</v>
      </c>
      <c r="O23" s="18">
        <v>26.542131000000001</v>
      </c>
      <c r="P23" s="19" t="s">
        <v>15</v>
      </c>
      <c r="Q23" s="14" t="s">
        <v>545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24</v>
      </c>
      <c r="D24" s="20" t="s">
        <v>223</v>
      </c>
      <c r="E24" s="16"/>
      <c r="F24" s="17">
        <v>62.21</v>
      </c>
      <c r="G24" s="17">
        <v>58.54</v>
      </c>
      <c r="H24" s="17">
        <v>54.88</v>
      </c>
      <c r="I24" s="17"/>
      <c r="J24" s="17">
        <v>69.180000000000007</v>
      </c>
      <c r="K24" s="17">
        <v>76.5</v>
      </c>
      <c r="L24" s="17">
        <v>88.36</v>
      </c>
      <c r="M24" s="17"/>
      <c r="N24" s="17">
        <v>57.529765185000002</v>
      </c>
      <c r="O24" s="36">
        <v>30.948525660999998</v>
      </c>
      <c r="P24" s="20" t="s">
        <v>17</v>
      </c>
      <c r="Q24" s="15" t="s">
        <v>546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25</v>
      </c>
      <c r="D25" s="19" t="s">
        <v>224</v>
      </c>
      <c r="E25" s="16"/>
      <c r="F25" s="18">
        <v>13.14</v>
      </c>
      <c r="G25" s="18">
        <v>12.31</v>
      </c>
      <c r="H25" s="18">
        <v>11.48</v>
      </c>
      <c r="I25" s="17"/>
      <c r="J25" s="18">
        <v>13.65</v>
      </c>
      <c r="K25" s="18">
        <v>15.3</v>
      </c>
      <c r="L25" s="18">
        <v>17.97</v>
      </c>
      <c r="M25" s="18"/>
      <c r="N25" s="18">
        <v>46.813630156999999</v>
      </c>
      <c r="O25" s="18">
        <v>502.61425580999997</v>
      </c>
      <c r="P25" s="19" t="s">
        <v>15</v>
      </c>
      <c r="Q25" s="14" t="s">
        <v>547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26</v>
      </c>
      <c r="D26" s="20" t="s">
        <v>225</v>
      </c>
      <c r="E26" s="16"/>
      <c r="F26" s="17" t="s">
        <v>34</v>
      </c>
      <c r="G26" s="17" t="s">
        <v>34</v>
      </c>
      <c r="H26" s="17" t="s">
        <v>34</v>
      </c>
      <c r="I26" s="17"/>
      <c r="J26" s="17" t="s">
        <v>34</v>
      </c>
      <c r="K26" s="17" t="s">
        <v>34</v>
      </c>
      <c r="L26" s="17" t="s">
        <v>34</v>
      </c>
      <c r="M26" s="17"/>
      <c r="N26" s="17" t="s">
        <v>34</v>
      </c>
      <c r="O26" s="36" t="s">
        <v>34</v>
      </c>
      <c r="P26" s="20" t="s">
        <v>34</v>
      </c>
      <c r="Q26" s="15" t="s">
        <v>226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27</v>
      </c>
      <c r="D27" s="19" t="s">
        <v>227</v>
      </c>
      <c r="E27" s="16"/>
      <c r="F27" s="18">
        <v>6.28</v>
      </c>
      <c r="G27" s="18">
        <v>5.05</v>
      </c>
      <c r="H27" s="18">
        <v>3.83</v>
      </c>
      <c r="I27" s="17"/>
      <c r="J27" s="18">
        <v>8.82</v>
      </c>
      <c r="K27" s="18">
        <v>11.26</v>
      </c>
      <c r="L27" s="18">
        <v>15.22</v>
      </c>
      <c r="M27" s="18"/>
      <c r="N27" s="18">
        <v>56.542608403000003</v>
      </c>
      <c r="O27" s="18">
        <v>16.317342713999999</v>
      </c>
      <c r="P27" s="19" t="s">
        <v>17</v>
      </c>
      <c r="Q27" s="14" t="s">
        <v>548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28</v>
      </c>
      <c r="D28" s="20" t="s">
        <v>228</v>
      </c>
      <c r="E28" s="16"/>
      <c r="F28" s="17">
        <v>3.43</v>
      </c>
      <c r="G28" s="17">
        <v>3.07</v>
      </c>
      <c r="H28" s="17">
        <v>2.71</v>
      </c>
      <c r="I28" s="17"/>
      <c r="J28" s="17">
        <v>3.56</v>
      </c>
      <c r="K28" s="17">
        <v>4.2699999999999996</v>
      </c>
      <c r="L28" s="17">
        <v>5.42</v>
      </c>
      <c r="M28" s="17"/>
      <c r="N28" s="17">
        <v>45.380763463999997</v>
      </c>
      <c r="O28" s="36">
        <v>26.974510857000002</v>
      </c>
      <c r="P28" s="20" t="s">
        <v>15</v>
      </c>
      <c r="Q28" s="15" t="s">
        <v>549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29</v>
      </c>
      <c r="D29" s="19" t="s">
        <v>229</v>
      </c>
      <c r="E29" s="16"/>
      <c r="F29" s="18">
        <v>75.400000000000006</v>
      </c>
      <c r="G29" s="18">
        <v>69.959999999999994</v>
      </c>
      <c r="H29" s="18">
        <v>64.52</v>
      </c>
      <c r="I29" s="17"/>
      <c r="J29" s="18">
        <v>76.650000000000006</v>
      </c>
      <c r="K29" s="18">
        <v>87.52</v>
      </c>
      <c r="L29" s="18">
        <v>105.12</v>
      </c>
      <c r="M29" s="18"/>
      <c r="N29" s="18">
        <v>60.412587328000001</v>
      </c>
      <c r="O29" s="18">
        <v>20.728265949000001</v>
      </c>
      <c r="P29" s="19" t="s">
        <v>17</v>
      </c>
      <c r="Q29" s="14" t="s">
        <v>550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30</v>
      </c>
      <c r="D30" s="20" t="s">
        <v>230</v>
      </c>
      <c r="E30" s="16"/>
      <c r="F30" s="17">
        <v>4.43</v>
      </c>
      <c r="G30" s="17">
        <v>3.75</v>
      </c>
      <c r="H30" s="17">
        <v>3.07</v>
      </c>
      <c r="I30" s="17"/>
      <c r="J30" s="17">
        <v>5.09</v>
      </c>
      <c r="K30" s="17">
        <v>6.44</v>
      </c>
      <c r="L30" s="17">
        <v>8.64</v>
      </c>
      <c r="M30" s="17"/>
      <c r="N30" s="17">
        <v>51.851964901000002</v>
      </c>
      <c r="O30" s="36">
        <v>6.3353294761999992</v>
      </c>
      <c r="P30" s="20" t="s">
        <v>17</v>
      </c>
      <c r="Q30" s="15" t="s">
        <v>551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31</v>
      </c>
      <c r="D31" s="19" t="s">
        <v>231</v>
      </c>
      <c r="E31" s="16"/>
      <c r="F31" s="18">
        <v>7.91</v>
      </c>
      <c r="G31" s="18">
        <v>6.97</v>
      </c>
      <c r="H31" s="18">
        <v>6.04</v>
      </c>
      <c r="I31" s="17"/>
      <c r="J31" s="18">
        <v>8.19</v>
      </c>
      <c r="K31" s="18">
        <v>10.050000000000001</v>
      </c>
      <c r="L31" s="18">
        <v>13.07</v>
      </c>
      <c r="M31" s="18"/>
      <c r="N31" s="18">
        <v>29.887153213000001</v>
      </c>
      <c r="O31" s="18">
        <v>161.02946667000001</v>
      </c>
      <c r="P31" s="19" t="s">
        <v>15</v>
      </c>
      <c r="Q31" s="14" t="s">
        <v>552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32</v>
      </c>
      <c r="D32" s="20" t="s">
        <v>232</v>
      </c>
      <c r="E32" s="16"/>
      <c r="F32" s="17">
        <v>76.75</v>
      </c>
      <c r="G32" s="17">
        <v>65.930000000000007</v>
      </c>
      <c r="H32" s="17">
        <v>55.11</v>
      </c>
      <c r="I32" s="17"/>
      <c r="J32" s="17">
        <v>79.400000000000006</v>
      </c>
      <c r="K32" s="17">
        <v>101.03</v>
      </c>
      <c r="L32" s="17">
        <v>136.04</v>
      </c>
      <c r="M32" s="17"/>
      <c r="N32" s="17">
        <v>83.400133499000006</v>
      </c>
      <c r="O32" s="36">
        <v>39.803986687999995</v>
      </c>
      <c r="P32" s="20" t="s">
        <v>17</v>
      </c>
      <c r="Q32" s="15" t="s">
        <v>553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33</v>
      </c>
      <c r="D33" s="19" t="s">
        <v>233</v>
      </c>
      <c r="E33" s="16"/>
      <c r="F33" s="18">
        <v>12.17</v>
      </c>
      <c r="G33" s="18">
        <v>11.08</v>
      </c>
      <c r="H33" s="18">
        <v>9.99</v>
      </c>
      <c r="I33" s="17"/>
      <c r="J33" s="18">
        <v>12.99</v>
      </c>
      <c r="K33" s="18">
        <v>15.16</v>
      </c>
      <c r="L33" s="18">
        <v>18.68</v>
      </c>
      <c r="M33" s="18"/>
      <c r="N33" s="18">
        <v>52.456257481999998</v>
      </c>
      <c r="O33" s="18">
        <v>72.917868523999999</v>
      </c>
      <c r="P33" s="19" t="s">
        <v>17</v>
      </c>
      <c r="Q33" s="14" t="s">
        <v>554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446</v>
      </c>
      <c r="D34" s="20" t="s">
        <v>447</v>
      </c>
      <c r="E34" s="16"/>
      <c r="F34" s="17">
        <v>63.47</v>
      </c>
      <c r="G34" s="17">
        <v>54.39</v>
      </c>
      <c r="H34" s="17">
        <v>45.31</v>
      </c>
      <c r="I34" s="17"/>
      <c r="J34" s="17">
        <v>67.84</v>
      </c>
      <c r="K34" s="17">
        <v>85.99</v>
      </c>
      <c r="L34" s="17">
        <v>115.37</v>
      </c>
      <c r="M34" s="17"/>
      <c r="N34" s="17">
        <v>55.263565782999997</v>
      </c>
      <c r="O34" s="36">
        <v>601.71104576000005</v>
      </c>
      <c r="P34" s="20" t="s">
        <v>17</v>
      </c>
      <c r="Q34" s="15" t="s">
        <v>555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446</v>
      </c>
      <c r="D35" s="19" t="s">
        <v>448</v>
      </c>
      <c r="E35" s="16"/>
      <c r="F35" s="18">
        <v>67.16</v>
      </c>
      <c r="G35" s="18">
        <v>57.75</v>
      </c>
      <c r="H35" s="18">
        <v>48.35</v>
      </c>
      <c r="I35" s="17"/>
      <c r="J35" s="18">
        <v>71.5</v>
      </c>
      <c r="K35" s="18">
        <v>90.3</v>
      </c>
      <c r="L35" s="18">
        <v>120.74</v>
      </c>
      <c r="M35" s="18"/>
      <c r="N35" s="18">
        <v>60.754921945</v>
      </c>
      <c r="O35" s="18">
        <v>138.12484223999999</v>
      </c>
      <c r="P35" s="19" t="s">
        <v>17</v>
      </c>
      <c r="Q35" s="14" t="s">
        <v>556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557</v>
      </c>
      <c r="D36" s="20" t="s">
        <v>558</v>
      </c>
      <c r="E36" s="16"/>
      <c r="F36" s="17">
        <v>0.22</v>
      </c>
      <c r="G36" s="17">
        <v>7.0000000000000007E-2</v>
      </c>
      <c r="H36" s="17">
        <v>-7.0000000000000007E-2</v>
      </c>
      <c r="I36" s="17"/>
      <c r="J36" s="17">
        <v>0.24</v>
      </c>
      <c r="K36" s="17">
        <v>0.53</v>
      </c>
      <c r="L36" s="17">
        <v>1.01</v>
      </c>
      <c r="M36" s="17"/>
      <c r="N36" s="17">
        <v>47.404181039000001</v>
      </c>
      <c r="O36" s="36">
        <v>3.2779400000000001</v>
      </c>
      <c r="P36" s="20" t="s">
        <v>15</v>
      </c>
      <c r="Q36" s="15" t="s">
        <v>559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35</v>
      </c>
      <c r="D37" s="19" t="s">
        <v>234</v>
      </c>
      <c r="E37" s="16"/>
      <c r="F37" s="18">
        <v>1.01</v>
      </c>
      <c r="G37" s="18">
        <v>0.57999999999999996</v>
      </c>
      <c r="H37" s="18">
        <v>0.16</v>
      </c>
      <c r="I37" s="17"/>
      <c r="J37" s="18">
        <v>1.05</v>
      </c>
      <c r="K37" s="18">
        <v>1.89</v>
      </c>
      <c r="L37" s="18">
        <v>3.26</v>
      </c>
      <c r="M37" s="18"/>
      <c r="N37" s="18">
        <v>49.908156845999997</v>
      </c>
      <c r="O37" s="18">
        <v>14.141672381000001</v>
      </c>
      <c r="P37" s="19" t="s">
        <v>15</v>
      </c>
      <c r="Q37" s="14" t="s">
        <v>560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36</v>
      </c>
      <c r="D38" s="20" t="s">
        <v>235</v>
      </c>
      <c r="E38" s="16"/>
      <c r="F38" s="17">
        <v>24.89</v>
      </c>
      <c r="G38" s="17">
        <v>20.46</v>
      </c>
      <c r="H38" s="17">
        <v>16.04</v>
      </c>
      <c r="I38" s="17"/>
      <c r="J38" s="17">
        <v>25.9</v>
      </c>
      <c r="K38" s="17">
        <v>34.74</v>
      </c>
      <c r="L38" s="17">
        <v>49.05</v>
      </c>
      <c r="M38" s="17"/>
      <c r="N38" s="17">
        <v>26.797311323999999</v>
      </c>
      <c r="O38" s="36">
        <v>87.710934952000002</v>
      </c>
      <c r="P38" s="20" t="s">
        <v>15</v>
      </c>
      <c r="Q38" s="15" t="s">
        <v>561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37</v>
      </c>
      <c r="D39" s="19" t="s">
        <v>236</v>
      </c>
      <c r="E39" s="16"/>
      <c r="F39" s="18">
        <v>14.01</v>
      </c>
      <c r="G39" s="18">
        <v>13.03</v>
      </c>
      <c r="H39" s="18">
        <v>12.05</v>
      </c>
      <c r="I39" s="17"/>
      <c r="J39" s="18">
        <v>14.32</v>
      </c>
      <c r="K39" s="18">
        <v>16.27</v>
      </c>
      <c r="L39" s="18">
        <v>19.45</v>
      </c>
      <c r="M39" s="18"/>
      <c r="N39" s="18">
        <v>47.990837458000001</v>
      </c>
      <c r="O39" s="18">
        <v>596.15883252000003</v>
      </c>
      <c r="P39" s="19" t="s">
        <v>15</v>
      </c>
      <c r="Q39" s="14" t="s">
        <v>562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203</v>
      </c>
      <c r="D40" s="20" t="s">
        <v>237</v>
      </c>
      <c r="E40" s="16"/>
      <c r="F40" s="17">
        <v>4.33</v>
      </c>
      <c r="G40" s="17">
        <v>3.92</v>
      </c>
      <c r="H40" s="17">
        <v>3.51</v>
      </c>
      <c r="I40" s="17"/>
      <c r="J40" s="17">
        <v>4.7</v>
      </c>
      <c r="K40" s="17">
        <v>5.51</v>
      </c>
      <c r="L40" s="17">
        <v>6.82</v>
      </c>
      <c r="M40" s="17"/>
      <c r="N40" s="17">
        <v>74.129767110000003</v>
      </c>
      <c r="O40" s="36">
        <v>3.0147068571000002</v>
      </c>
      <c r="P40" s="20" t="s">
        <v>17</v>
      </c>
      <c r="Q40" s="15" t="s">
        <v>563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38</v>
      </c>
      <c r="D41" s="19" t="s">
        <v>238</v>
      </c>
      <c r="E41" s="16"/>
      <c r="F41" s="18">
        <v>11.06</v>
      </c>
      <c r="G41" s="18">
        <v>9.5299999999999994</v>
      </c>
      <c r="H41" s="18">
        <v>8</v>
      </c>
      <c r="I41" s="17"/>
      <c r="J41" s="18">
        <v>12.12</v>
      </c>
      <c r="K41" s="18">
        <v>15.17</v>
      </c>
      <c r="L41" s="18">
        <v>20.12</v>
      </c>
      <c r="M41" s="18"/>
      <c r="N41" s="18">
        <v>54.982153799000002</v>
      </c>
      <c r="O41" s="18">
        <v>27.846990286</v>
      </c>
      <c r="P41" s="19" t="s">
        <v>17</v>
      </c>
      <c r="Q41" s="14" t="s">
        <v>564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39</v>
      </c>
      <c r="D42" s="20" t="s">
        <v>239</v>
      </c>
      <c r="E42" s="16"/>
      <c r="F42" s="17">
        <v>14.52</v>
      </c>
      <c r="G42" s="17">
        <v>13.1</v>
      </c>
      <c r="H42" s="17">
        <v>11.68</v>
      </c>
      <c r="I42" s="17"/>
      <c r="J42" s="17">
        <v>15.07</v>
      </c>
      <c r="K42" s="17">
        <v>17.899999999999999</v>
      </c>
      <c r="L42" s="17">
        <v>22.5</v>
      </c>
      <c r="M42" s="17"/>
      <c r="N42" s="17">
        <v>62.361377843</v>
      </c>
      <c r="O42" s="36">
        <v>21.140040571</v>
      </c>
      <c r="P42" s="20" t="s">
        <v>17</v>
      </c>
      <c r="Q42" s="15" t="s">
        <v>565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40</v>
      </c>
      <c r="D43" s="20" t="s">
        <v>240</v>
      </c>
      <c r="E43" s="16"/>
      <c r="F43" s="17">
        <v>35.1</v>
      </c>
      <c r="G43" s="17">
        <v>33.840000000000003</v>
      </c>
      <c r="H43" s="17">
        <v>32.58</v>
      </c>
      <c r="I43" s="17"/>
      <c r="J43" s="17">
        <v>35.6</v>
      </c>
      <c r="K43" s="17">
        <v>38.11</v>
      </c>
      <c r="L43" s="17">
        <v>42.18</v>
      </c>
      <c r="M43" s="17"/>
      <c r="N43" s="17">
        <v>64.546504291000005</v>
      </c>
      <c r="O43" s="36">
        <v>183.70073989999997</v>
      </c>
      <c r="P43" s="20" t="s">
        <v>17</v>
      </c>
      <c r="Q43" s="15" t="s">
        <v>566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41</v>
      </c>
      <c r="D44" s="19" t="s">
        <v>241</v>
      </c>
      <c r="E44" s="16"/>
      <c r="F44" s="18">
        <v>25.02</v>
      </c>
      <c r="G44" s="18">
        <v>22.46</v>
      </c>
      <c r="H44" s="18">
        <v>19.899999999999999</v>
      </c>
      <c r="I44" s="17"/>
      <c r="J44" s="18">
        <v>25.9</v>
      </c>
      <c r="K44" s="18">
        <v>31.01</v>
      </c>
      <c r="L44" s="18">
        <v>39.29</v>
      </c>
      <c r="M44" s="18"/>
      <c r="N44" s="18">
        <v>46.715704440000003</v>
      </c>
      <c r="O44" s="18">
        <v>11.796340571</v>
      </c>
      <c r="P44" s="19" t="s">
        <v>15</v>
      </c>
      <c r="Q44" s="14" t="s">
        <v>567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42</v>
      </c>
      <c r="D45" s="20" t="s">
        <v>242</v>
      </c>
      <c r="E45" s="16"/>
      <c r="F45" s="17">
        <v>133.49</v>
      </c>
      <c r="G45" s="17">
        <v>129.32</v>
      </c>
      <c r="H45" s="17">
        <v>125.16</v>
      </c>
      <c r="I45" s="17"/>
      <c r="J45" s="17">
        <v>136.01</v>
      </c>
      <c r="K45" s="17">
        <v>144.33000000000001</v>
      </c>
      <c r="L45" s="17">
        <v>157.80000000000001</v>
      </c>
      <c r="M45" s="17"/>
      <c r="N45" s="17">
        <v>47.354425288000002</v>
      </c>
      <c r="O45" s="36">
        <v>5.2119368457000004</v>
      </c>
      <c r="P45" s="20" t="s">
        <v>15</v>
      </c>
      <c r="Q45" s="15" t="s">
        <v>568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201</v>
      </c>
      <c r="D46" s="19" t="s">
        <v>243</v>
      </c>
      <c r="E46" s="16"/>
      <c r="F46" s="18">
        <v>12.82</v>
      </c>
      <c r="G46" s="18">
        <v>12.05</v>
      </c>
      <c r="H46" s="18">
        <v>11.28</v>
      </c>
      <c r="I46" s="17"/>
      <c r="J46" s="18">
        <v>14.13</v>
      </c>
      <c r="K46" s="18">
        <v>15.66</v>
      </c>
      <c r="L46" s="18">
        <v>18.14</v>
      </c>
      <c r="M46" s="18"/>
      <c r="N46" s="18">
        <v>61.257132573</v>
      </c>
      <c r="O46" s="18">
        <v>3.9895142856999999</v>
      </c>
      <c r="P46" s="19" t="s">
        <v>17</v>
      </c>
      <c r="Q46" s="14" t="s">
        <v>569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43</v>
      </c>
      <c r="D47" s="20" t="s">
        <v>244</v>
      </c>
      <c r="E47" s="16"/>
      <c r="F47" s="17">
        <v>8.9600000000000009</v>
      </c>
      <c r="G47" s="17">
        <v>8.07</v>
      </c>
      <c r="H47" s="17">
        <v>7.18</v>
      </c>
      <c r="I47" s="17"/>
      <c r="J47" s="17">
        <v>11.36</v>
      </c>
      <c r="K47" s="17">
        <v>13.13</v>
      </c>
      <c r="L47" s="17">
        <v>16.010000000000002</v>
      </c>
      <c r="M47" s="17"/>
      <c r="N47" s="17">
        <v>55.720748897999997</v>
      </c>
      <c r="O47" s="36">
        <v>12.583742904000001</v>
      </c>
      <c r="P47" s="20" t="s">
        <v>17</v>
      </c>
      <c r="Q47" s="15" t="s">
        <v>570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44</v>
      </c>
      <c r="D48" s="19" t="s">
        <v>245</v>
      </c>
      <c r="E48" s="16"/>
      <c r="F48" s="18">
        <v>18.66</v>
      </c>
      <c r="G48" s="18">
        <v>16.68</v>
      </c>
      <c r="H48" s="18">
        <v>14.7</v>
      </c>
      <c r="I48" s="17"/>
      <c r="J48" s="18">
        <v>18.98</v>
      </c>
      <c r="K48" s="18">
        <v>22.93</v>
      </c>
      <c r="L48" s="18">
        <v>29.32</v>
      </c>
      <c r="M48" s="18"/>
      <c r="N48" s="18">
        <v>37.914573038999997</v>
      </c>
      <c r="O48" s="18">
        <v>5.694172</v>
      </c>
      <c r="P48" s="19" t="s">
        <v>15</v>
      </c>
      <c r="Q48" s="14" t="s">
        <v>571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45</v>
      </c>
      <c r="D49" s="20" t="s">
        <v>246</v>
      </c>
      <c r="E49" s="16"/>
      <c r="F49" s="17">
        <v>15.47</v>
      </c>
      <c r="G49" s="17">
        <v>14.3</v>
      </c>
      <c r="H49" s="17">
        <v>13.13</v>
      </c>
      <c r="I49" s="17"/>
      <c r="J49" s="17">
        <v>15.84</v>
      </c>
      <c r="K49" s="17">
        <v>18.170000000000002</v>
      </c>
      <c r="L49" s="17">
        <v>21.96</v>
      </c>
      <c r="M49" s="17"/>
      <c r="N49" s="17">
        <v>40.456294079000003</v>
      </c>
      <c r="O49" s="36">
        <v>99.190307190000013</v>
      </c>
      <c r="P49" s="20" t="s">
        <v>15</v>
      </c>
      <c r="Q49" s="15" t="s">
        <v>572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45</v>
      </c>
      <c r="D50" s="19" t="s">
        <v>247</v>
      </c>
      <c r="E50" s="16"/>
      <c r="F50" s="18">
        <v>18.02</v>
      </c>
      <c r="G50" s="18">
        <v>16.62</v>
      </c>
      <c r="H50" s="18">
        <v>15.22</v>
      </c>
      <c r="I50" s="17"/>
      <c r="J50" s="18">
        <v>18.420000000000002</v>
      </c>
      <c r="K50" s="18">
        <v>21.21</v>
      </c>
      <c r="L50" s="18">
        <v>25.74</v>
      </c>
      <c r="M50" s="18"/>
      <c r="N50" s="18">
        <v>41.132606213000003</v>
      </c>
      <c r="O50" s="18">
        <v>628.64445252000007</v>
      </c>
      <c r="P50" s="19" t="s">
        <v>15</v>
      </c>
      <c r="Q50" s="14" t="s">
        <v>573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46</v>
      </c>
      <c r="D51" s="20" t="s">
        <v>248</v>
      </c>
      <c r="E51" s="16"/>
      <c r="F51" s="17">
        <v>20.21</v>
      </c>
      <c r="G51" s="17">
        <v>18.38</v>
      </c>
      <c r="H51" s="17">
        <v>16.559999999999999</v>
      </c>
      <c r="I51" s="17"/>
      <c r="J51" s="17">
        <v>20.91</v>
      </c>
      <c r="K51" s="17">
        <v>24.55</v>
      </c>
      <c r="L51" s="17">
        <v>30.46</v>
      </c>
      <c r="M51" s="17"/>
      <c r="N51" s="17">
        <v>75.857512939000003</v>
      </c>
      <c r="O51" s="36">
        <v>73.249537570999991</v>
      </c>
      <c r="P51" s="20" t="s">
        <v>17</v>
      </c>
      <c r="Q51" s="15" t="s">
        <v>574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187</v>
      </c>
      <c r="D52" s="19" t="s">
        <v>249</v>
      </c>
      <c r="E52" s="16"/>
      <c r="F52" s="18">
        <v>21.32</v>
      </c>
      <c r="G52" s="18">
        <v>19.8</v>
      </c>
      <c r="H52" s="18">
        <v>18.28</v>
      </c>
      <c r="I52" s="17"/>
      <c r="J52" s="18">
        <v>21.7</v>
      </c>
      <c r="K52" s="18">
        <v>24.73</v>
      </c>
      <c r="L52" s="18">
        <v>29.63</v>
      </c>
      <c r="M52" s="18"/>
      <c r="N52" s="18">
        <v>44.215009762999998</v>
      </c>
      <c r="O52" s="18">
        <v>598.88179643000001</v>
      </c>
      <c r="P52" s="19" t="s">
        <v>15</v>
      </c>
      <c r="Q52" s="14" t="s">
        <v>575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47</v>
      </c>
      <c r="D53" s="20" t="s">
        <v>250</v>
      </c>
      <c r="E53" s="16"/>
      <c r="F53" s="17">
        <v>20.010000000000002</v>
      </c>
      <c r="G53" s="17">
        <v>19.41</v>
      </c>
      <c r="H53" s="17">
        <v>18.809999999999999</v>
      </c>
      <c r="I53" s="17"/>
      <c r="J53" s="17">
        <v>20.52</v>
      </c>
      <c r="K53" s="17">
        <v>21.71</v>
      </c>
      <c r="L53" s="17">
        <v>23.65</v>
      </c>
      <c r="M53" s="17"/>
      <c r="N53" s="17">
        <v>69.360978708999994</v>
      </c>
      <c r="O53" s="36">
        <v>4.0844447618999995</v>
      </c>
      <c r="P53" s="20" t="s">
        <v>17</v>
      </c>
      <c r="Q53" s="15" t="s">
        <v>576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48</v>
      </c>
      <c r="D54" s="19" t="s">
        <v>251</v>
      </c>
      <c r="E54" s="16"/>
      <c r="F54" s="18">
        <v>7.84</v>
      </c>
      <c r="G54" s="18">
        <v>6.68</v>
      </c>
      <c r="H54" s="18">
        <v>5.52</v>
      </c>
      <c r="I54" s="17"/>
      <c r="J54" s="18">
        <v>9.86</v>
      </c>
      <c r="K54" s="18">
        <v>12.17</v>
      </c>
      <c r="L54" s="18">
        <v>15.92</v>
      </c>
      <c r="M54" s="18"/>
      <c r="N54" s="18">
        <v>63.303616005999999</v>
      </c>
      <c r="O54" s="18">
        <v>35.307033761999996</v>
      </c>
      <c r="P54" s="19" t="s">
        <v>17</v>
      </c>
      <c r="Q54" s="14" t="s">
        <v>577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49</v>
      </c>
      <c r="D55" s="20" t="s">
        <v>252</v>
      </c>
      <c r="E55" s="16"/>
      <c r="F55" s="17">
        <v>13.5</v>
      </c>
      <c r="G55" s="17">
        <v>11.25</v>
      </c>
      <c r="H55" s="17">
        <v>9.01</v>
      </c>
      <c r="I55" s="17"/>
      <c r="J55" s="17">
        <v>13.75</v>
      </c>
      <c r="K55" s="17">
        <v>18.23</v>
      </c>
      <c r="L55" s="17">
        <v>25.48</v>
      </c>
      <c r="M55" s="17"/>
      <c r="N55" s="17">
        <v>39.368969759999999</v>
      </c>
      <c r="O55" s="36">
        <v>107.25981089999999</v>
      </c>
      <c r="P55" s="20" t="s">
        <v>15</v>
      </c>
      <c r="Q55" s="15" t="s">
        <v>578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463</v>
      </c>
      <c r="D56" s="19" t="s">
        <v>464</v>
      </c>
      <c r="E56" s="16"/>
      <c r="F56" s="18">
        <v>31.17</v>
      </c>
      <c r="G56" s="18">
        <v>27.93</v>
      </c>
      <c r="H56" s="18">
        <v>24.7</v>
      </c>
      <c r="I56" s="17"/>
      <c r="J56" s="18">
        <v>32.340000000000003</v>
      </c>
      <c r="K56" s="18">
        <v>38.799999999999997</v>
      </c>
      <c r="L56" s="18">
        <v>49.27</v>
      </c>
      <c r="M56" s="18"/>
      <c r="N56" s="18">
        <v>74.671201034999996</v>
      </c>
      <c r="O56" s="18">
        <v>6.9518826538000003</v>
      </c>
      <c r="P56" s="19" t="s">
        <v>17</v>
      </c>
      <c r="Q56" s="14" t="s">
        <v>579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50</v>
      </c>
      <c r="D57" s="20" t="s">
        <v>253</v>
      </c>
      <c r="E57" s="16"/>
      <c r="F57" s="17">
        <v>52.21</v>
      </c>
      <c r="G57" s="17">
        <v>46.61</v>
      </c>
      <c r="H57" s="17">
        <v>41.01</v>
      </c>
      <c r="I57" s="17"/>
      <c r="J57" s="17">
        <v>57.31</v>
      </c>
      <c r="K57" s="17">
        <v>68.5</v>
      </c>
      <c r="L57" s="17">
        <v>86.62</v>
      </c>
      <c r="M57" s="17"/>
      <c r="N57" s="17">
        <v>52.054743549000001</v>
      </c>
      <c r="O57" s="36">
        <v>529.25551089999999</v>
      </c>
      <c r="P57" s="20" t="s">
        <v>17</v>
      </c>
      <c r="Q57" s="15" t="s">
        <v>580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51</v>
      </c>
      <c r="D58" s="19" t="s">
        <v>254</v>
      </c>
      <c r="E58" s="16"/>
      <c r="F58" s="18">
        <v>16.16</v>
      </c>
      <c r="G58" s="18">
        <v>15.05</v>
      </c>
      <c r="H58" s="18">
        <v>13.95</v>
      </c>
      <c r="I58" s="17"/>
      <c r="J58" s="18">
        <v>16.47</v>
      </c>
      <c r="K58" s="18">
        <v>18.670000000000002</v>
      </c>
      <c r="L58" s="18">
        <v>22.24</v>
      </c>
      <c r="M58" s="18"/>
      <c r="N58" s="18">
        <v>59.187446866000002</v>
      </c>
      <c r="O58" s="18">
        <v>59.790107237999997</v>
      </c>
      <c r="P58" s="19" t="s">
        <v>17</v>
      </c>
      <c r="Q58" s="14" t="s">
        <v>523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52</v>
      </c>
      <c r="D59" s="19" t="s">
        <v>255</v>
      </c>
      <c r="E59" s="16"/>
      <c r="F59" s="18">
        <v>5.44</v>
      </c>
      <c r="G59" s="18">
        <v>4.88</v>
      </c>
      <c r="H59" s="18">
        <v>4.32</v>
      </c>
      <c r="I59" s="17"/>
      <c r="J59" s="18">
        <v>5.53</v>
      </c>
      <c r="K59" s="18">
        <v>6.64</v>
      </c>
      <c r="L59" s="18">
        <v>8.44</v>
      </c>
      <c r="M59" s="18"/>
      <c r="N59" s="18">
        <v>40.220978719000001</v>
      </c>
      <c r="O59" s="18">
        <v>4.3064138094999995</v>
      </c>
      <c r="P59" s="19" t="s">
        <v>15</v>
      </c>
      <c r="Q59" s="14" t="s">
        <v>581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53</v>
      </c>
      <c r="D60" s="20" t="s">
        <v>256</v>
      </c>
      <c r="E60" s="16"/>
      <c r="F60" s="17">
        <v>3.21</v>
      </c>
      <c r="G60" s="17">
        <v>2.33</v>
      </c>
      <c r="H60" s="17">
        <v>1.46</v>
      </c>
      <c r="I60" s="17"/>
      <c r="J60" s="17">
        <v>3.28</v>
      </c>
      <c r="K60" s="17">
        <v>5.0199999999999996</v>
      </c>
      <c r="L60" s="17">
        <v>7.84</v>
      </c>
      <c r="M60" s="17"/>
      <c r="N60" s="17">
        <v>42.458238942999998</v>
      </c>
      <c r="O60" s="36">
        <v>25.053650570999999</v>
      </c>
      <c r="P60" s="20" t="s">
        <v>15</v>
      </c>
      <c r="Q60" s="15" t="s">
        <v>582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257</v>
      </c>
      <c r="D61" s="19" t="s">
        <v>258</v>
      </c>
      <c r="E61" s="16"/>
      <c r="F61" s="18">
        <v>6.13</v>
      </c>
      <c r="G61" s="18">
        <v>5.0199999999999996</v>
      </c>
      <c r="H61" s="18">
        <v>3.91</v>
      </c>
      <c r="I61" s="17"/>
      <c r="J61" s="18">
        <v>6.33</v>
      </c>
      <c r="K61" s="18">
        <v>8.5399999999999991</v>
      </c>
      <c r="L61" s="18">
        <v>12.13</v>
      </c>
      <c r="M61" s="18"/>
      <c r="N61" s="18">
        <v>74.930280917000005</v>
      </c>
      <c r="O61" s="18">
        <v>32.171206142999999</v>
      </c>
      <c r="P61" s="19" t="s">
        <v>17</v>
      </c>
      <c r="Q61" s="14" t="s">
        <v>583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54</v>
      </c>
      <c r="D62" s="20" t="s">
        <v>259</v>
      </c>
      <c r="E62" s="16"/>
      <c r="F62" s="17">
        <v>13.46</v>
      </c>
      <c r="G62" s="17">
        <v>11.75</v>
      </c>
      <c r="H62" s="17">
        <v>10.039999999999999</v>
      </c>
      <c r="I62" s="17"/>
      <c r="J62" s="17">
        <v>14.16</v>
      </c>
      <c r="K62" s="17">
        <v>17.57</v>
      </c>
      <c r="L62" s="17">
        <v>23.09</v>
      </c>
      <c r="M62" s="17"/>
      <c r="N62" s="17">
        <v>21.080522050999999</v>
      </c>
      <c r="O62" s="36">
        <v>163.19859714</v>
      </c>
      <c r="P62" s="20" t="s">
        <v>15</v>
      </c>
      <c r="Q62" s="15" t="s">
        <v>584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55</v>
      </c>
      <c r="D63" s="19" t="s">
        <v>585</v>
      </c>
      <c r="E63" s="16"/>
      <c r="F63" s="18">
        <v>13.96</v>
      </c>
      <c r="G63" s="18">
        <v>13.42</v>
      </c>
      <c r="H63" s="18">
        <v>12.89</v>
      </c>
      <c r="I63" s="17"/>
      <c r="J63" s="18">
        <v>14.1</v>
      </c>
      <c r="K63" s="18">
        <v>15.16</v>
      </c>
      <c r="L63" s="18">
        <v>16.89</v>
      </c>
      <c r="M63" s="18"/>
      <c r="N63" s="18">
        <v>41.685746270000003</v>
      </c>
      <c r="O63" s="18">
        <v>1.9362019047999999</v>
      </c>
      <c r="P63" s="19" t="s">
        <v>15</v>
      </c>
      <c r="Q63" s="14" t="s">
        <v>586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55</v>
      </c>
      <c r="D64" s="20" t="s">
        <v>260</v>
      </c>
      <c r="E64" s="16"/>
      <c r="F64" s="17">
        <v>10.94</v>
      </c>
      <c r="G64" s="17">
        <v>10.3</v>
      </c>
      <c r="H64" s="17">
        <v>9.67</v>
      </c>
      <c r="I64" s="17"/>
      <c r="J64" s="17">
        <v>11.15</v>
      </c>
      <c r="K64" s="17">
        <v>12.41</v>
      </c>
      <c r="L64" s="17">
        <v>14.47</v>
      </c>
      <c r="M64" s="17"/>
      <c r="N64" s="17">
        <v>38.425093072999999</v>
      </c>
      <c r="O64" s="36">
        <v>140.39097214</v>
      </c>
      <c r="P64" s="20" t="s">
        <v>15</v>
      </c>
      <c r="Q64" s="15" t="s">
        <v>587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524</v>
      </c>
      <c r="D65" s="19" t="s">
        <v>525</v>
      </c>
      <c r="E65" s="16"/>
      <c r="F65" s="18">
        <v>99.47</v>
      </c>
      <c r="G65" s="18">
        <v>93.24</v>
      </c>
      <c r="H65" s="18">
        <v>87.02</v>
      </c>
      <c r="I65" s="17"/>
      <c r="J65" s="18">
        <v>101.79</v>
      </c>
      <c r="K65" s="18">
        <v>114.23</v>
      </c>
      <c r="L65" s="18">
        <v>134.37</v>
      </c>
      <c r="M65" s="18"/>
      <c r="N65" s="18">
        <v>81.504406700000004</v>
      </c>
      <c r="O65" s="18">
        <v>2.1058664666999998</v>
      </c>
      <c r="P65" s="19" t="s">
        <v>17</v>
      </c>
      <c r="Q65" s="14" t="s">
        <v>588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465</v>
      </c>
      <c r="D66" s="20" t="s">
        <v>466</v>
      </c>
      <c r="E66" s="16"/>
      <c r="F66" s="17">
        <v>63.52</v>
      </c>
      <c r="G66" s="17">
        <v>60.96</v>
      </c>
      <c r="H66" s="17">
        <v>58.4</v>
      </c>
      <c r="I66" s="17"/>
      <c r="J66" s="17">
        <v>65.81</v>
      </c>
      <c r="K66" s="17">
        <v>70.92</v>
      </c>
      <c r="L66" s="17">
        <v>79.2</v>
      </c>
      <c r="M66" s="17"/>
      <c r="N66" s="17">
        <v>57.245503720999999</v>
      </c>
      <c r="O66" s="36">
        <v>2.7789024748000002</v>
      </c>
      <c r="P66" s="20" t="s">
        <v>17</v>
      </c>
      <c r="Q66" s="15" t="s">
        <v>589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261</v>
      </c>
      <c r="D67" s="19" t="s">
        <v>262</v>
      </c>
      <c r="E67" s="16"/>
      <c r="F67" s="18">
        <v>3.65</v>
      </c>
      <c r="G67" s="18">
        <v>3.22</v>
      </c>
      <c r="H67" s="18">
        <v>2.8</v>
      </c>
      <c r="I67" s="17"/>
      <c r="J67" s="18">
        <v>3.75</v>
      </c>
      <c r="K67" s="18">
        <v>4.59</v>
      </c>
      <c r="L67" s="18">
        <v>5.95</v>
      </c>
      <c r="M67" s="18"/>
      <c r="N67" s="18">
        <v>47.112110471000001</v>
      </c>
      <c r="O67" s="18">
        <v>101.58013257</v>
      </c>
      <c r="P67" s="19" t="s">
        <v>15</v>
      </c>
      <c r="Q67" s="14" t="s">
        <v>590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467</v>
      </c>
      <c r="D68" s="20" t="s">
        <v>468</v>
      </c>
      <c r="E68" s="16"/>
      <c r="F68" s="17">
        <v>59.33</v>
      </c>
      <c r="G68" s="17">
        <v>47.65</v>
      </c>
      <c r="H68" s="17">
        <v>35.979999999999997</v>
      </c>
      <c r="I68" s="17"/>
      <c r="J68" s="17">
        <v>88</v>
      </c>
      <c r="K68" s="17">
        <v>111.34</v>
      </c>
      <c r="L68" s="17">
        <v>149.12</v>
      </c>
      <c r="M68" s="17"/>
      <c r="N68" s="17">
        <v>54.193164897000003</v>
      </c>
      <c r="O68" s="36">
        <v>4.9324743509999998</v>
      </c>
      <c r="P68" s="20" t="s">
        <v>17</v>
      </c>
      <c r="Q68" s="15" t="s">
        <v>591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56</v>
      </c>
      <c r="D69" s="19" t="s">
        <v>263</v>
      </c>
      <c r="E69" s="16"/>
      <c r="F69" s="18">
        <v>42.71</v>
      </c>
      <c r="G69" s="18">
        <v>36.68</v>
      </c>
      <c r="H69" s="18">
        <v>30.66</v>
      </c>
      <c r="I69" s="17"/>
      <c r="J69" s="18">
        <v>44.11</v>
      </c>
      <c r="K69" s="18">
        <v>56.15</v>
      </c>
      <c r="L69" s="18">
        <v>75.63</v>
      </c>
      <c r="M69" s="18"/>
      <c r="N69" s="18">
        <v>68.183648981999994</v>
      </c>
      <c r="O69" s="18">
        <v>98.396901524</v>
      </c>
      <c r="P69" s="19" t="s">
        <v>17</v>
      </c>
      <c r="Q69" s="14" t="s">
        <v>592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57</v>
      </c>
      <c r="D70" s="20" t="s">
        <v>264</v>
      </c>
      <c r="E70" s="16"/>
      <c r="F70" s="17">
        <v>13.19</v>
      </c>
      <c r="G70" s="17">
        <v>12.23</v>
      </c>
      <c r="H70" s="17">
        <v>11.28</v>
      </c>
      <c r="I70" s="17"/>
      <c r="J70" s="17">
        <v>13.48</v>
      </c>
      <c r="K70" s="17">
        <v>15.38</v>
      </c>
      <c r="L70" s="17">
        <v>18.47</v>
      </c>
      <c r="M70" s="17"/>
      <c r="N70" s="17">
        <v>43.070943464999999</v>
      </c>
      <c r="O70" s="36">
        <v>126.15595609</v>
      </c>
      <c r="P70" s="20" t="s">
        <v>15</v>
      </c>
      <c r="Q70" s="15" t="s">
        <v>593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57</v>
      </c>
      <c r="D71" s="19" t="s">
        <v>449</v>
      </c>
      <c r="E71" s="16"/>
      <c r="F71" s="18">
        <v>13.89</v>
      </c>
      <c r="G71" s="18">
        <v>12.86</v>
      </c>
      <c r="H71" s="18">
        <v>11.83</v>
      </c>
      <c r="I71" s="17"/>
      <c r="J71" s="18">
        <v>14.19</v>
      </c>
      <c r="K71" s="18">
        <v>16.239999999999998</v>
      </c>
      <c r="L71" s="18">
        <v>19.57</v>
      </c>
      <c r="M71" s="18"/>
      <c r="N71" s="18">
        <v>46.293420527999999</v>
      </c>
      <c r="O71" s="18">
        <v>119.66026166</v>
      </c>
      <c r="P71" s="19" t="s">
        <v>15</v>
      </c>
      <c r="Q71" s="14" t="s">
        <v>594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265</v>
      </c>
      <c r="D72" s="20" t="s">
        <v>266</v>
      </c>
      <c r="E72" s="16"/>
      <c r="F72" s="17">
        <v>5.85</v>
      </c>
      <c r="G72" s="17">
        <v>4.9800000000000004</v>
      </c>
      <c r="H72" s="17">
        <v>4.1100000000000003</v>
      </c>
      <c r="I72" s="17"/>
      <c r="J72" s="17">
        <v>6.05</v>
      </c>
      <c r="K72" s="17">
        <v>7.78</v>
      </c>
      <c r="L72" s="17">
        <v>10.59</v>
      </c>
      <c r="M72" s="17"/>
      <c r="N72" s="17">
        <v>45.021755493000001</v>
      </c>
      <c r="O72" s="36">
        <v>257.92566467</v>
      </c>
      <c r="P72" s="20" t="s">
        <v>15</v>
      </c>
      <c r="Q72" s="15" t="s">
        <v>595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58</v>
      </c>
      <c r="D73" s="19" t="s">
        <v>267</v>
      </c>
      <c r="E73" s="16"/>
      <c r="F73" s="18">
        <v>48.15</v>
      </c>
      <c r="G73" s="18">
        <v>43.99</v>
      </c>
      <c r="H73" s="18">
        <v>39.83</v>
      </c>
      <c r="I73" s="17"/>
      <c r="J73" s="18">
        <v>50.9</v>
      </c>
      <c r="K73" s="18">
        <v>59.21</v>
      </c>
      <c r="L73" s="18">
        <v>72.67</v>
      </c>
      <c r="M73" s="18"/>
      <c r="N73" s="18">
        <v>59.117450409999996</v>
      </c>
      <c r="O73" s="18">
        <v>129.68194314000002</v>
      </c>
      <c r="P73" s="19" t="s">
        <v>17</v>
      </c>
      <c r="Q73" s="14" t="s">
        <v>596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207</v>
      </c>
      <c r="D74" s="20" t="s">
        <v>268</v>
      </c>
      <c r="E74" s="16"/>
      <c r="F74" s="17">
        <v>5.65</v>
      </c>
      <c r="G74" s="17">
        <v>4.8899999999999997</v>
      </c>
      <c r="H74" s="17">
        <v>4.1399999999999997</v>
      </c>
      <c r="I74" s="17"/>
      <c r="J74" s="17">
        <v>5.86</v>
      </c>
      <c r="K74" s="17">
        <v>7.36</v>
      </c>
      <c r="L74" s="17">
        <v>9.7899999999999991</v>
      </c>
      <c r="M74" s="17"/>
      <c r="N74" s="17">
        <v>39.114237129000003</v>
      </c>
      <c r="O74" s="36">
        <v>4.9130686189999997</v>
      </c>
      <c r="P74" s="20" t="s">
        <v>15</v>
      </c>
      <c r="Q74" s="15" t="s">
        <v>597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59</v>
      </c>
      <c r="D75" s="19" t="s">
        <v>269</v>
      </c>
      <c r="E75" s="16"/>
      <c r="F75" s="18">
        <v>5.51</v>
      </c>
      <c r="G75" s="18">
        <v>5.08</v>
      </c>
      <c r="H75" s="18">
        <v>4.66</v>
      </c>
      <c r="I75" s="17"/>
      <c r="J75" s="18">
        <v>5.97</v>
      </c>
      <c r="K75" s="18">
        <v>6.81</v>
      </c>
      <c r="L75" s="18">
        <v>8.17</v>
      </c>
      <c r="M75" s="18"/>
      <c r="N75" s="18">
        <v>58.668463668000001</v>
      </c>
      <c r="O75" s="18">
        <v>47.989498286</v>
      </c>
      <c r="P75" s="19" t="s">
        <v>17</v>
      </c>
      <c r="Q75" s="14" t="s">
        <v>598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60</v>
      </c>
      <c r="D76" s="20" t="s">
        <v>270</v>
      </c>
      <c r="E76" s="16"/>
      <c r="F76" s="17">
        <v>35.19</v>
      </c>
      <c r="G76" s="17">
        <v>32.200000000000003</v>
      </c>
      <c r="H76" s="17">
        <v>29.22</v>
      </c>
      <c r="I76" s="17"/>
      <c r="J76" s="17">
        <v>35.94</v>
      </c>
      <c r="K76" s="17">
        <v>41.9</v>
      </c>
      <c r="L76" s="17">
        <v>51.55</v>
      </c>
      <c r="M76" s="17"/>
      <c r="N76" s="17">
        <v>38.431660409999999</v>
      </c>
      <c r="O76" s="36">
        <v>97.207613952000003</v>
      </c>
      <c r="P76" s="20" t="s">
        <v>15</v>
      </c>
      <c r="Q76" s="15" t="s">
        <v>599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61</v>
      </c>
      <c r="D77" s="19" t="s">
        <v>271</v>
      </c>
      <c r="E77" s="16"/>
      <c r="F77" s="18">
        <v>1.93</v>
      </c>
      <c r="G77" s="18">
        <v>1.7</v>
      </c>
      <c r="H77" s="18">
        <v>1.47</v>
      </c>
      <c r="I77" s="17"/>
      <c r="J77" s="18">
        <v>2.38</v>
      </c>
      <c r="K77" s="18">
        <v>2.83</v>
      </c>
      <c r="L77" s="18">
        <v>3.57</v>
      </c>
      <c r="M77" s="18"/>
      <c r="N77" s="18">
        <v>57.838531054999997</v>
      </c>
      <c r="O77" s="18">
        <v>34.623065523999998</v>
      </c>
      <c r="P77" s="19" t="s">
        <v>17</v>
      </c>
      <c r="Q77" s="14" t="s">
        <v>600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62</v>
      </c>
      <c r="D78" s="20" t="s">
        <v>272</v>
      </c>
      <c r="E78" s="16"/>
      <c r="F78" s="17">
        <v>31.99</v>
      </c>
      <c r="G78" s="17">
        <v>27.72</v>
      </c>
      <c r="H78" s="17">
        <v>23.46</v>
      </c>
      <c r="I78" s="17"/>
      <c r="J78" s="17">
        <v>36.01</v>
      </c>
      <c r="K78" s="17">
        <v>44.53</v>
      </c>
      <c r="L78" s="17">
        <v>58.32</v>
      </c>
      <c r="M78" s="17"/>
      <c r="N78" s="17">
        <v>50.964505418999998</v>
      </c>
      <c r="O78" s="36">
        <v>205.07566876000001</v>
      </c>
      <c r="P78" s="20" t="s">
        <v>17</v>
      </c>
      <c r="Q78" s="15" t="s">
        <v>601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202</v>
      </c>
      <c r="D79" s="19" t="s">
        <v>273</v>
      </c>
      <c r="E79" s="16"/>
      <c r="F79" s="18">
        <v>3.15</v>
      </c>
      <c r="G79" s="18">
        <v>2.2599999999999998</v>
      </c>
      <c r="H79" s="18">
        <v>1.38</v>
      </c>
      <c r="I79" s="17"/>
      <c r="J79" s="18">
        <v>4.07</v>
      </c>
      <c r="K79" s="18">
        <v>5.83</v>
      </c>
      <c r="L79" s="18">
        <v>8.68</v>
      </c>
      <c r="M79" s="18"/>
      <c r="N79" s="18">
        <v>64.707245823999997</v>
      </c>
      <c r="O79" s="18">
        <v>11.105046238000002</v>
      </c>
      <c r="P79" s="19" t="s">
        <v>17</v>
      </c>
      <c r="Q79" s="14" t="s">
        <v>602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193</v>
      </c>
      <c r="D80" s="20" t="s">
        <v>274</v>
      </c>
      <c r="E80" s="16"/>
      <c r="F80" s="17">
        <v>15.15</v>
      </c>
      <c r="G80" s="17">
        <v>12.18</v>
      </c>
      <c r="H80" s="17">
        <v>9.2200000000000006</v>
      </c>
      <c r="I80" s="17"/>
      <c r="J80" s="17">
        <v>15.93</v>
      </c>
      <c r="K80" s="17">
        <v>21.85</v>
      </c>
      <c r="L80" s="17">
        <v>31.43</v>
      </c>
      <c r="M80" s="17"/>
      <c r="N80" s="17">
        <v>49.696684054999999</v>
      </c>
      <c r="O80" s="36">
        <v>15.430191047000001</v>
      </c>
      <c r="P80" s="20" t="s">
        <v>15</v>
      </c>
      <c r="Q80" s="15" t="s">
        <v>603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63</v>
      </c>
      <c r="D81" s="19" t="s">
        <v>275</v>
      </c>
      <c r="E81" s="16"/>
      <c r="F81" s="18">
        <v>5.18</v>
      </c>
      <c r="G81" s="18">
        <v>4.8099999999999996</v>
      </c>
      <c r="H81" s="18">
        <v>4.45</v>
      </c>
      <c r="I81" s="17"/>
      <c r="J81" s="18">
        <v>5.37</v>
      </c>
      <c r="K81" s="18">
        <v>6.09</v>
      </c>
      <c r="L81" s="18">
        <v>7.26</v>
      </c>
      <c r="M81" s="18"/>
      <c r="N81" s="18">
        <v>48.646087291999997</v>
      </c>
      <c r="O81" s="18">
        <v>10.260201666</v>
      </c>
      <c r="P81" s="19" t="s">
        <v>15</v>
      </c>
      <c r="Q81" s="14" t="s">
        <v>604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498</v>
      </c>
      <c r="D82" s="20" t="s">
        <v>499</v>
      </c>
      <c r="E82" s="16"/>
      <c r="F82" s="17">
        <v>8.6199999999999992</v>
      </c>
      <c r="G82" s="17">
        <v>8.1300000000000008</v>
      </c>
      <c r="H82" s="17">
        <v>7.64</v>
      </c>
      <c r="I82" s="17"/>
      <c r="J82" s="17">
        <v>9.27</v>
      </c>
      <c r="K82" s="17">
        <v>10.24</v>
      </c>
      <c r="L82" s="17">
        <v>11.82</v>
      </c>
      <c r="M82" s="17"/>
      <c r="N82" s="17">
        <v>69.334311387</v>
      </c>
      <c r="O82" s="36">
        <v>1.5397639048</v>
      </c>
      <c r="P82" s="20" t="s">
        <v>17</v>
      </c>
      <c r="Q82" s="15" t="s">
        <v>605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172</v>
      </c>
      <c r="D83" s="19" t="s">
        <v>276</v>
      </c>
      <c r="E83" s="16"/>
      <c r="F83" s="18">
        <v>9.92</v>
      </c>
      <c r="G83" s="18">
        <v>9.2200000000000006</v>
      </c>
      <c r="H83" s="18">
        <v>8.52</v>
      </c>
      <c r="I83" s="17"/>
      <c r="J83" s="18">
        <v>11.26</v>
      </c>
      <c r="K83" s="18">
        <v>12.65</v>
      </c>
      <c r="L83" s="18">
        <v>14.9</v>
      </c>
      <c r="M83" s="18"/>
      <c r="N83" s="18">
        <v>52.289196488000002</v>
      </c>
      <c r="O83" s="18">
        <v>5.8209643809999996</v>
      </c>
      <c r="P83" s="19" t="s">
        <v>17</v>
      </c>
      <c r="Q83" s="14" t="s">
        <v>606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64</v>
      </c>
      <c r="D84" s="20" t="s">
        <v>277</v>
      </c>
      <c r="E84" s="16"/>
      <c r="F84" s="17">
        <v>17.079999999999998</v>
      </c>
      <c r="G84" s="17">
        <v>15.35</v>
      </c>
      <c r="H84" s="17">
        <v>13.63</v>
      </c>
      <c r="I84" s="17"/>
      <c r="J84" s="17">
        <v>17.559999999999999</v>
      </c>
      <c r="K84" s="17">
        <v>21</v>
      </c>
      <c r="L84" s="17">
        <v>26.57</v>
      </c>
      <c r="M84" s="17"/>
      <c r="N84" s="17">
        <v>42.438744243000002</v>
      </c>
      <c r="O84" s="36">
        <v>108.57187085000001</v>
      </c>
      <c r="P84" s="20" t="s">
        <v>15</v>
      </c>
      <c r="Q84" s="15" t="s">
        <v>607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65</v>
      </c>
      <c r="D85" s="19" t="s">
        <v>278</v>
      </c>
      <c r="E85" s="16"/>
      <c r="F85" s="18">
        <v>10.23</v>
      </c>
      <c r="G85" s="18">
        <v>8.74</v>
      </c>
      <c r="H85" s="18">
        <v>7.25</v>
      </c>
      <c r="I85" s="17"/>
      <c r="J85" s="18">
        <v>11.44</v>
      </c>
      <c r="K85" s="18">
        <v>14.41</v>
      </c>
      <c r="L85" s="18">
        <v>19.22</v>
      </c>
      <c r="M85" s="18"/>
      <c r="N85" s="18">
        <v>51.840580508000002</v>
      </c>
      <c r="O85" s="18">
        <v>59.154693856999998</v>
      </c>
      <c r="P85" s="19" t="s">
        <v>17</v>
      </c>
      <c r="Q85" s="14" t="s">
        <v>608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469</v>
      </c>
      <c r="D86" s="20" t="s">
        <v>470</v>
      </c>
      <c r="E86" s="16"/>
      <c r="F86" s="17">
        <v>178.17</v>
      </c>
      <c r="G86" s="17">
        <v>148.61000000000001</v>
      </c>
      <c r="H86" s="17">
        <v>119.05</v>
      </c>
      <c r="I86" s="17"/>
      <c r="J86" s="17">
        <v>182.76</v>
      </c>
      <c r="K86" s="17">
        <v>241.87</v>
      </c>
      <c r="L86" s="17">
        <v>337.52</v>
      </c>
      <c r="M86" s="17"/>
      <c r="N86" s="17">
        <v>44.641669589000003</v>
      </c>
      <c r="O86" s="36">
        <v>3.8652022267000001</v>
      </c>
      <c r="P86" s="20" t="s">
        <v>15</v>
      </c>
      <c r="Q86" s="15" t="s">
        <v>609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183</v>
      </c>
      <c r="D87" s="19" t="s">
        <v>279</v>
      </c>
      <c r="E87" s="16"/>
      <c r="F87" s="18">
        <v>150</v>
      </c>
      <c r="G87" s="18">
        <v>150</v>
      </c>
      <c r="H87" s="18">
        <v>150</v>
      </c>
      <c r="I87" s="17"/>
      <c r="J87" s="18">
        <v>150</v>
      </c>
      <c r="K87" s="18">
        <v>150</v>
      </c>
      <c r="L87" s="18">
        <v>150</v>
      </c>
      <c r="M87" s="18"/>
      <c r="N87" s="18">
        <v>94.064508982000007</v>
      </c>
      <c r="O87" s="18">
        <v>1.0764285713999999</v>
      </c>
      <c r="P87" s="19" t="s">
        <v>17</v>
      </c>
      <c r="Q87" s="14" t="s">
        <v>280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66</v>
      </c>
      <c r="D88" s="20" t="s">
        <v>281</v>
      </c>
      <c r="E88" s="16"/>
      <c r="F88" s="17">
        <v>87.94</v>
      </c>
      <c r="G88" s="17">
        <v>83.04</v>
      </c>
      <c r="H88" s="17">
        <v>78.150000000000006</v>
      </c>
      <c r="I88" s="17"/>
      <c r="J88" s="17">
        <v>90.2</v>
      </c>
      <c r="K88" s="17">
        <v>99.98</v>
      </c>
      <c r="L88" s="17">
        <v>115.81</v>
      </c>
      <c r="M88" s="17"/>
      <c r="N88" s="17">
        <v>68.629087130000002</v>
      </c>
      <c r="O88" s="36">
        <v>382.03699132999998</v>
      </c>
      <c r="P88" s="20" t="s">
        <v>17</v>
      </c>
      <c r="Q88" s="15" t="s">
        <v>610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67</v>
      </c>
      <c r="D89" s="19" t="s">
        <v>282</v>
      </c>
      <c r="E89" s="16"/>
      <c r="F89" s="18">
        <v>47.42</v>
      </c>
      <c r="G89" s="18">
        <v>43.98</v>
      </c>
      <c r="H89" s="18">
        <v>40.549999999999997</v>
      </c>
      <c r="I89" s="17"/>
      <c r="J89" s="18">
        <v>48.21</v>
      </c>
      <c r="K89" s="18">
        <v>55.07</v>
      </c>
      <c r="L89" s="18">
        <v>66.17</v>
      </c>
      <c r="M89" s="18"/>
      <c r="N89" s="18">
        <v>45.330412461999998</v>
      </c>
      <c r="O89" s="18">
        <v>146.61837380999998</v>
      </c>
      <c r="P89" s="19" t="s">
        <v>15</v>
      </c>
      <c r="Q89" s="14" t="s">
        <v>611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68</v>
      </c>
      <c r="D90" s="20" t="s">
        <v>283</v>
      </c>
      <c r="E90" s="16"/>
      <c r="F90" s="17">
        <v>19.75</v>
      </c>
      <c r="G90" s="17">
        <v>17.350000000000001</v>
      </c>
      <c r="H90" s="17">
        <v>14.95</v>
      </c>
      <c r="I90" s="17"/>
      <c r="J90" s="17">
        <v>21.2</v>
      </c>
      <c r="K90" s="17">
        <v>25.99</v>
      </c>
      <c r="L90" s="17">
        <v>33.75</v>
      </c>
      <c r="M90" s="17"/>
      <c r="N90" s="17">
        <v>53.986108995000002</v>
      </c>
      <c r="O90" s="36">
        <v>264.34264043000002</v>
      </c>
      <c r="P90" s="20" t="s">
        <v>17</v>
      </c>
      <c r="Q90" s="15" t="s">
        <v>612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69</v>
      </c>
      <c r="D91" s="19" t="s">
        <v>284</v>
      </c>
      <c r="E91" s="16"/>
      <c r="F91" s="18">
        <v>30</v>
      </c>
      <c r="G91" s="18">
        <v>28.41</v>
      </c>
      <c r="H91" s="18">
        <v>26.82</v>
      </c>
      <c r="I91" s="17"/>
      <c r="J91" s="18">
        <v>30.5</v>
      </c>
      <c r="K91" s="18">
        <v>33.67</v>
      </c>
      <c r="L91" s="18">
        <v>38.82</v>
      </c>
      <c r="M91" s="18"/>
      <c r="N91" s="18">
        <v>46.92520279</v>
      </c>
      <c r="O91" s="18">
        <v>59.093642809999999</v>
      </c>
      <c r="P91" s="19" t="s">
        <v>15</v>
      </c>
      <c r="Q91" s="14" t="s">
        <v>613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70</v>
      </c>
      <c r="D92" s="20" t="s">
        <v>285</v>
      </c>
      <c r="E92" s="16"/>
      <c r="F92" s="17">
        <v>38.19</v>
      </c>
      <c r="G92" s="17">
        <v>35.479999999999997</v>
      </c>
      <c r="H92" s="17">
        <v>32.770000000000003</v>
      </c>
      <c r="I92" s="17"/>
      <c r="J92" s="17">
        <v>38.76</v>
      </c>
      <c r="K92" s="17">
        <v>44.17</v>
      </c>
      <c r="L92" s="17">
        <v>52.93</v>
      </c>
      <c r="M92" s="17"/>
      <c r="N92" s="17">
        <v>42.513322189</v>
      </c>
      <c r="O92" s="36">
        <v>321.22759843</v>
      </c>
      <c r="P92" s="20" t="s">
        <v>15</v>
      </c>
      <c r="Q92" s="15" t="s">
        <v>614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71</v>
      </c>
      <c r="D93" s="19" t="s">
        <v>286</v>
      </c>
      <c r="E93" s="16"/>
      <c r="F93" s="18">
        <v>7.68</v>
      </c>
      <c r="G93" s="18">
        <v>6.88</v>
      </c>
      <c r="H93" s="18">
        <v>6.08</v>
      </c>
      <c r="I93" s="17"/>
      <c r="J93" s="18">
        <v>7.97</v>
      </c>
      <c r="K93" s="18">
        <v>9.56</v>
      </c>
      <c r="L93" s="18">
        <v>12.15</v>
      </c>
      <c r="M93" s="18"/>
      <c r="N93" s="18">
        <v>47.262978824999998</v>
      </c>
      <c r="O93" s="18">
        <v>11.613522570999999</v>
      </c>
      <c r="P93" s="19" t="s">
        <v>15</v>
      </c>
      <c r="Q93" s="14" t="s">
        <v>615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616</v>
      </c>
      <c r="D94" s="20" t="s">
        <v>617</v>
      </c>
      <c r="E94" s="16"/>
      <c r="F94" s="17">
        <v>80.81</v>
      </c>
      <c r="G94" s="17">
        <v>76.92</v>
      </c>
      <c r="H94" s="17">
        <v>73.040000000000006</v>
      </c>
      <c r="I94" s="17"/>
      <c r="J94" s="17">
        <v>82.14</v>
      </c>
      <c r="K94" s="17">
        <v>89.9</v>
      </c>
      <c r="L94" s="17">
        <v>102.46</v>
      </c>
      <c r="M94" s="17"/>
      <c r="N94" s="17">
        <v>67.025827063999998</v>
      </c>
      <c r="O94" s="36">
        <v>1.9041870819</v>
      </c>
      <c r="P94" s="20" t="s">
        <v>17</v>
      </c>
      <c r="Q94" s="15" t="s">
        <v>618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72</v>
      </c>
      <c r="D95" s="19" t="s">
        <v>287</v>
      </c>
      <c r="E95" s="16"/>
      <c r="F95" s="18">
        <v>15.07</v>
      </c>
      <c r="G95" s="18">
        <v>12.94</v>
      </c>
      <c r="H95" s="18">
        <v>10.82</v>
      </c>
      <c r="I95" s="17"/>
      <c r="J95" s="18">
        <v>16.71</v>
      </c>
      <c r="K95" s="18">
        <v>20.95</v>
      </c>
      <c r="L95" s="18">
        <v>27.81</v>
      </c>
      <c r="M95" s="18"/>
      <c r="N95" s="18">
        <v>53.521112809999998</v>
      </c>
      <c r="O95" s="18">
        <v>37.072902238000005</v>
      </c>
      <c r="P95" s="19" t="s">
        <v>17</v>
      </c>
      <c r="Q95" s="14" t="s">
        <v>619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288</v>
      </c>
      <c r="D96" s="20" t="s">
        <v>289</v>
      </c>
      <c r="E96" s="16"/>
      <c r="F96" s="17">
        <v>6.8</v>
      </c>
      <c r="G96" s="17">
        <v>6.13</v>
      </c>
      <c r="H96" s="17">
        <v>5.47</v>
      </c>
      <c r="I96" s="17"/>
      <c r="J96" s="17">
        <v>6.95</v>
      </c>
      <c r="K96" s="17">
        <v>8.27</v>
      </c>
      <c r="L96" s="17">
        <v>10.41</v>
      </c>
      <c r="M96" s="17"/>
      <c r="N96" s="17">
        <v>50.950573202000001</v>
      </c>
      <c r="O96" s="36">
        <v>4.6305649999999998</v>
      </c>
      <c r="P96" s="20" t="s">
        <v>15</v>
      </c>
      <c r="Q96" s="15" t="s">
        <v>620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73</v>
      </c>
      <c r="D97" s="19" t="s">
        <v>290</v>
      </c>
      <c r="E97" s="16"/>
      <c r="F97" s="18">
        <v>14.36</v>
      </c>
      <c r="G97" s="18">
        <v>13.59</v>
      </c>
      <c r="H97" s="18">
        <v>12.82</v>
      </c>
      <c r="I97" s="17"/>
      <c r="J97" s="18">
        <v>14.93</v>
      </c>
      <c r="K97" s="18">
        <v>16.46</v>
      </c>
      <c r="L97" s="18">
        <v>18.940000000000001</v>
      </c>
      <c r="M97" s="18"/>
      <c r="N97" s="18">
        <v>52.007515505000001</v>
      </c>
      <c r="O97" s="18">
        <v>55.418327286</v>
      </c>
      <c r="P97" s="19" t="s">
        <v>15</v>
      </c>
      <c r="Q97" s="14" t="s">
        <v>621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74</v>
      </c>
      <c r="D98" s="20" t="s">
        <v>291</v>
      </c>
      <c r="E98" s="16"/>
      <c r="F98" s="17">
        <v>23.63</v>
      </c>
      <c r="G98" s="17">
        <v>22.28</v>
      </c>
      <c r="H98" s="17">
        <v>20.93</v>
      </c>
      <c r="I98" s="17"/>
      <c r="J98" s="17">
        <v>23.92</v>
      </c>
      <c r="K98" s="17">
        <v>26.61</v>
      </c>
      <c r="L98" s="17">
        <v>30.97</v>
      </c>
      <c r="M98" s="17"/>
      <c r="N98" s="17">
        <v>37.847598337000001</v>
      </c>
      <c r="O98" s="36">
        <v>8.9842070951999986</v>
      </c>
      <c r="P98" s="20" t="s">
        <v>15</v>
      </c>
      <c r="Q98" s="15" t="s">
        <v>622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75</v>
      </c>
      <c r="D99" s="19" t="s">
        <v>292</v>
      </c>
      <c r="E99" s="16"/>
      <c r="F99" s="18">
        <v>4.9800000000000004</v>
      </c>
      <c r="G99" s="18">
        <v>0.82</v>
      </c>
      <c r="H99" s="18">
        <v>-3.33</v>
      </c>
      <c r="I99" s="17"/>
      <c r="J99" s="18">
        <v>5.15</v>
      </c>
      <c r="K99" s="18">
        <v>13.46</v>
      </c>
      <c r="L99" s="18">
        <v>26.91</v>
      </c>
      <c r="M99" s="18"/>
      <c r="N99" s="18">
        <v>48.317910963000003</v>
      </c>
      <c r="O99" s="18">
        <v>4.2882938094999998</v>
      </c>
      <c r="P99" s="19" t="s">
        <v>15</v>
      </c>
      <c r="Q99" s="14" t="s">
        <v>623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76</v>
      </c>
      <c r="D100" s="20" t="s">
        <v>293</v>
      </c>
      <c r="E100" s="16"/>
      <c r="F100" s="17">
        <v>19.010000000000002</v>
      </c>
      <c r="G100" s="17">
        <v>17.7</v>
      </c>
      <c r="H100" s="17">
        <v>16.39</v>
      </c>
      <c r="I100" s="17"/>
      <c r="J100" s="17">
        <v>19.809999999999999</v>
      </c>
      <c r="K100" s="17">
        <v>22.42</v>
      </c>
      <c r="L100" s="17">
        <v>26.65</v>
      </c>
      <c r="M100" s="17"/>
      <c r="N100" s="17">
        <v>66.148228731000003</v>
      </c>
      <c r="O100" s="36">
        <v>187.40343661999998</v>
      </c>
      <c r="P100" s="20" t="s">
        <v>17</v>
      </c>
      <c r="Q100" s="15" t="s">
        <v>624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77</v>
      </c>
      <c r="D101" s="19" t="s">
        <v>294</v>
      </c>
      <c r="E101" s="16"/>
      <c r="F101" s="18">
        <v>11.08</v>
      </c>
      <c r="G101" s="18">
        <v>10.199999999999999</v>
      </c>
      <c r="H101" s="18">
        <v>9.33</v>
      </c>
      <c r="I101" s="17"/>
      <c r="J101" s="18">
        <v>11.48</v>
      </c>
      <c r="K101" s="18">
        <v>13.22</v>
      </c>
      <c r="L101" s="18">
        <v>16.05</v>
      </c>
      <c r="M101" s="18"/>
      <c r="N101" s="18">
        <v>66.444320610000005</v>
      </c>
      <c r="O101" s="18">
        <v>54.655396905000003</v>
      </c>
      <c r="P101" s="19" t="s">
        <v>17</v>
      </c>
      <c r="Q101" s="14" t="s">
        <v>625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78</v>
      </c>
      <c r="D102" s="20" t="s">
        <v>295</v>
      </c>
      <c r="E102" s="16"/>
      <c r="F102" s="17">
        <v>18.68</v>
      </c>
      <c r="G102" s="17">
        <v>16.850000000000001</v>
      </c>
      <c r="H102" s="17">
        <v>15.03</v>
      </c>
      <c r="I102" s="17"/>
      <c r="J102" s="17">
        <v>19.21</v>
      </c>
      <c r="K102" s="17">
        <v>22.85</v>
      </c>
      <c r="L102" s="17">
        <v>28.75</v>
      </c>
      <c r="M102" s="17"/>
      <c r="N102" s="17">
        <v>45.498790040000003</v>
      </c>
      <c r="O102" s="36">
        <v>73.79597357099999</v>
      </c>
      <c r="P102" s="20" t="s">
        <v>15</v>
      </c>
      <c r="Q102" s="15" t="s">
        <v>626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79</v>
      </c>
      <c r="D103" s="20" t="s">
        <v>296</v>
      </c>
      <c r="E103" s="16"/>
      <c r="F103" s="17">
        <v>5.36</v>
      </c>
      <c r="G103" s="17">
        <v>4.9800000000000004</v>
      </c>
      <c r="H103" s="17">
        <v>4.5999999999999996</v>
      </c>
      <c r="I103" s="17"/>
      <c r="J103" s="17">
        <v>5.68</v>
      </c>
      <c r="K103" s="17">
        <v>6.43</v>
      </c>
      <c r="L103" s="17">
        <v>7.65</v>
      </c>
      <c r="M103" s="17"/>
      <c r="N103" s="17">
        <v>68.64482142</v>
      </c>
      <c r="O103" s="36">
        <v>34.322671952</v>
      </c>
      <c r="P103" s="20" t="s">
        <v>17</v>
      </c>
      <c r="Q103" s="15" t="s">
        <v>627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80</v>
      </c>
      <c r="D104" s="19" t="s">
        <v>297</v>
      </c>
      <c r="E104" s="16"/>
      <c r="F104" s="18">
        <v>4.7300000000000004</v>
      </c>
      <c r="G104" s="18">
        <v>3.83</v>
      </c>
      <c r="H104" s="18">
        <v>2.94</v>
      </c>
      <c r="I104" s="17"/>
      <c r="J104" s="18">
        <v>4.8099999999999996</v>
      </c>
      <c r="K104" s="18">
        <v>6.59</v>
      </c>
      <c r="L104" s="18">
        <v>9.49</v>
      </c>
      <c r="M104" s="18"/>
      <c r="N104" s="18">
        <v>26.074594620999999</v>
      </c>
      <c r="O104" s="18">
        <v>65.697008381000003</v>
      </c>
      <c r="P104" s="19" t="s">
        <v>15</v>
      </c>
      <c r="Q104" s="14" t="s">
        <v>628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81</v>
      </c>
      <c r="D105" s="20" t="s">
        <v>298</v>
      </c>
      <c r="E105" s="16"/>
      <c r="F105" s="17">
        <v>12.38</v>
      </c>
      <c r="G105" s="17">
        <v>10.51</v>
      </c>
      <c r="H105" s="17">
        <v>8.64</v>
      </c>
      <c r="I105" s="17"/>
      <c r="J105" s="17">
        <v>13.06</v>
      </c>
      <c r="K105" s="17">
        <v>16.79</v>
      </c>
      <c r="L105" s="17">
        <v>22.83</v>
      </c>
      <c r="M105" s="17"/>
      <c r="N105" s="17">
        <v>32.452743128000002</v>
      </c>
      <c r="O105" s="36">
        <v>42.917776666999998</v>
      </c>
      <c r="P105" s="20" t="s">
        <v>15</v>
      </c>
      <c r="Q105" s="15" t="s">
        <v>629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82</v>
      </c>
      <c r="D106" s="19" t="s">
        <v>299</v>
      </c>
      <c r="E106" s="16"/>
      <c r="F106" s="18">
        <v>10.119999999999999</v>
      </c>
      <c r="G106" s="18">
        <v>8.92</v>
      </c>
      <c r="H106" s="18">
        <v>7.73</v>
      </c>
      <c r="I106" s="17"/>
      <c r="J106" s="18">
        <v>10.41</v>
      </c>
      <c r="K106" s="18">
        <v>12.79</v>
      </c>
      <c r="L106" s="18">
        <v>16.649999999999999</v>
      </c>
      <c r="M106" s="18"/>
      <c r="N106" s="18">
        <v>39.211362151000003</v>
      </c>
      <c r="O106" s="18">
        <v>14.015447523000001</v>
      </c>
      <c r="P106" s="19" t="s">
        <v>15</v>
      </c>
      <c r="Q106" s="14" t="s">
        <v>630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83</v>
      </c>
      <c r="D107" s="20" t="s">
        <v>300</v>
      </c>
      <c r="E107" s="16"/>
      <c r="F107" s="17">
        <v>13.37</v>
      </c>
      <c r="G107" s="17">
        <v>4.13</v>
      </c>
      <c r="H107" s="17">
        <v>-5.0999999999999996</v>
      </c>
      <c r="I107" s="17"/>
      <c r="J107" s="17">
        <v>13.78</v>
      </c>
      <c r="K107" s="17">
        <v>32.25</v>
      </c>
      <c r="L107" s="17">
        <v>62.14</v>
      </c>
      <c r="M107" s="17"/>
      <c r="N107" s="17">
        <v>20.145038349</v>
      </c>
      <c r="O107" s="36">
        <v>338.26545870999996</v>
      </c>
      <c r="P107" s="20" t="s">
        <v>15</v>
      </c>
      <c r="Q107" s="15" t="s">
        <v>631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461</v>
      </c>
      <c r="D108" s="19" t="s">
        <v>462</v>
      </c>
      <c r="E108" s="16"/>
      <c r="F108" s="18">
        <v>4.5</v>
      </c>
      <c r="G108" s="18">
        <v>3.88</v>
      </c>
      <c r="H108" s="18">
        <v>3.27</v>
      </c>
      <c r="I108" s="17"/>
      <c r="J108" s="18">
        <v>5.49</v>
      </c>
      <c r="K108" s="18">
        <v>6.71</v>
      </c>
      <c r="L108" s="18">
        <v>8.69</v>
      </c>
      <c r="M108" s="18"/>
      <c r="N108" s="18">
        <v>57.749256265</v>
      </c>
      <c r="O108" s="18">
        <v>1.8788999524000001</v>
      </c>
      <c r="P108" s="19" t="s">
        <v>17</v>
      </c>
      <c r="Q108" s="14" t="s">
        <v>632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84</v>
      </c>
      <c r="D109" s="20" t="s">
        <v>301</v>
      </c>
      <c r="E109" s="16"/>
      <c r="F109" s="17">
        <v>2.58</v>
      </c>
      <c r="G109" s="17">
        <v>2.02</v>
      </c>
      <c r="H109" s="17">
        <v>1.47</v>
      </c>
      <c r="I109" s="17"/>
      <c r="J109" s="17">
        <v>2.69</v>
      </c>
      <c r="K109" s="17">
        <v>3.79</v>
      </c>
      <c r="L109" s="17">
        <v>5.58</v>
      </c>
      <c r="M109" s="17"/>
      <c r="N109" s="17">
        <v>31.533459986</v>
      </c>
      <c r="O109" s="36">
        <v>6.8291059999999995</v>
      </c>
      <c r="P109" s="20" t="s">
        <v>15</v>
      </c>
      <c r="Q109" s="15" t="s">
        <v>633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85</v>
      </c>
      <c r="D110" s="19" t="s">
        <v>302</v>
      </c>
      <c r="E110" s="16"/>
      <c r="F110" s="18">
        <v>3.76</v>
      </c>
      <c r="G110" s="18">
        <v>3.45</v>
      </c>
      <c r="H110" s="18">
        <v>3.15</v>
      </c>
      <c r="I110" s="17"/>
      <c r="J110" s="18">
        <v>3.86</v>
      </c>
      <c r="K110" s="18">
        <v>4.46</v>
      </c>
      <c r="L110" s="18">
        <v>5.44</v>
      </c>
      <c r="M110" s="18"/>
      <c r="N110" s="18">
        <v>44.257080426000002</v>
      </c>
      <c r="O110" s="18">
        <v>15.948123476000001</v>
      </c>
      <c r="P110" s="19" t="s">
        <v>15</v>
      </c>
      <c r="Q110" s="14" t="s">
        <v>634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86</v>
      </c>
      <c r="D111" s="20" t="s">
        <v>303</v>
      </c>
      <c r="E111" s="16"/>
      <c r="F111" s="17">
        <v>23.61</v>
      </c>
      <c r="G111" s="17">
        <v>21.4</v>
      </c>
      <c r="H111" s="17">
        <v>19.2</v>
      </c>
      <c r="I111" s="17"/>
      <c r="J111" s="17">
        <v>24.48</v>
      </c>
      <c r="K111" s="17">
        <v>28.88</v>
      </c>
      <c r="L111" s="17">
        <v>36.01</v>
      </c>
      <c r="M111" s="17"/>
      <c r="N111" s="17">
        <v>30.610541618999999</v>
      </c>
      <c r="O111" s="36">
        <v>66.201170333000007</v>
      </c>
      <c r="P111" s="20" t="s">
        <v>15</v>
      </c>
      <c r="Q111" s="15" t="s">
        <v>635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87</v>
      </c>
      <c r="D112" s="19" t="s">
        <v>304</v>
      </c>
      <c r="E112" s="16"/>
      <c r="F112" s="18">
        <v>25.38</v>
      </c>
      <c r="G112" s="18">
        <v>23.43</v>
      </c>
      <c r="H112" s="18">
        <v>21.49</v>
      </c>
      <c r="I112" s="17"/>
      <c r="J112" s="18">
        <v>26.08</v>
      </c>
      <c r="K112" s="18">
        <v>29.96</v>
      </c>
      <c r="L112" s="18">
        <v>36.24</v>
      </c>
      <c r="M112" s="18"/>
      <c r="N112" s="18">
        <v>45.950476328000001</v>
      </c>
      <c r="O112" s="18">
        <v>58.073571381000001</v>
      </c>
      <c r="P112" s="19" t="s">
        <v>15</v>
      </c>
      <c r="Q112" s="14" t="s">
        <v>636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185</v>
      </c>
      <c r="D113" s="20" t="s">
        <v>305</v>
      </c>
      <c r="E113" s="16"/>
      <c r="F113" s="17">
        <v>35.479999999999997</v>
      </c>
      <c r="G113" s="17">
        <v>28.91</v>
      </c>
      <c r="H113" s="17">
        <v>22.34</v>
      </c>
      <c r="I113" s="17"/>
      <c r="J113" s="17">
        <v>38.979999999999997</v>
      </c>
      <c r="K113" s="17">
        <v>52.11</v>
      </c>
      <c r="L113" s="17">
        <v>73.36</v>
      </c>
      <c r="M113" s="17"/>
      <c r="N113" s="17">
        <v>59.988335159999998</v>
      </c>
      <c r="O113" s="36">
        <v>11.163205915000001</v>
      </c>
      <c r="P113" s="20" t="s">
        <v>17</v>
      </c>
      <c r="Q113" s="15" t="s">
        <v>637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88</v>
      </c>
      <c r="D114" s="19" t="s">
        <v>306</v>
      </c>
      <c r="E114" s="16"/>
      <c r="F114" s="18">
        <v>12.7</v>
      </c>
      <c r="G114" s="18">
        <v>11.83</v>
      </c>
      <c r="H114" s="18">
        <v>10.96</v>
      </c>
      <c r="I114" s="17"/>
      <c r="J114" s="18">
        <v>13.65</v>
      </c>
      <c r="K114" s="18">
        <v>15.38</v>
      </c>
      <c r="L114" s="18">
        <v>18.18</v>
      </c>
      <c r="M114" s="18"/>
      <c r="N114" s="18">
        <v>54.528286598000001</v>
      </c>
      <c r="O114" s="18">
        <v>24.465112618999999</v>
      </c>
      <c r="P114" s="19" t="s">
        <v>17</v>
      </c>
      <c r="Q114" s="14" t="s">
        <v>638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89</v>
      </c>
      <c r="D115" s="20" t="s">
        <v>307</v>
      </c>
      <c r="E115" s="16"/>
      <c r="F115" s="17">
        <v>44.75</v>
      </c>
      <c r="G115" s="17">
        <v>40.67</v>
      </c>
      <c r="H115" s="17">
        <v>36.590000000000003</v>
      </c>
      <c r="I115" s="17"/>
      <c r="J115" s="17">
        <v>46.11</v>
      </c>
      <c r="K115" s="17">
        <v>54.26</v>
      </c>
      <c r="L115" s="17">
        <v>67.459999999999994</v>
      </c>
      <c r="M115" s="17"/>
      <c r="N115" s="17">
        <v>43.114853418999999</v>
      </c>
      <c r="O115" s="36">
        <v>104.09991165</v>
      </c>
      <c r="P115" s="20" t="s">
        <v>15</v>
      </c>
      <c r="Q115" s="15" t="s">
        <v>639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90</v>
      </c>
      <c r="D116" s="19" t="s">
        <v>308</v>
      </c>
      <c r="E116" s="16"/>
      <c r="F116" s="18">
        <v>9.9</v>
      </c>
      <c r="G116" s="18">
        <v>8.5</v>
      </c>
      <c r="H116" s="18">
        <v>7.11</v>
      </c>
      <c r="I116" s="17"/>
      <c r="J116" s="18">
        <v>10.130000000000001</v>
      </c>
      <c r="K116" s="18">
        <v>12.91</v>
      </c>
      <c r="L116" s="18">
        <v>17.43</v>
      </c>
      <c r="M116" s="18"/>
      <c r="N116" s="18">
        <v>48.354442728000002</v>
      </c>
      <c r="O116" s="18">
        <v>17.374503667000003</v>
      </c>
      <c r="P116" s="19" t="s">
        <v>15</v>
      </c>
      <c r="Q116" s="14" t="s">
        <v>640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91</v>
      </c>
      <c r="D117" s="20" t="s">
        <v>309</v>
      </c>
      <c r="E117" s="16"/>
      <c r="F117" s="17">
        <v>8.52</v>
      </c>
      <c r="G117" s="17">
        <v>7.97</v>
      </c>
      <c r="H117" s="17">
        <v>7.42</v>
      </c>
      <c r="I117" s="17"/>
      <c r="J117" s="17">
        <v>8.64</v>
      </c>
      <c r="K117" s="17">
        <v>9.73</v>
      </c>
      <c r="L117" s="17">
        <v>11.51</v>
      </c>
      <c r="M117" s="17"/>
      <c r="N117" s="17">
        <v>47.835869399000003</v>
      </c>
      <c r="O117" s="36">
        <v>5.9214953809999997</v>
      </c>
      <c r="P117" s="20" t="s">
        <v>15</v>
      </c>
      <c r="Q117" s="15" t="s">
        <v>641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92</v>
      </c>
      <c r="D118" s="19" t="s">
        <v>310</v>
      </c>
      <c r="E118" s="16"/>
      <c r="F118" s="18">
        <v>51.05</v>
      </c>
      <c r="G118" s="18">
        <v>48.43</v>
      </c>
      <c r="H118" s="18">
        <v>45.82</v>
      </c>
      <c r="I118" s="17"/>
      <c r="J118" s="18">
        <v>53.99</v>
      </c>
      <c r="K118" s="18">
        <v>59.21</v>
      </c>
      <c r="L118" s="18">
        <v>67.67</v>
      </c>
      <c r="M118" s="18"/>
      <c r="N118" s="18">
        <v>58.555612703000001</v>
      </c>
      <c r="O118" s="18">
        <v>42.110193619</v>
      </c>
      <c r="P118" s="19" t="s">
        <v>17</v>
      </c>
      <c r="Q118" s="14" t="s">
        <v>642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93</v>
      </c>
      <c r="D119" s="20" t="s">
        <v>311</v>
      </c>
      <c r="E119" s="16"/>
      <c r="F119" s="17">
        <v>26.53</v>
      </c>
      <c r="G119" s="17">
        <v>24.39</v>
      </c>
      <c r="H119" s="17">
        <v>22.26</v>
      </c>
      <c r="I119" s="17"/>
      <c r="J119" s="17">
        <v>26.96</v>
      </c>
      <c r="K119" s="17">
        <v>31.22</v>
      </c>
      <c r="L119" s="17">
        <v>38.130000000000003</v>
      </c>
      <c r="M119" s="17"/>
      <c r="N119" s="17">
        <v>45.659553418999998</v>
      </c>
      <c r="O119" s="36">
        <v>39.532218237999999</v>
      </c>
      <c r="P119" s="20" t="s">
        <v>15</v>
      </c>
      <c r="Q119" s="15" t="s">
        <v>643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94</v>
      </c>
      <c r="D120" s="19" t="s">
        <v>471</v>
      </c>
      <c r="E120" s="16"/>
      <c r="F120" s="18">
        <v>11.49</v>
      </c>
      <c r="G120" s="18">
        <v>10.71</v>
      </c>
      <c r="H120" s="18">
        <v>9.94</v>
      </c>
      <c r="I120" s="17"/>
      <c r="J120" s="18">
        <v>12.16</v>
      </c>
      <c r="K120" s="18">
        <v>13.7</v>
      </c>
      <c r="L120" s="18">
        <v>16.2</v>
      </c>
      <c r="M120" s="18"/>
      <c r="N120" s="18">
        <v>54.487251911000001</v>
      </c>
      <c r="O120" s="18">
        <v>2.1872787143000001</v>
      </c>
      <c r="P120" s="19" t="s">
        <v>17</v>
      </c>
      <c r="Q120" s="14" t="s">
        <v>644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94</v>
      </c>
      <c r="D121" s="20" t="s">
        <v>312</v>
      </c>
      <c r="E121" s="16"/>
      <c r="F121" s="17">
        <v>11.46</v>
      </c>
      <c r="G121" s="17">
        <v>10.71</v>
      </c>
      <c r="H121" s="17">
        <v>9.9700000000000006</v>
      </c>
      <c r="I121" s="17"/>
      <c r="J121" s="17">
        <v>12.17</v>
      </c>
      <c r="K121" s="17">
        <v>13.65</v>
      </c>
      <c r="L121" s="17">
        <v>16.04</v>
      </c>
      <c r="M121" s="17"/>
      <c r="N121" s="17">
        <v>57.448676188</v>
      </c>
      <c r="O121" s="36">
        <v>426.85267195</v>
      </c>
      <c r="P121" s="20" t="s">
        <v>17</v>
      </c>
      <c r="Q121" s="15" t="s">
        <v>645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95</v>
      </c>
      <c r="D122" s="19" t="s">
        <v>313</v>
      </c>
      <c r="E122" s="16"/>
      <c r="F122" s="18">
        <v>35.450000000000003</v>
      </c>
      <c r="G122" s="18">
        <v>33.11</v>
      </c>
      <c r="H122" s="18">
        <v>30.77</v>
      </c>
      <c r="I122" s="17"/>
      <c r="J122" s="18">
        <v>37.549999999999997</v>
      </c>
      <c r="K122" s="18">
        <v>42.22</v>
      </c>
      <c r="L122" s="18">
        <v>49.79</v>
      </c>
      <c r="M122" s="18"/>
      <c r="N122" s="18">
        <v>58.521952102999997</v>
      </c>
      <c r="O122" s="18">
        <v>43.279653332999999</v>
      </c>
      <c r="P122" s="19" t="s">
        <v>17</v>
      </c>
      <c r="Q122" s="14" t="s">
        <v>646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95</v>
      </c>
      <c r="D123" s="20" t="s">
        <v>314</v>
      </c>
      <c r="E123" s="16"/>
      <c r="F123" s="17">
        <v>38.89</v>
      </c>
      <c r="G123" s="17">
        <v>36.630000000000003</v>
      </c>
      <c r="H123" s="17">
        <v>34.380000000000003</v>
      </c>
      <c r="I123" s="17"/>
      <c r="J123" s="17">
        <v>41.05</v>
      </c>
      <c r="K123" s="17">
        <v>45.55</v>
      </c>
      <c r="L123" s="17">
        <v>52.83</v>
      </c>
      <c r="M123" s="17"/>
      <c r="N123" s="17">
        <v>56.475653043000001</v>
      </c>
      <c r="O123" s="36">
        <v>1094.0694687</v>
      </c>
      <c r="P123" s="20" t="s">
        <v>17</v>
      </c>
      <c r="Q123" s="15" t="s">
        <v>647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456</v>
      </c>
      <c r="D124" s="19" t="s">
        <v>457</v>
      </c>
      <c r="E124" s="16"/>
      <c r="F124" s="18">
        <v>2.97</v>
      </c>
      <c r="G124" s="18">
        <v>2.72</v>
      </c>
      <c r="H124" s="18">
        <v>2.4700000000000002</v>
      </c>
      <c r="I124" s="17"/>
      <c r="J124" s="18">
        <v>3.33</v>
      </c>
      <c r="K124" s="18">
        <v>3.82</v>
      </c>
      <c r="L124" s="18">
        <v>4.62</v>
      </c>
      <c r="M124" s="18"/>
      <c r="N124" s="18">
        <v>64.241647254</v>
      </c>
      <c r="O124" s="18">
        <v>3.0676329047999999</v>
      </c>
      <c r="P124" s="19" t="s">
        <v>17</v>
      </c>
      <c r="Q124" s="14" t="s">
        <v>648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170</v>
      </c>
      <c r="D125" s="20" t="s">
        <v>315</v>
      </c>
      <c r="E125" s="16"/>
      <c r="F125" s="17">
        <v>75.400000000000006</v>
      </c>
      <c r="G125" s="17">
        <v>68.17</v>
      </c>
      <c r="H125" s="17">
        <v>60.95</v>
      </c>
      <c r="I125" s="17"/>
      <c r="J125" s="17">
        <v>90.39</v>
      </c>
      <c r="K125" s="17">
        <v>104.83</v>
      </c>
      <c r="L125" s="17">
        <v>128.19999999999999</v>
      </c>
      <c r="M125" s="17"/>
      <c r="N125" s="17">
        <v>53.268062993999997</v>
      </c>
      <c r="O125" s="36">
        <v>114.66639085</v>
      </c>
      <c r="P125" s="20" t="s">
        <v>17</v>
      </c>
      <c r="Q125" s="15" t="s">
        <v>649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96</v>
      </c>
      <c r="D126" s="19" t="s">
        <v>316</v>
      </c>
      <c r="E126" s="16"/>
      <c r="F126" s="18">
        <v>7.52</v>
      </c>
      <c r="G126" s="18">
        <v>6.54</v>
      </c>
      <c r="H126" s="18">
        <v>5.56</v>
      </c>
      <c r="I126" s="17"/>
      <c r="J126" s="18">
        <v>8.2799999999999994</v>
      </c>
      <c r="K126" s="18">
        <v>10.23</v>
      </c>
      <c r="L126" s="18">
        <v>13.39</v>
      </c>
      <c r="M126" s="18"/>
      <c r="N126" s="18">
        <v>57.152035304000002</v>
      </c>
      <c r="O126" s="18">
        <v>25.670596857</v>
      </c>
      <c r="P126" s="19" t="s">
        <v>17</v>
      </c>
      <c r="Q126" s="14" t="s">
        <v>650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195</v>
      </c>
      <c r="D127" s="20" t="s">
        <v>317</v>
      </c>
      <c r="E127" s="16"/>
      <c r="F127" s="17">
        <v>163.5</v>
      </c>
      <c r="G127" s="17">
        <v>157.47</v>
      </c>
      <c r="H127" s="17">
        <v>151.44</v>
      </c>
      <c r="I127" s="17"/>
      <c r="J127" s="17">
        <v>173.4</v>
      </c>
      <c r="K127" s="17">
        <v>185.45</v>
      </c>
      <c r="L127" s="17">
        <v>204.96</v>
      </c>
      <c r="M127" s="17"/>
      <c r="N127" s="17">
        <v>57.619539627000002</v>
      </c>
      <c r="O127" s="36">
        <v>4.8696331118999998</v>
      </c>
      <c r="P127" s="20" t="s">
        <v>17</v>
      </c>
      <c r="Q127" s="15" t="s">
        <v>651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180</v>
      </c>
      <c r="D128" s="19" t="s">
        <v>318</v>
      </c>
      <c r="E128" s="16"/>
      <c r="F128" s="18">
        <v>7.31</v>
      </c>
      <c r="G128" s="18">
        <v>6.34</v>
      </c>
      <c r="H128" s="18">
        <v>5.38</v>
      </c>
      <c r="I128" s="17"/>
      <c r="J128" s="18">
        <v>8.15</v>
      </c>
      <c r="K128" s="18">
        <v>10.07</v>
      </c>
      <c r="L128" s="18">
        <v>13.19</v>
      </c>
      <c r="M128" s="18"/>
      <c r="N128" s="18">
        <v>64.394792538999994</v>
      </c>
      <c r="O128" s="18">
        <v>6.7369144286000004</v>
      </c>
      <c r="P128" s="19" t="s">
        <v>17</v>
      </c>
      <c r="Q128" s="14" t="s">
        <v>652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97</v>
      </c>
      <c r="D129" s="20" t="s">
        <v>319</v>
      </c>
      <c r="E129" s="16"/>
      <c r="F129" s="17">
        <v>9.4700000000000006</v>
      </c>
      <c r="G129" s="17">
        <v>8.34</v>
      </c>
      <c r="H129" s="17">
        <v>7.22</v>
      </c>
      <c r="I129" s="17"/>
      <c r="J129" s="17">
        <v>10.35</v>
      </c>
      <c r="K129" s="17">
        <v>12.59</v>
      </c>
      <c r="L129" s="17">
        <v>16.21</v>
      </c>
      <c r="M129" s="17"/>
      <c r="N129" s="17">
        <v>56.414155702000002</v>
      </c>
      <c r="O129" s="36">
        <v>19.635544570999997</v>
      </c>
      <c r="P129" s="20" t="s">
        <v>17</v>
      </c>
      <c r="Q129" s="15" t="s">
        <v>653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98</v>
      </c>
      <c r="D130" s="19" t="s">
        <v>320</v>
      </c>
      <c r="E130" s="16"/>
      <c r="F130" s="18">
        <v>3.76</v>
      </c>
      <c r="G130" s="18">
        <v>3.6</v>
      </c>
      <c r="H130" s="18">
        <v>3.45</v>
      </c>
      <c r="I130" s="17"/>
      <c r="J130" s="18">
        <v>3.9</v>
      </c>
      <c r="K130" s="18">
        <v>4.2</v>
      </c>
      <c r="L130" s="18">
        <v>4.7</v>
      </c>
      <c r="M130" s="18"/>
      <c r="N130" s="18">
        <v>80.042337588999999</v>
      </c>
      <c r="O130" s="18">
        <v>3.1681273809999997</v>
      </c>
      <c r="P130" s="19" t="s">
        <v>17</v>
      </c>
      <c r="Q130" s="14" t="s">
        <v>526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98</v>
      </c>
      <c r="D131" s="20" t="s">
        <v>321</v>
      </c>
      <c r="E131" s="16"/>
      <c r="F131" s="17">
        <v>3.77</v>
      </c>
      <c r="G131" s="17">
        <v>3.61</v>
      </c>
      <c r="H131" s="17">
        <v>3.46</v>
      </c>
      <c r="I131" s="17"/>
      <c r="J131" s="17">
        <v>3.89</v>
      </c>
      <c r="K131" s="17">
        <v>4.1900000000000004</v>
      </c>
      <c r="L131" s="17">
        <v>4.68</v>
      </c>
      <c r="M131" s="17"/>
      <c r="N131" s="17">
        <v>84.289902108000007</v>
      </c>
      <c r="O131" s="36">
        <v>16.349557142999998</v>
      </c>
      <c r="P131" s="20" t="s">
        <v>17</v>
      </c>
      <c r="Q131" s="15" t="s">
        <v>654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98</v>
      </c>
      <c r="D132" s="19" t="s">
        <v>322</v>
      </c>
      <c r="E132" s="16"/>
      <c r="F132" s="18">
        <v>18.8</v>
      </c>
      <c r="G132" s="18">
        <v>18.04</v>
      </c>
      <c r="H132" s="18">
        <v>17.28</v>
      </c>
      <c r="I132" s="17"/>
      <c r="J132" s="18">
        <v>19.440000000000001</v>
      </c>
      <c r="K132" s="18">
        <v>20.95</v>
      </c>
      <c r="L132" s="18">
        <v>23.39</v>
      </c>
      <c r="M132" s="18"/>
      <c r="N132" s="18">
        <v>83.316591709999997</v>
      </c>
      <c r="O132" s="18">
        <v>100.10229708999999</v>
      </c>
      <c r="P132" s="19" t="s">
        <v>17</v>
      </c>
      <c r="Q132" s="14" t="s">
        <v>527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99</v>
      </c>
      <c r="D133" s="20" t="s">
        <v>323</v>
      </c>
      <c r="E133" s="16"/>
      <c r="F133" s="17">
        <v>15.35</v>
      </c>
      <c r="G133" s="17">
        <v>13.62</v>
      </c>
      <c r="H133" s="17">
        <v>11.89</v>
      </c>
      <c r="I133" s="17"/>
      <c r="J133" s="17">
        <v>15.65</v>
      </c>
      <c r="K133" s="17">
        <v>19.100000000000001</v>
      </c>
      <c r="L133" s="17">
        <v>24.7</v>
      </c>
      <c r="M133" s="17"/>
      <c r="N133" s="17">
        <v>46.526067296999997</v>
      </c>
      <c r="O133" s="36">
        <v>7.9346504286000004</v>
      </c>
      <c r="P133" s="20" t="s">
        <v>15</v>
      </c>
      <c r="Q133" s="15" t="s">
        <v>655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100</v>
      </c>
      <c r="D134" s="19" t="s">
        <v>324</v>
      </c>
      <c r="E134" s="16"/>
      <c r="F134" s="18">
        <v>4.1900000000000004</v>
      </c>
      <c r="G134" s="18">
        <v>3.13</v>
      </c>
      <c r="H134" s="18">
        <v>2.08</v>
      </c>
      <c r="I134" s="17"/>
      <c r="J134" s="18">
        <v>5.43</v>
      </c>
      <c r="K134" s="18">
        <v>7.53</v>
      </c>
      <c r="L134" s="18">
        <v>10.94</v>
      </c>
      <c r="M134" s="18"/>
      <c r="N134" s="18">
        <v>24.570506413</v>
      </c>
      <c r="O134" s="18">
        <v>7.1787029524000001</v>
      </c>
      <c r="P134" s="19" t="s">
        <v>15</v>
      </c>
      <c r="Q134" s="14" t="s">
        <v>656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101</v>
      </c>
      <c r="D135" s="20" t="s">
        <v>325</v>
      </c>
      <c r="E135" s="16"/>
      <c r="F135" s="17">
        <v>44.87</v>
      </c>
      <c r="G135" s="17">
        <v>39.44</v>
      </c>
      <c r="H135" s="17">
        <v>34.01</v>
      </c>
      <c r="I135" s="17"/>
      <c r="J135" s="17">
        <v>49.85</v>
      </c>
      <c r="K135" s="17">
        <v>60.7</v>
      </c>
      <c r="L135" s="17">
        <v>78.27</v>
      </c>
      <c r="M135" s="17"/>
      <c r="N135" s="17">
        <v>55.486207092999997</v>
      </c>
      <c r="O135" s="36">
        <v>492.29083924000003</v>
      </c>
      <c r="P135" s="20" t="s">
        <v>17</v>
      </c>
      <c r="Q135" s="15" t="s">
        <v>657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102</v>
      </c>
      <c r="D136" s="19" t="s">
        <v>326</v>
      </c>
      <c r="E136" s="16"/>
      <c r="F136" s="18">
        <v>25.17</v>
      </c>
      <c r="G136" s="18">
        <v>22.82</v>
      </c>
      <c r="H136" s="18">
        <v>20.48</v>
      </c>
      <c r="I136" s="17"/>
      <c r="J136" s="18">
        <v>27.08</v>
      </c>
      <c r="K136" s="18">
        <v>31.76</v>
      </c>
      <c r="L136" s="18">
        <v>39.33</v>
      </c>
      <c r="M136" s="18"/>
      <c r="N136" s="18">
        <v>53.222243509999998</v>
      </c>
      <c r="O136" s="18">
        <v>10.842282761</v>
      </c>
      <c r="P136" s="19" t="s">
        <v>17</v>
      </c>
      <c r="Q136" s="14" t="s">
        <v>658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528</v>
      </c>
      <c r="D137" s="20" t="s">
        <v>529</v>
      </c>
      <c r="E137" s="16"/>
      <c r="F137" s="17">
        <v>33.85</v>
      </c>
      <c r="G137" s="17">
        <v>28.55</v>
      </c>
      <c r="H137" s="17">
        <v>23.26</v>
      </c>
      <c r="I137" s="17"/>
      <c r="J137" s="17">
        <v>34.409999999999997</v>
      </c>
      <c r="K137" s="17">
        <v>44.99</v>
      </c>
      <c r="L137" s="17">
        <v>62.11</v>
      </c>
      <c r="M137" s="17"/>
      <c r="N137" s="17">
        <v>41.692996069000003</v>
      </c>
      <c r="O137" s="36">
        <v>1.5217635714</v>
      </c>
      <c r="P137" s="20" t="s">
        <v>15</v>
      </c>
      <c r="Q137" s="15" t="s">
        <v>659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103</v>
      </c>
      <c r="D138" s="19" t="s">
        <v>327</v>
      </c>
      <c r="E138" s="16"/>
      <c r="F138" s="18">
        <v>13.89</v>
      </c>
      <c r="G138" s="18">
        <v>12.42</v>
      </c>
      <c r="H138" s="18">
        <v>10.95</v>
      </c>
      <c r="I138" s="17"/>
      <c r="J138" s="18">
        <v>14.25</v>
      </c>
      <c r="K138" s="18">
        <v>17.18</v>
      </c>
      <c r="L138" s="18">
        <v>21.92</v>
      </c>
      <c r="M138" s="18"/>
      <c r="N138" s="18">
        <v>33.100339476000002</v>
      </c>
      <c r="O138" s="18">
        <v>296.25387985999998</v>
      </c>
      <c r="P138" s="19" t="s">
        <v>15</v>
      </c>
      <c r="Q138" s="14" t="s">
        <v>660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104</v>
      </c>
      <c r="D139" s="19" t="s">
        <v>328</v>
      </c>
      <c r="E139" s="16"/>
      <c r="F139" s="18">
        <v>4.16</v>
      </c>
      <c r="G139" s="18">
        <v>3.82</v>
      </c>
      <c r="H139" s="18">
        <v>3.49</v>
      </c>
      <c r="I139" s="17"/>
      <c r="J139" s="18">
        <v>4.28</v>
      </c>
      <c r="K139" s="18">
        <v>4.9400000000000004</v>
      </c>
      <c r="L139" s="18">
        <v>6.02</v>
      </c>
      <c r="M139" s="18"/>
      <c r="N139" s="18">
        <v>43.488136570000002</v>
      </c>
      <c r="O139" s="18">
        <v>16.996900570999998</v>
      </c>
      <c r="P139" s="19" t="s">
        <v>15</v>
      </c>
      <c r="Q139" s="14" t="s">
        <v>661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105</v>
      </c>
      <c r="D140" s="20" t="s">
        <v>329</v>
      </c>
      <c r="E140" s="16"/>
      <c r="F140" s="17">
        <v>23.91</v>
      </c>
      <c r="G140" s="17">
        <v>21.92</v>
      </c>
      <c r="H140" s="17">
        <v>19.93</v>
      </c>
      <c r="I140" s="17"/>
      <c r="J140" s="17">
        <v>24.29</v>
      </c>
      <c r="K140" s="17">
        <v>28.26</v>
      </c>
      <c r="L140" s="17">
        <v>34.700000000000003</v>
      </c>
      <c r="M140" s="17"/>
      <c r="N140" s="17">
        <v>32.220038295999998</v>
      </c>
      <c r="O140" s="36">
        <v>17.607154142999999</v>
      </c>
      <c r="P140" s="20" t="s">
        <v>15</v>
      </c>
      <c r="Q140" s="15" t="s">
        <v>662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106</v>
      </c>
      <c r="D141" s="19" t="s">
        <v>330</v>
      </c>
      <c r="E141" s="16"/>
      <c r="F141" s="18">
        <v>9.89</v>
      </c>
      <c r="G141" s="18">
        <v>8.15</v>
      </c>
      <c r="H141" s="18">
        <v>6.42</v>
      </c>
      <c r="I141" s="17"/>
      <c r="J141" s="18">
        <v>10.16</v>
      </c>
      <c r="K141" s="18">
        <v>13.62</v>
      </c>
      <c r="L141" s="18">
        <v>19.23</v>
      </c>
      <c r="M141" s="18"/>
      <c r="N141" s="18">
        <v>47.114844841999997</v>
      </c>
      <c r="O141" s="18">
        <v>220.5591719</v>
      </c>
      <c r="P141" s="19" t="s">
        <v>15</v>
      </c>
      <c r="Q141" s="14" t="s">
        <v>663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107</v>
      </c>
      <c r="D142" s="20" t="s">
        <v>331</v>
      </c>
      <c r="E142" s="16"/>
      <c r="F142" s="17">
        <v>5.89</v>
      </c>
      <c r="G142" s="17">
        <v>5.28</v>
      </c>
      <c r="H142" s="17">
        <v>4.68</v>
      </c>
      <c r="I142" s="17"/>
      <c r="J142" s="17">
        <v>6</v>
      </c>
      <c r="K142" s="17">
        <v>7.2</v>
      </c>
      <c r="L142" s="17">
        <v>9.15</v>
      </c>
      <c r="M142" s="17"/>
      <c r="N142" s="17">
        <v>45.154137188999997</v>
      </c>
      <c r="O142" s="36">
        <v>8.5608873810000006</v>
      </c>
      <c r="P142" s="20" t="s">
        <v>15</v>
      </c>
      <c r="Q142" s="15" t="s">
        <v>664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107</v>
      </c>
      <c r="D143" s="19" t="s">
        <v>332</v>
      </c>
      <c r="E143" s="16"/>
      <c r="F143" s="18">
        <v>6.2</v>
      </c>
      <c r="G143" s="18">
        <v>5.35</v>
      </c>
      <c r="H143" s="18">
        <v>4.51</v>
      </c>
      <c r="I143" s="17"/>
      <c r="J143" s="18">
        <v>6.33</v>
      </c>
      <c r="K143" s="18">
        <v>8.01</v>
      </c>
      <c r="L143" s="18">
        <v>10.73</v>
      </c>
      <c r="M143" s="18"/>
      <c r="N143" s="18">
        <v>39.849546728999997</v>
      </c>
      <c r="O143" s="18">
        <v>133.79184343</v>
      </c>
      <c r="P143" s="19" t="s">
        <v>15</v>
      </c>
      <c r="Q143" s="14" t="s">
        <v>665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166</v>
      </c>
      <c r="D144" s="20" t="s">
        <v>333</v>
      </c>
      <c r="E144" s="16"/>
      <c r="F144" s="17">
        <v>19.25</v>
      </c>
      <c r="G144" s="17">
        <v>15.46</v>
      </c>
      <c r="H144" s="17">
        <v>11.68</v>
      </c>
      <c r="I144" s="17"/>
      <c r="J144" s="17">
        <v>20.04</v>
      </c>
      <c r="K144" s="17">
        <v>27.6</v>
      </c>
      <c r="L144" s="17">
        <v>39.840000000000003</v>
      </c>
      <c r="M144" s="17"/>
      <c r="N144" s="17">
        <v>48.985776975</v>
      </c>
      <c r="O144" s="36">
        <v>312.52054943000002</v>
      </c>
      <c r="P144" s="20" t="s">
        <v>15</v>
      </c>
      <c r="Q144" s="15" t="s">
        <v>666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108</v>
      </c>
      <c r="D145" s="19" t="s">
        <v>334</v>
      </c>
      <c r="E145" s="16"/>
      <c r="F145" s="18">
        <v>3.98</v>
      </c>
      <c r="G145" s="18">
        <v>3.18</v>
      </c>
      <c r="H145" s="18">
        <v>2.39</v>
      </c>
      <c r="I145" s="17"/>
      <c r="J145" s="18">
        <v>6.2</v>
      </c>
      <c r="K145" s="18">
        <v>7.78</v>
      </c>
      <c r="L145" s="18">
        <v>10.34</v>
      </c>
      <c r="M145" s="18"/>
      <c r="N145" s="18">
        <v>49.126088422000002</v>
      </c>
      <c r="O145" s="18">
        <v>8.6016166189999996</v>
      </c>
      <c r="P145" s="19" t="s">
        <v>17</v>
      </c>
      <c r="Q145" s="14" t="s">
        <v>667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450</v>
      </c>
      <c r="D146" s="20" t="s">
        <v>451</v>
      </c>
      <c r="E146" s="16"/>
      <c r="F146" s="17">
        <v>4.1100000000000003</v>
      </c>
      <c r="G146" s="17">
        <v>3.79</v>
      </c>
      <c r="H146" s="17">
        <v>3.48</v>
      </c>
      <c r="I146" s="17"/>
      <c r="J146" s="17">
        <v>4.2699999999999996</v>
      </c>
      <c r="K146" s="17">
        <v>4.8899999999999997</v>
      </c>
      <c r="L146" s="17">
        <v>5.9</v>
      </c>
      <c r="M146" s="17"/>
      <c r="N146" s="17">
        <v>63.885463115999997</v>
      </c>
      <c r="O146" s="36">
        <v>3.0361900952000003</v>
      </c>
      <c r="P146" s="20" t="s">
        <v>17</v>
      </c>
      <c r="Q146" s="15" t="s">
        <v>668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167</v>
      </c>
      <c r="D147" s="19" t="s">
        <v>335</v>
      </c>
      <c r="E147" s="16"/>
      <c r="F147" s="18">
        <v>89.3</v>
      </c>
      <c r="G147" s="18">
        <v>80.83</v>
      </c>
      <c r="H147" s="18">
        <v>72.36</v>
      </c>
      <c r="I147" s="17"/>
      <c r="J147" s="18">
        <v>93.79</v>
      </c>
      <c r="K147" s="18">
        <v>110.72</v>
      </c>
      <c r="L147" s="18">
        <v>138.12</v>
      </c>
      <c r="M147" s="18"/>
      <c r="N147" s="18">
        <v>40.221588335</v>
      </c>
      <c r="O147" s="18">
        <v>85.955136131000003</v>
      </c>
      <c r="P147" s="19" t="s">
        <v>15</v>
      </c>
      <c r="Q147" s="14" t="s">
        <v>669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670</v>
      </c>
      <c r="D148" s="20" t="s">
        <v>671</v>
      </c>
      <c r="E148" s="16"/>
      <c r="F148" s="17">
        <v>65.94</v>
      </c>
      <c r="G148" s="17">
        <v>56.63</v>
      </c>
      <c r="H148" s="17">
        <v>47.32</v>
      </c>
      <c r="I148" s="17"/>
      <c r="J148" s="17">
        <v>68.930000000000007</v>
      </c>
      <c r="K148" s="17">
        <v>87.54</v>
      </c>
      <c r="L148" s="17">
        <v>117.66</v>
      </c>
      <c r="M148" s="17"/>
      <c r="N148" s="17">
        <v>69.765443130999998</v>
      </c>
      <c r="O148" s="36">
        <v>1.1344639047999998</v>
      </c>
      <c r="P148" s="20" t="s">
        <v>17</v>
      </c>
      <c r="Q148" s="15" t="s">
        <v>672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109</v>
      </c>
      <c r="D149" s="19" t="s">
        <v>336</v>
      </c>
      <c r="E149" s="16"/>
      <c r="F149" s="18">
        <v>125.85</v>
      </c>
      <c r="G149" s="18">
        <v>112.81</v>
      </c>
      <c r="H149" s="18">
        <v>99.77</v>
      </c>
      <c r="I149" s="17"/>
      <c r="J149" s="18">
        <v>153.16</v>
      </c>
      <c r="K149" s="18">
        <v>179.23</v>
      </c>
      <c r="L149" s="18">
        <v>221.42</v>
      </c>
      <c r="M149" s="18"/>
      <c r="N149" s="18">
        <v>59.407931490999999</v>
      </c>
      <c r="O149" s="18">
        <v>23.286706321999997</v>
      </c>
      <c r="P149" s="19" t="s">
        <v>17</v>
      </c>
      <c r="Q149" s="14" t="s">
        <v>673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110</v>
      </c>
      <c r="D150" s="20" t="s">
        <v>337</v>
      </c>
      <c r="E150" s="16"/>
      <c r="F150" s="17">
        <v>31.85</v>
      </c>
      <c r="G150" s="17">
        <v>29.22</v>
      </c>
      <c r="H150" s="17">
        <v>26.59</v>
      </c>
      <c r="I150" s="17"/>
      <c r="J150" s="17">
        <v>32.840000000000003</v>
      </c>
      <c r="K150" s="17">
        <v>38.090000000000003</v>
      </c>
      <c r="L150" s="17">
        <v>46.6</v>
      </c>
      <c r="M150" s="17"/>
      <c r="N150" s="17">
        <v>52.378486336999998</v>
      </c>
      <c r="O150" s="36">
        <v>14.434828714</v>
      </c>
      <c r="P150" s="20" t="s">
        <v>15</v>
      </c>
      <c r="Q150" s="15" t="s">
        <v>674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472</v>
      </c>
      <c r="D151" s="19" t="s">
        <v>473</v>
      </c>
      <c r="E151" s="16"/>
      <c r="F151" s="18">
        <v>228.55</v>
      </c>
      <c r="G151" s="18">
        <v>185.34</v>
      </c>
      <c r="H151" s="18">
        <v>142.13</v>
      </c>
      <c r="I151" s="17"/>
      <c r="J151" s="18">
        <v>240.66</v>
      </c>
      <c r="K151" s="18">
        <v>327.07</v>
      </c>
      <c r="L151" s="18">
        <v>466.89</v>
      </c>
      <c r="M151" s="18"/>
      <c r="N151" s="18">
        <v>71.535948650999998</v>
      </c>
      <c r="O151" s="18">
        <v>6.1890129186000005</v>
      </c>
      <c r="P151" s="19" t="s">
        <v>17</v>
      </c>
      <c r="Q151" s="14" t="s">
        <v>675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111</v>
      </c>
      <c r="D152" s="20" t="s">
        <v>338</v>
      </c>
      <c r="E152" s="16"/>
      <c r="F152" s="17">
        <v>108.51</v>
      </c>
      <c r="G152" s="17">
        <v>102.39</v>
      </c>
      <c r="H152" s="17">
        <v>96.28</v>
      </c>
      <c r="I152" s="17"/>
      <c r="J152" s="17">
        <v>110.74</v>
      </c>
      <c r="K152" s="17">
        <v>122.96</v>
      </c>
      <c r="L152" s="17">
        <v>142.75</v>
      </c>
      <c r="M152" s="17"/>
      <c r="N152" s="17">
        <v>47.269357618999997</v>
      </c>
      <c r="O152" s="36">
        <v>29.560167681999999</v>
      </c>
      <c r="P152" s="20" t="s">
        <v>15</v>
      </c>
      <c r="Q152" s="15" t="s">
        <v>676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168</v>
      </c>
      <c r="D153" s="19" t="s">
        <v>339</v>
      </c>
      <c r="E153" s="16"/>
      <c r="F153" s="18">
        <v>12.53</v>
      </c>
      <c r="G153" s="18">
        <v>11.75</v>
      </c>
      <c r="H153" s="18">
        <v>10.97</v>
      </c>
      <c r="I153" s="17"/>
      <c r="J153" s="18">
        <v>13.57</v>
      </c>
      <c r="K153" s="18">
        <v>15.12</v>
      </c>
      <c r="L153" s="18">
        <v>17.649999999999999</v>
      </c>
      <c r="M153" s="18"/>
      <c r="N153" s="18">
        <v>50.857226713000003</v>
      </c>
      <c r="O153" s="18">
        <v>32.398610333000001</v>
      </c>
      <c r="P153" s="19" t="s">
        <v>17</v>
      </c>
      <c r="Q153" s="14" t="s">
        <v>677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112</v>
      </c>
      <c r="D154" s="20" t="s">
        <v>340</v>
      </c>
      <c r="E154" s="16"/>
      <c r="F154" s="17">
        <v>6.01</v>
      </c>
      <c r="G154" s="17">
        <v>5.13</v>
      </c>
      <c r="H154" s="17">
        <v>4.25</v>
      </c>
      <c r="I154" s="17"/>
      <c r="J154" s="17">
        <v>6.2</v>
      </c>
      <c r="K154" s="17">
        <v>7.95</v>
      </c>
      <c r="L154" s="17">
        <v>10.79</v>
      </c>
      <c r="M154" s="17"/>
      <c r="N154" s="17">
        <v>40.328658193000003</v>
      </c>
      <c r="O154" s="36">
        <v>85.043037475999995</v>
      </c>
      <c r="P154" s="20" t="s">
        <v>15</v>
      </c>
      <c r="Q154" s="15" t="s">
        <v>678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208</v>
      </c>
      <c r="D155" s="19" t="s">
        <v>341</v>
      </c>
      <c r="E155" s="16"/>
      <c r="F155" s="18">
        <v>3.54</v>
      </c>
      <c r="G155" s="18">
        <v>3.29</v>
      </c>
      <c r="H155" s="18">
        <v>3.05</v>
      </c>
      <c r="I155" s="17"/>
      <c r="J155" s="18">
        <v>3.61</v>
      </c>
      <c r="K155" s="18">
        <v>4.09</v>
      </c>
      <c r="L155" s="18">
        <v>4.88</v>
      </c>
      <c r="M155" s="18"/>
      <c r="N155" s="18">
        <v>46.611154202999998</v>
      </c>
      <c r="O155" s="18">
        <v>2.6055977618999999</v>
      </c>
      <c r="P155" s="19" t="s">
        <v>15</v>
      </c>
      <c r="Q155" s="14" t="s">
        <v>679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113</v>
      </c>
      <c r="D156" s="20" t="s">
        <v>342</v>
      </c>
      <c r="E156" s="16"/>
      <c r="F156" s="17">
        <v>15.44</v>
      </c>
      <c r="G156" s="17">
        <v>14.13</v>
      </c>
      <c r="H156" s="17">
        <v>12.82</v>
      </c>
      <c r="I156" s="17"/>
      <c r="J156" s="17">
        <v>15.74</v>
      </c>
      <c r="K156" s="17">
        <v>18.350000000000001</v>
      </c>
      <c r="L156" s="17">
        <v>22.58</v>
      </c>
      <c r="M156" s="17"/>
      <c r="N156" s="17">
        <v>36.746825612000002</v>
      </c>
      <c r="O156" s="36">
        <v>169.52354133</v>
      </c>
      <c r="P156" s="20" t="s">
        <v>15</v>
      </c>
      <c r="Q156" s="15" t="s">
        <v>680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114</v>
      </c>
      <c r="D157" s="19" t="s">
        <v>343</v>
      </c>
      <c r="E157" s="16"/>
      <c r="F157" s="18">
        <v>25.36</v>
      </c>
      <c r="G157" s="18">
        <v>22.68</v>
      </c>
      <c r="H157" s="18">
        <v>20.010000000000002</v>
      </c>
      <c r="I157" s="17"/>
      <c r="J157" s="18">
        <v>26.15</v>
      </c>
      <c r="K157" s="18">
        <v>31.49</v>
      </c>
      <c r="L157" s="18">
        <v>40.15</v>
      </c>
      <c r="M157" s="18"/>
      <c r="N157" s="18">
        <v>33.681325176000001</v>
      </c>
      <c r="O157" s="18">
        <v>25.157197285999999</v>
      </c>
      <c r="P157" s="19" t="s">
        <v>15</v>
      </c>
      <c r="Q157" s="14" t="s">
        <v>681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115</v>
      </c>
      <c r="D158" s="20" t="s">
        <v>344</v>
      </c>
      <c r="E158" s="16"/>
      <c r="F158" s="17">
        <v>11.01</v>
      </c>
      <c r="G158" s="17">
        <v>8.74</v>
      </c>
      <c r="H158" s="17">
        <v>6.48</v>
      </c>
      <c r="I158" s="17"/>
      <c r="J158" s="17">
        <v>13.88</v>
      </c>
      <c r="K158" s="17">
        <v>18.399999999999999</v>
      </c>
      <c r="L158" s="17">
        <v>25.73</v>
      </c>
      <c r="M158" s="17"/>
      <c r="N158" s="17">
        <v>49.054987488000002</v>
      </c>
      <c r="O158" s="36">
        <v>49.761484381000002</v>
      </c>
      <c r="P158" s="20" t="s">
        <v>17</v>
      </c>
      <c r="Q158" s="15" t="s">
        <v>682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116</v>
      </c>
      <c r="D159" s="19" t="s">
        <v>345</v>
      </c>
      <c r="E159" s="16"/>
      <c r="F159" s="18">
        <v>8.24</v>
      </c>
      <c r="G159" s="18">
        <v>7.19</v>
      </c>
      <c r="H159" s="18">
        <v>6.14</v>
      </c>
      <c r="I159" s="17"/>
      <c r="J159" s="18">
        <v>8.39</v>
      </c>
      <c r="K159" s="18">
        <v>10.48</v>
      </c>
      <c r="L159" s="18">
        <v>13.87</v>
      </c>
      <c r="M159" s="18"/>
      <c r="N159" s="18">
        <v>40.415403408000003</v>
      </c>
      <c r="O159" s="18">
        <v>72.743017475999991</v>
      </c>
      <c r="P159" s="19" t="s">
        <v>15</v>
      </c>
      <c r="Q159" s="14" t="s">
        <v>683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459</v>
      </c>
      <c r="D160" s="20" t="s">
        <v>460</v>
      </c>
      <c r="E160" s="16"/>
      <c r="F160" s="17">
        <v>1.42</v>
      </c>
      <c r="G160" s="17">
        <v>1.19</v>
      </c>
      <c r="H160" s="17">
        <v>0.96</v>
      </c>
      <c r="I160" s="17"/>
      <c r="J160" s="17">
        <v>1.57</v>
      </c>
      <c r="K160" s="17">
        <v>2.02</v>
      </c>
      <c r="L160" s="17">
        <v>2.76</v>
      </c>
      <c r="M160" s="17"/>
      <c r="N160" s="17">
        <v>56.867296455999998</v>
      </c>
      <c r="O160" s="36">
        <v>2.4712132381000003</v>
      </c>
      <c r="P160" s="20" t="s">
        <v>17</v>
      </c>
      <c r="Q160" s="15" t="s">
        <v>684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117</v>
      </c>
      <c r="D161" s="19" t="s">
        <v>346</v>
      </c>
      <c r="E161" s="16"/>
      <c r="F161" s="18">
        <v>28.4</v>
      </c>
      <c r="G161" s="18">
        <v>26.75</v>
      </c>
      <c r="H161" s="18">
        <v>25.11</v>
      </c>
      <c r="I161" s="17"/>
      <c r="J161" s="18">
        <v>29.29</v>
      </c>
      <c r="K161" s="18">
        <v>32.57</v>
      </c>
      <c r="L161" s="18">
        <v>37.869999999999997</v>
      </c>
      <c r="M161" s="18"/>
      <c r="N161" s="18">
        <v>45.984722931</v>
      </c>
      <c r="O161" s="18">
        <v>102.73805304</v>
      </c>
      <c r="P161" s="19" t="s">
        <v>15</v>
      </c>
      <c r="Q161" s="14" t="s">
        <v>685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171</v>
      </c>
      <c r="D162" s="20" t="s">
        <v>347</v>
      </c>
      <c r="E162" s="16"/>
      <c r="F162" s="17">
        <v>7.71</v>
      </c>
      <c r="G162" s="17">
        <v>6.78</v>
      </c>
      <c r="H162" s="17">
        <v>5.86</v>
      </c>
      <c r="I162" s="17"/>
      <c r="J162" s="17">
        <v>7.93</v>
      </c>
      <c r="K162" s="17">
        <v>9.77</v>
      </c>
      <c r="L162" s="17">
        <v>12.76</v>
      </c>
      <c r="M162" s="17"/>
      <c r="N162" s="17">
        <v>39.382774882</v>
      </c>
      <c r="O162" s="36">
        <v>93.558288142999999</v>
      </c>
      <c r="P162" s="20" t="s">
        <v>15</v>
      </c>
      <c r="Q162" s="15" t="s">
        <v>686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118</v>
      </c>
      <c r="D163" s="19" t="s">
        <v>348</v>
      </c>
      <c r="E163" s="16"/>
      <c r="F163" s="18">
        <v>32.130000000000003</v>
      </c>
      <c r="G163" s="18">
        <v>29.99</v>
      </c>
      <c r="H163" s="18">
        <v>27.85</v>
      </c>
      <c r="I163" s="17"/>
      <c r="J163" s="18">
        <v>32.47</v>
      </c>
      <c r="K163" s="18">
        <v>36.74</v>
      </c>
      <c r="L163" s="18">
        <v>43.66</v>
      </c>
      <c r="M163" s="18"/>
      <c r="N163" s="18">
        <v>72.112210313999995</v>
      </c>
      <c r="O163" s="18">
        <v>187.22593075999998</v>
      </c>
      <c r="P163" s="19" t="s">
        <v>17</v>
      </c>
      <c r="Q163" s="14" t="s">
        <v>687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474</v>
      </c>
      <c r="D164" s="20" t="s">
        <v>475</v>
      </c>
      <c r="E164" s="16"/>
      <c r="F164" s="17">
        <v>10.130000000000001</v>
      </c>
      <c r="G164" s="17">
        <v>9</v>
      </c>
      <c r="H164" s="17">
        <v>7.88</v>
      </c>
      <c r="I164" s="17"/>
      <c r="J164" s="17">
        <v>10.59</v>
      </c>
      <c r="K164" s="17">
        <v>12.83</v>
      </c>
      <c r="L164" s="17">
        <v>16.46</v>
      </c>
      <c r="M164" s="17"/>
      <c r="N164" s="17">
        <v>20.689704069000001</v>
      </c>
      <c r="O164" s="36">
        <v>15.372830502999999</v>
      </c>
      <c r="P164" s="20" t="s">
        <v>15</v>
      </c>
      <c r="Q164" s="15" t="s">
        <v>688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689</v>
      </c>
      <c r="D165" s="19" t="s">
        <v>690</v>
      </c>
      <c r="E165" s="16"/>
      <c r="F165" s="18">
        <v>34.65</v>
      </c>
      <c r="G165" s="18">
        <v>31.27</v>
      </c>
      <c r="H165" s="18">
        <v>27.89</v>
      </c>
      <c r="I165" s="17"/>
      <c r="J165" s="18">
        <v>42.92</v>
      </c>
      <c r="K165" s="18">
        <v>49.67</v>
      </c>
      <c r="L165" s="18">
        <v>60.59</v>
      </c>
      <c r="M165" s="18"/>
      <c r="N165" s="18">
        <v>64.148474981999996</v>
      </c>
      <c r="O165" s="18">
        <v>1.4165634914</v>
      </c>
      <c r="P165" s="19" t="s">
        <v>17</v>
      </c>
      <c r="Q165" s="14" t="s">
        <v>691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692</v>
      </c>
      <c r="D166" s="20" t="s">
        <v>693</v>
      </c>
      <c r="E166" s="16"/>
      <c r="F166" s="17">
        <v>32</v>
      </c>
      <c r="G166" s="17">
        <v>28</v>
      </c>
      <c r="H166" s="17">
        <v>24</v>
      </c>
      <c r="I166" s="17"/>
      <c r="J166" s="17">
        <v>41.48</v>
      </c>
      <c r="K166" s="17">
        <v>49.47</v>
      </c>
      <c r="L166" s="17">
        <v>62.41</v>
      </c>
      <c r="M166" s="17"/>
      <c r="N166" s="17">
        <v>58.520714787000003</v>
      </c>
      <c r="O166" s="36">
        <v>1.2943692894999999</v>
      </c>
      <c r="P166" s="20" t="s">
        <v>17</v>
      </c>
      <c r="Q166" s="15" t="s">
        <v>694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119</v>
      </c>
      <c r="D167" s="19" t="s">
        <v>349</v>
      </c>
      <c r="E167" s="16"/>
      <c r="F167" s="18">
        <v>15.1</v>
      </c>
      <c r="G167" s="18">
        <v>13.47</v>
      </c>
      <c r="H167" s="18">
        <v>11.84</v>
      </c>
      <c r="I167" s="17"/>
      <c r="J167" s="18">
        <v>16.04</v>
      </c>
      <c r="K167" s="18">
        <v>19.29</v>
      </c>
      <c r="L167" s="18">
        <v>24.55</v>
      </c>
      <c r="M167" s="18"/>
      <c r="N167" s="18">
        <v>55.230270615000002</v>
      </c>
      <c r="O167" s="18">
        <v>61.799177993999997</v>
      </c>
      <c r="P167" s="19" t="s">
        <v>17</v>
      </c>
      <c r="Q167" s="14" t="s">
        <v>695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120</v>
      </c>
      <c r="D168" s="20" t="s">
        <v>350</v>
      </c>
      <c r="E168" s="16"/>
      <c r="F168" s="17">
        <v>20.75</v>
      </c>
      <c r="G168" s="17">
        <v>19.170000000000002</v>
      </c>
      <c r="H168" s="17">
        <v>17.59</v>
      </c>
      <c r="I168" s="17"/>
      <c r="J168" s="17">
        <v>23.58</v>
      </c>
      <c r="K168" s="17">
        <v>26.73</v>
      </c>
      <c r="L168" s="17">
        <v>31.84</v>
      </c>
      <c r="M168" s="17"/>
      <c r="N168" s="17">
        <v>58.404365708</v>
      </c>
      <c r="O168" s="36">
        <v>102.56787252000001</v>
      </c>
      <c r="P168" s="20" t="s">
        <v>17</v>
      </c>
      <c r="Q168" s="15" t="s">
        <v>696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173</v>
      </c>
      <c r="D169" s="19" t="s">
        <v>351</v>
      </c>
      <c r="E169" s="16"/>
      <c r="F169" s="18">
        <v>7.69</v>
      </c>
      <c r="G169" s="18">
        <v>7.01</v>
      </c>
      <c r="H169" s="18">
        <v>6.33</v>
      </c>
      <c r="I169" s="17"/>
      <c r="J169" s="18">
        <v>8.2899999999999991</v>
      </c>
      <c r="K169" s="18">
        <v>9.64</v>
      </c>
      <c r="L169" s="18">
        <v>11.83</v>
      </c>
      <c r="M169" s="18"/>
      <c r="N169" s="18">
        <v>60.346083929000002</v>
      </c>
      <c r="O169" s="18">
        <v>5.5229293332999996</v>
      </c>
      <c r="P169" s="19" t="s">
        <v>17</v>
      </c>
      <c r="Q169" s="14" t="s">
        <v>697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121</v>
      </c>
      <c r="D170" s="20" t="s">
        <v>352</v>
      </c>
      <c r="E170" s="16"/>
      <c r="F170" s="17">
        <v>11.31</v>
      </c>
      <c r="G170" s="17">
        <v>10.48</v>
      </c>
      <c r="H170" s="17">
        <v>9.66</v>
      </c>
      <c r="I170" s="17"/>
      <c r="J170" s="17">
        <v>11.61</v>
      </c>
      <c r="K170" s="17">
        <v>13.25</v>
      </c>
      <c r="L170" s="17">
        <v>15.91</v>
      </c>
      <c r="M170" s="17"/>
      <c r="N170" s="17">
        <v>39.302572165999997</v>
      </c>
      <c r="O170" s="36">
        <v>26.667659762</v>
      </c>
      <c r="P170" s="20" t="s">
        <v>15</v>
      </c>
      <c r="Q170" s="15" t="s">
        <v>698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699</v>
      </c>
      <c r="D171" s="19" t="s">
        <v>700</v>
      </c>
      <c r="E171" s="16"/>
      <c r="F171" s="18">
        <v>0.18</v>
      </c>
      <c r="G171" s="18">
        <v>-0.01</v>
      </c>
      <c r="H171" s="18">
        <v>-0.2</v>
      </c>
      <c r="I171" s="17"/>
      <c r="J171" s="18">
        <v>0.66</v>
      </c>
      <c r="K171" s="18">
        <v>1.04</v>
      </c>
      <c r="L171" s="18">
        <v>1.66</v>
      </c>
      <c r="M171" s="18"/>
      <c r="N171" s="18">
        <v>48.757062509000001</v>
      </c>
      <c r="O171" s="18">
        <v>4.6431769999999997</v>
      </c>
      <c r="P171" s="19" t="s">
        <v>17</v>
      </c>
      <c r="Q171" s="14" t="s">
        <v>701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122</v>
      </c>
      <c r="D172" s="20" t="s">
        <v>353</v>
      </c>
      <c r="E172" s="16"/>
      <c r="F172" s="17">
        <v>2</v>
      </c>
      <c r="G172" s="17">
        <v>0.82</v>
      </c>
      <c r="H172" s="17">
        <v>-0.34</v>
      </c>
      <c r="I172" s="17"/>
      <c r="J172" s="17">
        <v>5.4</v>
      </c>
      <c r="K172" s="17">
        <v>7.74</v>
      </c>
      <c r="L172" s="17">
        <v>11.54</v>
      </c>
      <c r="M172" s="17"/>
      <c r="N172" s="17">
        <v>51.536967027999999</v>
      </c>
      <c r="O172" s="36">
        <v>9.2622729047999997</v>
      </c>
      <c r="P172" s="20" t="s">
        <v>17</v>
      </c>
      <c r="Q172" s="15" t="s">
        <v>702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476</v>
      </c>
      <c r="D173" s="19" t="s">
        <v>477</v>
      </c>
      <c r="E173" s="16"/>
      <c r="F173" s="18">
        <v>198.97</v>
      </c>
      <c r="G173" s="18">
        <v>154.69</v>
      </c>
      <c r="H173" s="18">
        <v>110.41</v>
      </c>
      <c r="I173" s="17"/>
      <c r="J173" s="18">
        <v>310.76</v>
      </c>
      <c r="K173" s="18">
        <v>399.31</v>
      </c>
      <c r="L173" s="18">
        <v>542.61</v>
      </c>
      <c r="M173" s="18"/>
      <c r="N173" s="18">
        <v>58.144370117999998</v>
      </c>
      <c r="O173" s="18">
        <v>9.3187385252000006</v>
      </c>
      <c r="P173" s="19" t="s">
        <v>17</v>
      </c>
      <c r="Q173" s="14" t="s">
        <v>703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211</v>
      </c>
      <c r="D174" s="20" t="s">
        <v>354</v>
      </c>
      <c r="E174" s="16"/>
      <c r="F174" s="17">
        <v>10.89</v>
      </c>
      <c r="G174" s="17">
        <v>4.91</v>
      </c>
      <c r="H174" s="17">
        <v>-1.06</v>
      </c>
      <c r="I174" s="17"/>
      <c r="J174" s="17">
        <v>11.37</v>
      </c>
      <c r="K174" s="17">
        <v>23.32</v>
      </c>
      <c r="L174" s="17">
        <v>42.67</v>
      </c>
      <c r="M174" s="17"/>
      <c r="N174" s="17">
        <v>44.478973056999997</v>
      </c>
      <c r="O174" s="36">
        <v>3.2150756190000003</v>
      </c>
      <c r="P174" s="20" t="s">
        <v>15</v>
      </c>
      <c r="Q174" s="15" t="s">
        <v>704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123</v>
      </c>
      <c r="D175" s="19" t="s">
        <v>355</v>
      </c>
      <c r="E175" s="16"/>
      <c r="F175" s="18">
        <v>62.06</v>
      </c>
      <c r="G175" s="18">
        <v>56.43</v>
      </c>
      <c r="H175" s="18">
        <v>50.81</v>
      </c>
      <c r="I175" s="17"/>
      <c r="J175" s="18">
        <v>65.72</v>
      </c>
      <c r="K175" s="18">
        <v>76.959999999999994</v>
      </c>
      <c r="L175" s="18">
        <v>95.16</v>
      </c>
      <c r="M175" s="18"/>
      <c r="N175" s="18">
        <v>52.458990038000003</v>
      </c>
      <c r="O175" s="18">
        <v>34.41469481</v>
      </c>
      <c r="P175" s="19" t="s">
        <v>17</v>
      </c>
      <c r="Q175" s="14" t="s">
        <v>705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124</v>
      </c>
      <c r="D176" s="20" t="s">
        <v>356</v>
      </c>
      <c r="E176" s="16"/>
      <c r="F176" s="17">
        <v>3.87</v>
      </c>
      <c r="G176" s="17">
        <v>3.25</v>
      </c>
      <c r="H176" s="17">
        <v>2.64</v>
      </c>
      <c r="I176" s="17"/>
      <c r="J176" s="17">
        <v>4.04</v>
      </c>
      <c r="K176" s="17">
        <v>5.26</v>
      </c>
      <c r="L176" s="17">
        <v>7.25</v>
      </c>
      <c r="M176" s="17"/>
      <c r="N176" s="17">
        <v>47.092477322000001</v>
      </c>
      <c r="O176" s="36">
        <v>35.015022810000005</v>
      </c>
      <c r="P176" s="20" t="s">
        <v>15</v>
      </c>
      <c r="Q176" s="15" t="s">
        <v>706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707</v>
      </c>
      <c r="D177" s="19" t="s">
        <v>708</v>
      </c>
      <c r="E177" s="16"/>
      <c r="F177" s="18">
        <v>10.67</v>
      </c>
      <c r="G177" s="18">
        <v>9.75</v>
      </c>
      <c r="H177" s="18">
        <v>8.84</v>
      </c>
      <c r="I177" s="17"/>
      <c r="J177" s="18">
        <v>11.72</v>
      </c>
      <c r="K177" s="18">
        <v>13.54</v>
      </c>
      <c r="L177" s="18">
        <v>16.489999999999998</v>
      </c>
      <c r="M177" s="18"/>
      <c r="N177" s="18">
        <v>59.226853972000001</v>
      </c>
      <c r="O177" s="18">
        <v>1.5421061062000001</v>
      </c>
      <c r="P177" s="19" t="s">
        <v>17</v>
      </c>
      <c r="Q177" s="14" t="s">
        <v>709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125</v>
      </c>
      <c r="D178" s="20" t="s">
        <v>357</v>
      </c>
      <c r="E178" s="16"/>
      <c r="F178" s="17">
        <v>5.6</v>
      </c>
      <c r="G178" s="17">
        <v>4.71</v>
      </c>
      <c r="H178" s="17">
        <v>3.82</v>
      </c>
      <c r="I178" s="17"/>
      <c r="J178" s="17">
        <v>6.31</v>
      </c>
      <c r="K178" s="17">
        <v>8.08</v>
      </c>
      <c r="L178" s="17">
        <v>10.95</v>
      </c>
      <c r="M178" s="17"/>
      <c r="N178" s="17">
        <v>59.267801104999997</v>
      </c>
      <c r="O178" s="36">
        <v>22.491311048</v>
      </c>
      <c r="P178" s="20" t="s">
        <v>17</v>
      </c>
      <c r="Q178" s="15" t="s">
        <v>710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478</v>
      </c>
      <c r="D179" s="19" t="s">
        <v>479</v>
      </c>
      <c r="E179" s="16"/>
      <c r="F179" s="18">
        <v>333.1</v>
      </c>
      <c r="G179" s="18">
        <v>297.98</v>
      </c>
      <c r="H179" s="18">
        <v>262.87</v>
      </c>
      <c r="I179" s="17"/>
      <c r="J179" s="18">
        <v>373.83</v>
      </c>
      <c r="K179" s="18">
        <v>444.05</v>
      </c>
      <c r="L179" s="18">
        <v>557.67999999999995</v>
      </c>
      <c r="M179" s="18"/>
      <c r="N179" s="18">
        <v>73.117815661999998</v>
      </c>
      <c r="O179" s="18">
        <v>16.300530262999999</v>
      </c>
      <c r="P179" s="19" t="s">
        <v>17</v>
      </c>
      <c r="Q179" s="14" t="s">
        <v>711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712</v>
      </c>
      <c r="D180" s="20" t="s">
        <v>713</v>
      </c>
      <c r="E180" s="16"/>
      <c r="F180" s="17">
        <v>0.53</v>
      </c>
      <c r="G180" s="17">
        <v>0.17</v>
      </c>
      <c r="H180" s="17">
        <v>-0.18</v>
      </c>
      <c r="I180" s="17"/>
      <c r="J180" s="17">
        <v>0.57999999999999996</v>
      </c>
      <c r="K180" s="17">
        <v>1.29</v>
      </c>
      <c r="L180" s="17">
        <v>2.44</v>
      </c>
      <c r="M180" s="17"/>
      <c r="N180" s="17">
        <v>28.589494271</v>
      </c>
      <c r="O180" s="36">
        <v>1.0281081429000001</v>
      </c>
      <c r="P180" s="20" t="s">
        <v>15</v>
      </c>
      <c r="Q180" s="15" t="s">
        <v>714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126</v>
      </c>
      <c r="D181" s="19" t="s">
        <v>358</v>
      </c>
      <c r="E181" s="16"/>
      <c r="F181" s="18">
        <v>33.200000000000003</v>
      </c>
      <c r="G181" s="18">
        <v>31.63</v>
      </c>
      <c r="H181" s="18">
        <v>30.07</v>
      </c>
      <c r="I181" s="17"/>
      <c r="J181" s="18">
        <v>33.619999999999997</v>
      </c>
      <c r="K181" s="18">
        <v>36.74</v>
      </c>
      <c r="L181" s="18">
        <v>41.8</v>
      </c>
      <c r="M181" s="18"/>
      <c r="N181" s="18">
        <v>47.094733894999997</v>
      </c>
      <c r="O181" s="18">
        <v>379.96166724</v>
      </c>
      <c r="P181" s="19" t="s">
        <v>15</v>
      </c>
      <c r="Q181" s="14" t="s">
        <v>715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126</v>
      </c>
      <c r="D182" s="20" t="s">
        <v>359</v>
      </c>
      <c r="E182" s="16"/>
      <c r="F182" s="17">
        <v>31.54</v>
      </c>
      <c r="G182" s="17">
        <v>30.19</v>
      </c>
      <c r="H182" s="17">
        <v>28.84</v>
      </c>
      <c r="I182" s="17"/>
      <c r="J182" s="17">
        <v>31.99</v>
      </c>
      <c r="K182" s="17">
        <v>34.68</v>
      </c>
      <c r="L182" s="17">
        <v>39.04</v>
      </c>
      <c r="M182" s="17"/>
      <c r="N182" s="17">
        <v>49.128503899000002</v>
      </c>
      <c r="O182" s="36">
        <v>1272.9727965</v>
      </c>
      <c r="P182" s="20" t="s">
        <v>15</v>
      </c>
      <c r="Q182" s="15" t="s">
        <v>716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127</v>
      </c>
      <c r="D183" s="19" t="s">
        <v>360</v>
      </c>
      <c r="E183" s="16"/>
      <c r="F183" s="18">
        <v>10.63</v>
      </c>
      <c r="G183" s="18">
        <v>9.66</v>
      </c>
      <c r="H183" s="18">
        <v>8.6999999999999993</v>
      </c>
      <c r="I183" s="17"/>
      <c r="J183" s="18">
        <v>10.91</v>
      </c>
      <c r="K183" s="18">
        <v>12.83</v>
      </c>
      <c r="L183" s="18">
        <v>15.95</v>
      </c>
      <c r="M183" s="18"/>
      <c r="N183" s="18">
        <v>45.601063922999998</v>
      </c>
      <c r="O183" s="18">
        <v>50.832031190000002</v>
      </c>
      <c r="P183" s="19" t="s">
        <v>15</v>
      </c>
      <c r="Q183" s="14" t="s">
        <v>717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520</v>
      </c>
      <c r="D184" s="20" t="s">
        <v>361</v>
      </c>
      <c r="E184" s="16"/>
      <c r="F184" s="17">
        <v>39.340000000000003</v>
      </c>
      <c r="G184" s="17">
        <v>37.31</v>
      </c>
      <c r="H184" s="17">
        <v>35.28</v>
      </c>
      <c r="I184" s="17"/>
      <c r="J184" s="17">
        <v>40.74</v>
      </c>
      <c r="K184" s="17">
        <v>44.79</v>
      </c>
      <c r="L184" s="17">
        <v>51.35</v>
      </c>
      <c r="M184" s="17"/>
      <c r="N184" s="17">
        <v>61.057940182999999</v>
      </c>
      <c r="O184" s="36">
        <v>316.88336076000002</v>
      </c>
      <c r="P184" s="20" t="s">
        <v>17</v>
      </c>
      <c r="Q184" s="15" t="s">
        <v>718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128</v>
      </c>
      <c r="D185" s="19" t="s">
        <v>362</v>
      </c>
      <c r="E185" s="16"/>
      <c r="F185" s="18">
        <v>4.18</v>
      </c>
      <c r="G185" s="18">
        <v>3.75</v>
      </c>
      <c r="H185" s="18">
        <v>3.32</v>
      </c>
      <c r="I185" s="17"/>
      <c r="J185" s="18">
        <v>4.95</v>
      </c>
      <c r="K185" s="18">
        <v>5.8</v>
      </c>
      <c r="L185" s="18">
        <v>7.19</v>
      </c>
      <c r="M185" s="18"/>
      <c r="N185" s="18">
        <v>53.136943098000003</v>
      </c>
      <c r="O185" s="18">
        <v>24.495059714</v>
      </c>
      <c r="P185" s="19" t="s">
        <v>17</v>
      </c>
      <c r="Q185" s="14" t="s">
        <v>719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500</v>
      </c>
      <c r="D186" s="20" t="s">
        <v>363</v>
      </c>
      <c r="E186" s="16"/>
      <c r="F186" s="17">
        <v>10.23</v>
      </c>
      <c r="G186" s="17">
        <v>8.5</v>
      </c>
      <c r="H186" s="17">
        <v>6.78</v>
      </c>
      <c r="I186" s="17"/>
      <c r="J186" s="17">
        <v>11.22</v>
      </c>
      <c r="K186" s="17">
        <v>14.66</v>
      </c>
      <c r="L186" s="17">
        <v>20.239999999999998</v>
      </c>
      <c r="M186" s="17"/>
      <c r="N186" s="17">
        <v>65.032847687</v>
      </c>
      <c r="O186" s="36">
        <v>3.4985556667000002</v>
      </c>
      <c r="P186" s="20" t="s">
        <v>17</v>
      </c>
      <c r="Q186" s="15" t="s">
        <v>720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129</v>
      </c>
      <c r="D187" s="19" t="s">
        <v>364</v>
      </c>
      <c r="E187" s="16"/>
      <c r="F187" s="18">
        <v>14.78</v>
      </c>
      <c r="G187" s="18">
        <v>13.09</v>
      </c>
      <c r="H187" s="18">
        <v>11.41</v>
      </c>
      <c r="I187" s="17"/>
      <c r="J187" s="18">
        <v>15.09</v>
      </c>
      <c r="K187" s="18">
        <v>18.45</v>
      </c>
      <c r="L187" s="18">
        <v>23.9</v>
      </c>
      <c r="M187" s="18"/>
      <c r="N187" s="18">
        <v>41.022898114999997</v>
      </c>
      <c r="O187" s="18">
        <v>22.005143189999998</v>
      </c>
      <c r="P187" s="19" t="s">
        <v>15</v>
      </c>
      <c r="Q187" s="14" t="s">
        <v>721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130</v>
      </c>
      <c r="D188" s="20" t="s">
        <v>365</v>
      </c>
      <c r="E188" s="16"/>
      <c r="F188" s="17">
        <v>47.8</v>
      </c>
      <c r="G188" s="17">
        <v>44.24</v>
      </c>
      <c r="H188" s="17">
        <v>40.68</v>
      </c>
      <c r="I188" s="17"/>
      <c r="J188" s="17">
        <v>56.6</v>
      </c>
      <c r="K188" s="17">
        <v>63.71</v>
      </c>
      <c r="L188" s="17">
        <v>75.22</v>
      </c>
      <c r="M188" s="17"/>
      <c r="N188" s="17">
        <v>56.830643874000003</v>
      </c>
      <c r="O188" s="36">
        <v>105.48517428000001</v>
      </c>
      <c r="P188" s="20" t="s">
        <v>17</v>
      </c>
      <c r="Q188" s="15" t="s">
        <v>722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505</v>
      </c>
      <c r="D189" s="19" t="s">
        <v>366</v>
      </c>
      <c r="E189" s="16"/>
      <c r="F189" s="18">
        <v>4.25</v>
      </c>
      <c r="G189" s="18">
        <v>3.96</v>
      </c>
      <c r="H189" s="18">
        <v>3.67</v>
      </c>
      <c r="I189" s="17"/>
      <c r="J189" s="18">
        <v>4.8</v>
      </c>
      <c r="K189" s="18">
        <v>5.37</v>
      </c>
      <c r="L189" s="18">
        <v>6.3</v>
      </c>
      <c r="M189" s="18"/>
      <c r="N189" s="18">
        <v>50.822649364999997</v>
      </c>
      <c r="O189" s="18">
        <v>5.0921348095000001</v>
      </c>
      <c r="P189" s="19" t="s">
        <v>17</v>
      </c>
      <c r="Q189" s="14" t="s">
        <v>723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131</v>
      </c>
      <c r="D190" s="20" t="s">
        <v>367</v>
      </c>
      <c r="E190" s="16"/>
      <c r="F190" s="17">
        <v>16.100000000000001</v>
      </c>
      <c r="G190" s="17">
        <v>14.96</v>
      </c>
      <c r="H190" s="17">
        <v>13.83</v>
      </c>
      <c r="I190" s="17"/>
      <c r="J190" s="17">
        <v>18.100000000000001</v>
      </c>
      <c r="K190" s="17">
        <v>20.36</v>
      </c>
      <c r="L190" s="17">
        <v>24.03</v>
      </c>
      <c r="M190" s="17"/>
      <c r="N190" s="17">
        <v>58.495550430000002</v>
      </c>
      <c r="O190" s="36">
        <v>7.8031426666999995</v>
      </c>
      <c r="P190" s="20" t="s">
        <v>17</v>
      </c>
      <c r="Q190" s="15" t="s">
        <v>724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454</v>
      </c>
      <c r="D191" s="19" t="s">
        <v>455</v>
      </c>
      <c r="E191" s="16"/>
      <c r="F191" s="18">
        <v>8.76</v>
      </c>
      <c r="G191" s="18">
        <v>7.85</v>
      </c>
      <c r="H191" s="18">
        <v>6.94</v>
      </c>
      <c r="I191" s="17"/>
      <c r="J191" s="18">
        <v>9.3000000000000007</v>
      </c>
      <c r="K191" s="18">
        <v>11.11</v>
      </c>
      <c r="L191" s="18">
        <v>14.05</v>
      </c>
      <c r="M191" s="18"/>
      <c r="N191" s="18">
        <v>66.816687795999997</v>
      </c>
      <c r="O191" s="18">
        <v>2.3915362857</v>
      </c>
      <c r="P191" s="19" t="s">
        <v>17</v>
      </c>
      <c r="Q191" s="14" t="s">
        <v>725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489</v>
      </c>
      <c r="D192" s="20" t="s">
        <v>368</v>
      </c>
      <c r="E192" s="16"/>
      <c r="F192" s="17">
        <v>2.21</v>
      </c>
      <c r="G192" s="17">
        <v>1.86</v>
      </c>
      <c r="H192" s="17">
        <v>1.51</v>
      </c>
      <c r="I192" s="17"/>
      <c r="J192" s="17">
        <v>2.82</v>
      </c>
      <c r="K192" s="17">
        <v>3.51</v>
      </c>
      <c r="L192" s="17">
        <v>4.6399999999999997</v>
      </c>
      <c r="M192" s="17"/>
      <c r="N192" s="17">
        <v>48.686134969000001</v>
      </c>
      <c r="O192" s="36">
        <v>9.0111206189999997</v>
      </c>
      <c r="P192" s="20" t="s">
        <v>17</v>
      </c>
      <c r="Q192" s="15" t="s">
        <v>726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727</v>
      </c>
      <c r="D193" s="19" t="s">
        <v>369</v>
      </c>
      <c r="E193" s="16"/>
      <c r="F193" s="18">
        <v>2.27</v>
      </c>
      <c r="G193" s="18">
        <v>1.99</v>
      </c>
      <c r="H193" s="18">
        <v>1.71</v>
      </c>
      <c r="I193" s="17"/>
      <c r="J193" s="18">
        <v>2.87</v>
      </c>
      <c r="K193" s="18">
        <v>3.42</v>
      </c>
      <c r="L193" s="18">
        <v>4.32</v>
      </c>
      <c r="M193" s="18"/>
      <c r="N193" s="18">
        <v>53.128334181</v>
      </c>
      <c r="O193" s="18">
        <v>6.3256487143000006</v>
      </c>
      <c r="P193" s="19" t="s">
        <v>17</v>
      </c>
      <c r="Q193" s="14" t="s">
        <v>728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494</v>
      </c>
      <c r="D194" s="20" t="s">
        <v>370</v>
      </c>
      <c r="E194" s="16"/>
      <c r="F194" s="17">
        <v>23.35</v>
      </c>
      <c r="G194" s="17">
        <v>20.92</v>
      </c>
      <c r="H194" s="17">
        <v>18.5</v>
      </c>
      <c r="I194" s="17"/>
      <c r="J194" s="17">
        <v>24.38</v>
      </c>
      <c r="K194" s="17">
        <v>29.22</v>
      </c>
      <c r="L194" s="17">
        <v>37.07</v>
      </c>
      <c r="M194" s="17"/>
      <c r="N194" s="17">
        <v>60.763095233999998</v>
      </c>
      <c r="O194" s="36">
        <v>251.07550594999998</v>
      </c>
      <c r="P194" s="20" t="s">
        <v>17</v>
      </c>
      <c r="Q194" s="15" t="s">
        <v>729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458</v>
      </c>
      <c r="D195" s="19" t="s">
        <v>371</v>
      </c>
      <c r="E195" s="16"/>
      <c r="F195" s="18">
        <v>0.83</v>
      </c>
      <c r="G195" s="18">
        <v>0.64</v>
      </c>
      <c r="H195" s="18">
        <v>0.45</v>
      </c>
      <c r="I195" s="17"/>
      <c r="J195" s="18">
        <v>0.86</v>
      </c>
      <c r="K195" s="18">
        <v>1.23</v>
      </c>
      <c r="L195" s="18">
        <v>1.84</v>
      </c>
      <c r="M195" s="18"/>
      <c r="N195" s="18">
        <v>44.725159982000001</v>
      </c>
      <c r="O195" s="18">
        <v>18.028010524000003</v>
      </c>
      <c r="P195" s="19" t="s">
        <v>15</v>
      </c>
      <c r="Q195" s="14" t="s">
        <v>730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212</v>
      </c>
      <c r="D196" s="20" t="s">
        <v>372</v>
      </c>
      <c r="E196" s="16"/>
      <c r="F196" s="17">
        <v>6.05</v>
      </c>
      <c r="G196" s="17">
        <v>5.47</v>
      </c>
      <c r="H196" s="17">
        <v>4.9000000000000004</v>
      </c>
      <c r="I196" s="17"/>
      <c r="J196" s="17">
        <v>6.2</v>
      </c>
      <c r="K196" s="17">
        <v>7.34</v>
      </c>
      <c r="L196" s="17">
        <v>9.1999999999999993</v>
      </c>
      <c r="M196" s="17"/>
      <c r="N196" s="17">
        <v>43.400387336999998</v>
      </c>
      <c r="O196" s="36">
        <v>28.834853286000001</v>
      </c>
      <c r="P196" s="20" t="s">
        <v>15</v>
      </c>
      <c r="Q196" s="15" t="s">
        <v>731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199</v>
      </c>
      <c r="D197" s="19" t="s">
        <v>495</v>
      </c>
      <c r="E197" s="16"/>
      <c r="F197" s="18">
        <v>2.66</v>
      </c>
      <c r="G197" s="18">
        <v>1.89</v>
      </c>
      <c r="H197" s="18">
        <v>1.1200000000000001</v>
      </c>
      <c r="I197" s="17"/>
      <c r="J197" s="18">
        <v>3.89</v>
      </c>
      <c r="K197" s="18">
        <v>5.42</v>
      </c>
      <c r="L197" s="18">
        <v>7.91</v>
      </c>
      <c r="M197" s="18"/>
      <c r="N197" s="18">
        <v>48.683645028999997</v>
      </c>
      <c r="O197" s="18">
        <v>1.8854917619</v>
      </c>
      <c r="P197" s="19" t="s">
        <v>17</v>
      </c>
      <c r="Q197" s="14" t="s">
        <v>732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199</v>
      </c>
      <c r="D198" s="20" t="s">
        <v>373</v>
      </c>
      <c r="E198" s="16"/>
      <c r="F198" s="17">
        <v>5.14</v>
      </c>
      <c r="G198" s="17">
        <v>3.39</v>
      </c>
      <c r="H198" s="17">
        <v>1.65</v>
      </c>
      <c r="I198" s="17"/>
      <c r="J198" s="17">
        <v>6.66</v>
      </c>
      <c r="K198" s="17">
        <v>10.14</v>
      </c>
      <c r="L198" s="17">
        <v>15.78</v>
      </c>
      <c r="M198" s="17"/>
      <c r="N198" s="17">
        <v>70.412571084999996</v>
      </c>
      <c r="O198" s="36">
        <v>14.112198523</v>
      </c>
      <c r="P198" s="20" t="s">
        <v>17</v>
      </c>
      <c r="Q198" s="15" t="s">
        <v>733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204</v>
      </c>
      <c r="D199" s="19" t="s">
        <v>374</v>
      </c>
      <c r="E199" s="16"/>
      <c r="F199" s="18">
        <v>43.75</v>
      </c>
      <c r="G199" s="18">
        <v>39.549999999999997</v>
      </c>
      <c r="H199" s="18">
        <v>35.36</v>
      </c>
      <c r="I199" s="17"/>
      <c r="J199" s="18">
        <v>44.5</v>
      </c>
      <c r="K199" s="18">
        <v>52.88</v>
      </c>
      <c r="L199" s="18">
        <v>66.45</v>
      </c>
      <c r="M199" s="18"/>
      <c r="N199" s="18">
        <v>41.739961526999998</v>
      </c>
      <c r="O199" s="18">
        <v>316.16985352</v>
      </c>
      <c r="P199" s="19" t="s">
        <v>15</v>
      </c>
      <c r="Q199" s="14" t="s">
        <v>734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206</v>
      </c>
      <c r="D200" s="20" t="s">
        <v>375</v>
      </c>
      <c r="E200" s="16"/>
      <c r="F200" s="17">
        <v>15.46</v>
      </c>
      <c r="G200" s="17">
        <v>14.4</v>
      </c>
      <c r="H200" s="17">
        <v>13.34</v>
      </c>
      <c r="I200" s="17"/>
      <c r="J200" s="17">
        <v>15.7</v>
      </c>
      <c r="K200" s="17">
        <v>17.809999999999999</v>
      </c>
      <c r="L200" s="17">
        <v>21.24</v>
      </c>
      <c r="M200" s="17"/>
      <c r="N200" s="17">
        <v>41.386099827999999</v>
      </c>
      <c r="O200" s="36">
        <v>249.5920151</v>
      </c>
      <c r="P200" s="20" t="s">
        <v>15</v>
      </c>
      <c r="Q200" s="15" t="s">
        <v>735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194</v>
      </c>
      <c r="D201" s="20" t="s">
        <v>376</v>
      </c>
      <c r="E201" s="16"/>
      <c r="F201" s="17">
        <v>133.80000000000001</v>
      </c>
      <c r="G201" s="17">
        <v>122.5</v>
      </c>
      <c r="H201" s="17">
        <v>111.21</v>
      </c>
      <c r="I201" s="17"/>
      <c r="J201" s="17">
        <v>137.24</v>
      </c>
      <c r="K201" s="17">
        <v>159.82</v>
      </c>
      <c r="L201" s="17">
        <v>196.37</v>
      </c>
      <c r="M201" s="17"/>
      <c r="N201" s="17">
        <v>37.265046511000001</v>
      </c>
      <c r="O201" s="36">
        <v>515.66423005000001</v>
      </c>
      <c r="P201" s="20" t="s">
        <v>15</v>
      </c>
      <c r="Q201" s="15" t="s">
        <v>736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132</v>
      </c>
      <c r="D202" s="19" t="s">
        <v>377</v>
      </c>
      <c r="E202" s="16"/>
      <c r="F202" s="18">
        <v>7.13</v>
      </c>
      <c r="G202" s="18">
        <v>6.6</v>
      </c>
      <c r="H202" s="18">
        <v>6.07</v>
      </c>
      <c r="I202" s="17"/>
      <c r="J202" s="18">
        <v>7.26</v>
      </c>
      <c r="K202" s="18">
        <v>8.31</v>
      </c>
      <c r="L202" s="18">
        <v>10.02</v>
      </c>
      <c r="M202" s="18"/>
      <c r="N202" s="18">
        <v>46.137066210999997</v>
      </c>
      <c r="O202" s="18">
        <v>8.7704517619000004</v>
      </c>
      <c r="P202" s="19" t="s">
        <v>15</v>
      </c>
      <c r="Q202" s="14" t="s">
        <v>737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132</v>
      </c>
      <c r="D203" s="20" t="s">
        <v>378</v>
      </c>
      <c r="E203" s="16"/>
      <c r="F203" s="17">
        <v>36.32</v>
      </c>
      <c r="G203" s="17">
        <v>33.94</v>
      </c>
      <c r="H203" s="17">
        <v>31.57</v>
      </c>
      <c r="I203" s="17"/>
      <c r="J203" s="17">
        <v>39.700000000000003</v>
      </c>
      <c r="K203" s="17">
        <v>44.44</v>
      </c>
      <c r="L203" s="17">
        <v>52.11</v>
      </c>
      <c r="M203" s="17"/>
      <c r="N203" s="17">
        <v>49.837688387</v>
      </c>
      <c r="O203" s="36">
        <v>61.012164857000002</v>
      </c>
      <c r="P203" s="20" t="s">
        <v>17</v>
      </c>
      <c r="Q203" s="15" t="s">
        <v>738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184</v>
      </c>
      <c r="D204" s="19" t="s">
        <v>379</v>
      </c>
      <c r="E204" s="16"/>
      <c r="F204" s="18">
        <v>31.74</v>
      </c>
      <c r="G204" s="18">
        <v>28.69</v>
      </c>
      <c r="H204" s="18">
        <v>25.65</v>
      </c>
      <c r="I204" s="17"/>
      <c r="J204" s="18">
        <v>32.36</v>
      </c>
      <c r="K204" s="18">
        <v>38.44</v>
      </c>
      <c r="L204" s="18">
        <v>48.28</v>
      </c>
      <c r="M204" s="18"/>
      <c r="N204" s="18">
        <v>32.483627697000003</v>
      </c>
      <c r="O204" s="18">
        <v>93.345353856999992</v>
      </c>
      <c r="P204" s="19" t="s">
        <v>15</v>
      </c>
      <c r="Q204" s="14" t="s">
        <v>739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452</v>
      </c>
      <c r="D205" s="20" t="s">
        <v>453</v>
      </c>
      <c r="E205" s="16"/>
      <c r="F205" s="17">
        <v>13.7</v>
      </c>
      <c r="G205" s="17">
        <v>11.17</v>
      </c>
      <c r="H205" s="17">
        <v>8.64</v>
      </c>
      <c r="I205" s="17"/>
      <c r="J205" s="17">
        <v>14.32</v>
      </c>
      <c r="K205" s="17">
        <v>19.37</v>
      </c>
      <c r="L205" s="17">
        <v>27.55</v>
      </c>
      <c r="M205" s="17"/>
      <c r="N205" s="17">
        <v>28.307144471000001</v>
      </c>
      <c r="O205" s="36">
        <v>9.0690243809999984</v>
      </c>
      <c r="P205" s="20" t="s">
        <v>15</v>
      </c>
      <c r="Q205" s="15" t="s">
        <v>740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186</v>
      </c>
      <c r="D206" s="19" t="s">
        <v>380</v>
      </c>
      <c r="E206" s="16"/>
      <c r="F206" s="18">
        <v>13.47</v>
      </c>
      <c r="G206" s="18">
        <v>11.71</v>
      </c>
      <c r="H206" s="18">
        <v>9.9600000000000009</v>
      </c>
      <c r="I206" s="17"/>
      <c r="J206" s="18">
        <v>18.579999999999998</v>
      </c>
      <c r="K206" s="18">
        <v>22.08</v>
      </c>
      <c r="L206" s="18">
        <v>27.75</v>
      </c>
      <c r="M206" s="18"/>
      <c r="N206" s="18">
        <v>76.306432369000007</v>
      </c>
      <c r="O206" s="18">
        <v>45.57100681</v>
      </c>
      <c r="P206" s="19" t="s">
        <v>17</v>
      </c>
      <c r="Q206" s="14" t="s">
        <v>741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480</v>
      </c>
      <c r="D207" s="20" t="s">
        <v>381</v>
      </c>
      <c r="E207" s="16"/>
      <c r="F207" s="17">
        <v>8.91</v>
      </c>
      <c r="G207" s="17">
        <v>7.85</v>
      </c>
      <c r="H207" s="17">
        <v>6.79</v>
      </c>
      <c r="I207" s="17"/>
      <c r="J207" s="17">
        <v>9.31</v>
      </c>
      <c r="K207" s="17">
        <v>11.42</v>
      </c>
      <c r="L207" s="17">
        <v>14.84</v>
      </c>
      <c r="M207" s="17"/>
      <c r="N207" s="17">
        <v>46.002912868999999</v>
      </c>
      <c r="O207" s="36">
        <v>16.229696094999998</v>
      </c>
      <c r="P207" s="20" t="s">
        <v>15</v>
      </c>
      <c r="Q207" s="15" t="s">
        <v>742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174</v>
      </c>
      <c r="D208" s="19" t="s">
        <v>382</v>
      </c>
      <c r="E208" s="16"/>
      <c r="F208" s="18">
        <v>12.59</v>
      </c>
      <c r="G208" s="18">
        <v>12.35</v>
      </c>
      <c r="H208" s="18">
        <v>12.12</v>
      </c>
      <c r="I208" s="17"/>
      <c r="J208" s="18">
        <v>12.63</v>
      </c>
      <c r="K208" s="18">
        <v>13.09</v>
      </c>
      <c r="L208" s="18">
        <v>13.84</v>
      </c>
      <c r="M208" s="18"/>
      <c r="N208" s="18">
        <v>68.185521023999996</v>
      </c>
      <c r="O208" s="18">
        <v>65.601804826000006</v>
      </c>
      <c r="P208" s="19" t="s">
        <v>17</v>
      </c>
      <c r="Q208" s="14" t="s">
        <v>743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133</v>
      </c>
      <c r="D209" s="20" t="s">
        <v>383</v>
      </c>
      <c r="E209" s="16"/>
      <c r="F209" s="17">
        <v>9.09</v>
      </c>
      <c r="G209" s="17">
        <v>8.11</v>
      </c>
      <c r="H209" s="17">
        <v>7.14</v>
      </c>
      <c r="I209" s="17"/>
      <c r="J209" s="17">
        <v>9.8699999999999992</v>
      </c>
      <c r="K209" s="17">
        <v>11.81</v>
      </c>
      <c r="L209" s="17">
        <v>14.96</v>
      </c>
      <c r="M209" s="17"/>
      <c r="N209" s="17">
        <v>70.802838025</v>
      </c>
      <c r="O209" s="36">
        <v>74.167890048000004</v>
      </c>
      <c r="P209" s="20" t="s">
        <v>17</v>
      </c>
      <c r="Q209" s="15" t="s">
        <v>744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521</v>
      </c>
      <c r="D210" s="19" t="s">
        <v>522</v>
      </c>
      <c r="E210" s="16"/>
      <c r="F210" s="18">
        <v>21</v>
      </c>
      <c r="G210" s="18">
        <v>16.63</v>
      </c>
      <c r="H210" s="18">
        <v>12.26</v>
      </c>
      <c r="I210" s="17"/>
      <c r="J210" s="18">
        <v>22.45</v>
      </c>
      <c r="K210" s="18">
        <v>31.18</v>
      </c>
      <c r="L210" s="18">
        <v>45.32</v>
      </c>
      <c r="M210" s="18"/>
      <c r="N210" s="18">
        <v>66.645175437999995</v>
      </c>
      <c r="O210" s="18">
        <v>2.6888383176000001</v>
      </c>
      <c r="P210" s="19" t="s">
        <v>17</v>
      </c>
      <c r="Q210" s="14" t="s">
        <v>745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384</v>
      </c>
      <c r="D211" s="20" t="s">
        <v>385</v>
      </c>
      <c r="E211" s="16"/>
      <c r="F211" s="17">
        <v>6.12</v>
      </c>
      <c r="G211" s="17">
        <v>5.07</v>
      </c>
      <c r="H211" s="17">
        <v>4.03</v>
      </c>
      <c r="I211" s="17"/>
      <c r="J211" s="17">
        <v>7.45</v>
      </c>
      <c r="K211" s="17">
        <v>9.5299999999999994</v>
      </c>
      <c r="L211" s="17">
        <v>12.9</v>
      </c>
      <c r="M211" s="17"/>
      <c r="N211" s="17">
        <v>53.106544745999997</v>
      </c>
      <c r="O211" s="36">
        <v>37.942973713999997</v>
      </c>
      <c r="P211" s="20" t="s">
        <v>17</v>
      </c>
      <c r="Q211" s="15" t="s">
        <v>746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134</v>
      </c>
      <c r="D212" s="19" t="s">
        <v>386</v>
      </c>
      <c r="E212" s="16"/>
      <c r="F212" s="18">
        <v>17</v>
      </c>
      <c r="G212" s="18">
        <v>16.309999999999999</v>
      </c>
      <c r="H212" s="18">
        <v>15.62</v>
      </c>
      <c r="I212" s="17"/>
      <c r="J212" s="18">
        <v>17.79</v>
      </c>
      <c r="K212" s="18">
        <v>19.16</v>
      </c>
      <c r="L212" s="18">
        <v>21.38</v>
      </c>
      <c r="M212" s="18"/>
      <c r="N212" s="18">
        <v>71.491104655000001</v>
      </c>
      <c r="O212" s="18">
        <v>30.742976095000003</v>
      </c>
      <c r="P212" s="19" t="s">
        <v>17</v>
      </c>
      <c r="Q212" s="14" t="s">
        <v>747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135</v>
      </c>
      <c r="D213" s="20" t="s">
        <v>387</v>
      </c>
      <c r="E213" s="16"/>
      <c r="F213" s="17">
        <v>23.56</v>
      </c>
      <c r="G213" s="17">
        <v>21.99</v>
      </c>
      <c r="H213" s="17">
        <v>20.43</v>
      </c>
      <c r="I213" s="17"/>
      <c r="J213" s="17">
        <v>24.04</v>
      </c>
      <c r="K213" s="17">
        <v>27.16</v>
      </c>
      <c r="L213" s="17">
        <v>32.229999999999997</v>
      </c>
      <c r="M213" s="17"/>
      <c r="N213" s="17">
        <v>43.490004656000004</v>
      </c>
      <c r="O213" s="36">
        <v>170.83124885999999</v>
      </c>
      <c r="P213" s="20" t="s">
        <v>15</v>
      </c>
      <c r="Q213" s="15" t="s">
        <v>748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481</v>
      </c>
      <c r="D214" s="20" t="s">
        <v>482</v>
      </c>
      <c r="E214" s="16"/>
      <c r="F214" s="17">
        <v>78.650000000000006</v>
      </c>
      <c r="G214" s="17">
        <v>68.11</v>
      </c>
      <c r="H214" s="17">
        <v>57.57</v>
      </c>
      <c r="I214" s="17"/>
      <c r="J214" s="17">
        <v>82.05</v>
      </c>
      <c r="K214" s="17">
        <v>103.12</v>
      </c>
      <c r="L214" s="17">
        <v>137.22999999999999</v>
      </c>
      <c r="M214" s="17"/>
      <c r="N214" s="17">
        <v>39.007617357000001</v>
      </c>
      <c r="O214" s="36">
        <v>8.2739033256999992</v>
      </c>
      <c r="P214" s="20" t="s">
        <v>15</v>
      </c>
      <c r="Q214" s="15" t="s">
        <v>749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209</v>
      </c>
      <c r="D215" s="19" t="s">
        <v>388</v>
      </c>
      <c r="E215" s="16"/>
      <c r="F215" s="18">
        <v>14.25</v>
      </c>
      <c r="G215" s="18">
        <v>7.99</v>
      </c>
      <c r="H215" s="18">
        <v>1.73</v>
      </c>
      <c r="I215" s="17"/>
      <c r="J215" s="18">
        <v>14.93</v>
      </c>
      <c r="K215" s="18">
        <v>27.44</v>
      </c>
      <c r="L215" s="18">
        <v>47.69</v>
      </c>
      <c r="M215" s="18"/>
      <c r="N215" s="18">
        <v>44.251264675999998</v>
      </c>
      <c r="O215" s="18">
        <v>37.974852059999996</v>
      </c>
      <c r="P215" s="19" t="s">
        <v>15</v>
      </c>
      <c r="Q215" s="14" t="s">
        <v>750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136</v>
      </c>
      <c r="D216" s="19" t="s">
        <v>389</v>
      </c>
      <c r="E216" s="16"/>
      <c r="F216" s="18">
        <v>50.02</v>
      </c>
      <c r="G216" s="18">
        <v>47.29</v>
      </c>
      <c r="H216" s="18">
        <v>44.57</v>
      </c>
      <c r="I216" s="17"/>
      <c r="J216" s="18">
        <v>55.28</v>
      </c>
      <c r="K216" s="18">
        <v>60.72</v>
      </c>
      <c r="L216" s="18">
        <v>69.53</v>
      </c>
      <c r="M216" s="18"/>
      <c r="N216" s="18">
        <v>80.117685855999994</v>
      </c>
      <c r="O216" s="18">
        <v>308.69724843</v>
      </c>
      <c r="P216" s="19" t="s">
        <v>17</v>
      </c>
      <c r="Q216" s="14" t="s">
        <v>751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390</v>
      </c>
      <c r="D217" s="20" t="s">
        <v>391</v>
      </c>
      <c r="E217" s="16"/>
      <c r="F217" s="17">
        <v>5.25</v>
      </c>
      <c r="G217" s="17">
        <v>4.8899999999999997</v>
      </c>
      <c r="H217" s="17">
        <v>4.53</v>
      </c>
      <c r="I217" s="17"/>
      <c r="J217" s="17">
        <v>5.56</v>
      </c>
      <c r="K217" s="17">
        <v>6.27</v>
      </c>
      <c r="L217" s="17">
        <v>7.42</v>
      </c>
      <c r="M217" s="17"/>
      <c r="N217" s="17">
        <v>65.880532279999997</v>
      </c>
      <c r="O217" s="36">
        <v>3.4966284286000002</v>
      </c>
      <c r="P217" s="20" t="s">
        <v>17</v>
      </c>
      <c r="Q217" s="15" t="s">
        <v>752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137</v>
      </c>
      <c r="D218" s="19" t="s">
        <v>753</v>
      </c>
      <c r="E218" s="16"/>
      <c r="F218" s="18">
        <v>13.61</v>
      </c>
      <c r="G218" s="18">
        <v>12.21</v>
      </c>
      <c r="H218" s="18">
        <v>10.81</v>
      </c>
      <c r="I218" s="17"/>
      <c r="J218" s="18">
        <v>13.94</v>
      </c>
      <c r="K218" s="18">
        <v>16.73</v>
      </c>
      <c r="L218" s="18">
        <v>21.26</v>
      </c>
      <c r="M218" s="18"/>
      <c r="N218" s="18">
        <v>50.209011875000002</v>
      </c>
      <c r="O218" s="18">
        <v>2.0247399524</v>
      </c>
      <c r="P218" s="19" t="s">
        <v>15</v>
      </c>
      <c r="Q218" s="14" t="s">
        <v>754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137</v>
      </c>
      <c r="D219" s="20" t="s">
        <v>392</v>
      </c>
      <c r="E219" s="16"/>
      <c r="F219" s="17">
        <v>13.75</v>
      </c>
      <c r="G219" s="17">
        <v>12.33</v>
      </c>
      <c r="H219" s="17">
        <v>10.91</v>
      </c>
      <c r="I219" s="17"/>
      <c r="J219" s="17">
        <v>14.08</v>
      </c>
      <c r="K219" s="17">
        <v>16.91</v>
      </c>
      <c r="L219" s="17">
        <v>21.5</v>
      </c>
      <c r="M219" s="17"/>
      <c r="N219" s="17">
        <v>51.414044150000002</v>
      </c>
      <c r="O219" s="36">
        <v>3.6722433333</v>
      </c>
      <c r="P219" s="20" t="s">
        <v>15</v>
      </c>
      <c r="Q219" s="15" t="s">
        <v>755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137</v>
      </c>
      <c r="D220" s="19" t="s">
        <v>393</v>
      </c>
      <c r="E220" s="16"/>
      <c r="F220" s="18">
        <v>41.12</v>
      </c>
      <c r="G220" s="18">
        <v>36.85</v>
      </c>
      <c r="H220" s="18">
        <v>32.590000000000003</v>
      </c>
      <c r="I220" s="17"/>
      <c r="J220" s="18">
        <v>42.19</v>
      </c>
      <c r="K220" s="18">
        <v>50.71</v>
      </c>
      <c r="L220" s="18">
        <v>64.510000000000005</v>
      </c>
      <c r="M220" s="18"/>
      <c r="N220" s="18">
        <v>48.231914285999999</v>
      </c>
      <c r="O220" s="18">
        <v>127.89149465999999</v>
      </c>
      <c r="P220" s="19" t="s">
        <v>15</v>
      </c>
      <c r="Q220" s="14" t="s">
        <v>756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138</v>
      </c>
      <c r="D221" s="20" t="s">
        <v>394</v>
      </c>
      <c r="E221" s="16"/>
      <c r="F221" s="17">
        <v>206.26</v>
      </c>
      <c r="G221" s="17">
        <v>187.07</v>
      </c>
      <c r="H221" s="17">
        <v>167.89</v>
      </c>
      <c r="I221" s="17"/>
      <c r="J221" s="17">
        <v>213.99</v>
      </c>
      <c r="K221" s="17">
        <v>252.35</v>
      </c>
      <c r="L221" s="17">
        <v>314.42</v>
      </c>
      <c r="M221" s="17"/>
      <c r="N221" s="17">
        <v>77.796666999999999</v>
      </c>
      <c r="O221" s="36">
        <v>10.174991259</v>
      </c>
      <c r="P221" s="20" t="s">
        <v>17</v>
      </c>
      <c r="Q221" s="15" t="s">
        <v>757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496</v>
      </c>
      <c r="D222" s="19" t="s">
        <v>497</v>
      </c>
      <c r="E222" s="16"/>
      <c r="F222" s="18">
        <v>4.5199999999999996</v>
      </c>
      <c r="G222" s="18">
        <v>4.2699999999999996</v>
      </c>
      <c r="H222" s="18">
        <v>4.03</v>
      </c>
      <c r="I222" s="17"/>
      <c r="J222" s="18">
        <v>4.6500000000000004</v>
      </c>
      <c r="K222" s="18">
        <v>5.13</v>
      </c>
      <c r="L222" s="18">
        <v>5.92</v>
      </c>
      <c r="M222" s="18"/>
      <c r="N222" s="18">
        <v>42.759127366999998</v>
      </c>
      <c r="O222" s="18">
        <v>1.6646366666999999</v>
      </c>
      <c r="P222" s="19" t="s">
        <v>15</v>
      </c>
      <c r="Q222" s="14" t="s">
        <v>758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169</v>
      </c>
      <c r="D223" s="20" t="s">
        <v>395</v>
      </c>
      <c r="E223" s="16"/>
      <c r="F223" s="17">
        <v>36.520000000000003</v>
      </c>
      <c r="G223" s="17">
        <v>34.299999999999997</v>
      </c>
      <c r="H223" s="17">
        <v>32.08</v>
      </c>
      <c r="I223" s="17"/>
      <c r="J223" s="17">
        <v>38.68</v>
      </c>
      <c r="K223" s="17">
        <v>43.11</v>
      </c>
      <c r="L223" s="17">
        <v>50.29</v>
      </c>
      <c r="M223" s="17"/>
      <c r="N223" s="17">
        <v>56.733794342000003</v>
      </c>
      <c r="O223" s="36">
        <v>8.4747079047999989</v>
      </c>
      <c r="P223" s="20" t="s">
        <v>17</v>
      </c>
      <c r="Q223" s="15" t="s">
        <v>759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139</v>
      </c>
      <c r="D224" s="19" t="s">
        <v>396</v>
      </c>
      <c r="E224" s="16"/>
      <c r="F224" s="18">
        <v>33.33</v>
      </c>
      <c r="G224" s="18">
        <v>32.06</v>
      </c>
      <c r="H224" s="18">
        <v>30.79</v>
      </c>
      <c r="I224" s="17"/>
      <c r="J224" s="18">
        <v>34.229999999999997</v>
      </c>
      <c r="K224" s="18">
        <v>36.76</v>
      </c>
      <c r="L224" s="18">
        <v>40.85</v>
      </c>
      <c r="M224" s="18"/>
      <c r="N224" s="18">
        <v>47.848067450999999</v>
      </c>
      <c r="O224" s="18">
        <v>120.74402685</v>
      </c>
      <c r="P224" s="19" t="s">
        <v>15</v>
      </c>
      <c r="Q224" s="14" t="s">
        <v>760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140</v>
      </c>
      <c r="D225" s="20" t="s">
        <v>397</v>
      </c>
      <c r="E225" s="16"/>
      <c r="F225" s="17">
        <v>24.59</v>
      </c>
      <c r="G225" s="17">
        <v>22.07</v>
      </c>
      <c r="H225" s="17">
        <v>19.55</v>
      </c>
      <c r="I225" s="17"/>
      <c r="J225" s="17">
        <v>25.44</v>
      </c>
      <c r="K225" s="17">
        <v>30.47</v>
      </c>
      <c r="L225" s="17">
        <v>38.619999999999997</v>
      </c>
      <c r="M225" s="17"/>
      <c r="N225" s="17">
        <v>46.221008402999999</v>
      </c>
      <c r="O225" s="36">
        <v>53.081715237999994</v>
      </c>
      <c r="P225" s="20" t="s">
        <v>15</v>
      </c>
      <c r="Q225" s="15" t="s">
        <v>761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141</v>
      </c>
      <c r="D226" s="19" t="s">
        <v>398</v>
      </c>
      <c r="E226" s="16"/>
      <c r="F226" s="18">
        <v>75.739999999999995</v>
      </c>
      <c r="G226" s="18">
        <v>67.849999999999994</v>
      </c>
      <c r="H226" s="18">
        <v>59.96</v>
      </c>
      <c r="I226" s="17"/>
      <c r="J226" s="18">
        <v>79.34</v>
      </c>
      <c r="K226" s="18">
        <v>95.11</v>
      </c>
      <c r="L226" s="18">
        <v>120.63</v>
      </c>
      <c r="M226" s="18"/>
      <c r="N226" s="18">
        <v>63.777479419999999</v>
      </c>
      <c r="O226" s="18">
        <v>138.01091646</v>
      </c>
      <c r="P226" s="19" t="s">
        <v>17</v>
      </c>
      <c r="Q226" s="14" t="s">
        <v>762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142</v>
      </c>
      <c r="D227" s="20" t="s">
        <v>399</v>
      </c>
      <c r="E227" s="16"/>
      <c r="F227" s="17">
        <v>23.31</v>
      </c>
      <c r="G227" s="17">
        <v>22.05</v>
      </c>
      <c r="H227" s="17">
        <v>20.79</v>
      </c>
      <c r="I227" s="17"/>
      <c r="J227" s="17">
        <v>23.78</v>
      </c>
      <c r="K227" s="17">
        <v>26.29</v>
      </c>
      <c r="L227" s="17">
        <v>30.36</v>
      </c>
      <c r="M227" s="17"/>
      <c r="N227" s="17">
        <v>41.963073608000002</v>
      </c>
      <c r="O227" s="36">
        <v>145.45371014</v>
      </c>
      <c r="P227" s="20" t="s">
        <v>15</v>
      </c>
      <c r="Q227" s="15" t="s">
        <v>763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400</v>
      </c>
      <c r="D228" s="19" t="s">
        <v>401</v>
      </c>
      <c r="E228" s="16"/>
      <c r="F228" s="18">
        <v>44.79</v>
      </c>
      <c r="G228" s="18">
        <v>42.39</v>
      </c>
      <c r="H228" s="18">
        <v>39.99</v>
      </c>
      <c r="I228" s="17"/>
      <c r="J228" s="18">
        <v>48.4</v>
      </c>
      <c r="K228" s="18">
        <v>53.19</v>
      </c>
      <c r="L228" s="18">
        <v>60.96</v>
      </c>
      <c r="M228" s="18"/>
      <c r="N228" s="18">
        <v>52.519192644999997</v>
      </c>
      <c r="O228" s="18">
        <v>135.84307905</v>
      </c>
      <c r="P228" s="19" t="s">
        <v>17</v>
      </c>
      <c r="Q228" s="14" t="s">
        <v>764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143</v>
      </c>
      <c r="D229" s="20" t="s">
        <v>402</v>
      </c>
      <c r="E229" s="16"/>
      <c r="F229" s="17">
        <v>16.05</v>
      </c>
      <c r="G229" s="17">
        <v>14.89</v>
      </c>
      <c r="H229" s="17">
        <v>13.74</v>
      </c>
      <c r="I229" s="17"/>
      <c r="J229" s="17">
        <v>16.57</v>
      </c>
      <c r="K229" s="17">
        <v>18.87</v>
      </c>
      <c r="L229" s="17">
        <v>22.6</v>
      </c>
      <c r="M229" s="17"/>
      <c r="N229" s="17">
        <v>31.504945060000001</v>
      </c>
      <c r="O229" s="36">
        <v>15.880696760999999</v>
      </c>
      <c r="P229" s="20" t="s">
        <v>15</v>
      </c>
      <c r="Q229" s="15" t="s">
        <v>765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196</v>
      </c>
      <c r="D230" s="19" t="s">
        <v>403</v>
      </c>
      <c r="E230" s="16"/>
      <c r="F230" s="18">
        <v>8.4</v>
      </c>
      <c r="G230" s="18">
        <v>7.41</v>
      </c>
      <c r="H230" s="18">
        <v>6.43</v>
      </c>
      <c r="I230" s="17"/>
      <c r="J230" s="18">
        <v>8.99</v>
      </c>
      <c r="K230" s="18">
        <v>10.95</v>
      </c>
      <c r="L230" s="18">
        <v>14.14</v>
      </c>
      <c r="M230" s="18"/>
      <c r="N230" s="18">
        <v>62.530465657999997</v>
      </c>
      <c r="O230" s="18">
        <v>3.7036855237999999</v>
      </c>
      <c r="P230" s="19" t="s">
        <v>17</v>
      </c>
      <c r="Q230" s="14" t="s">
        <v>766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144</v>
      </c>
      <c r="D231" s="20" t="s">
        <v>404</v>
      </c>
      <c r="E231" s="16"/>
      <c r="F231" s="17">
        <v>11.98</v>
      </c>
      <c r="G231" s="17">
        <v>10.24</v>
      </c>
      <c r="H231" s="17">
        <v>8.5</v>
      </c>
      <c r="I231" s="17"/>
      <c r="J231" s="17">
        <v>12.26</v>
      </c>
      <c r="K231" s="17">
        <v>15.73</v>
      </c>
      <c r="L231" s="17">
        <v>21.35</v>
      </c>
      <c r="M231" s="17"/>
      <c r="N231" s="17">
        <v>39.062027954999998</v>
      </c>
      <c r="O231" s="36">
        <v>13.494131190000001</v>
      </c>
      <c r="P231" s="20" t="s">
        <v>15</v>
      </c>
      <c r="Q231" s="15" t="s">
        <v>767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530</v>
      </c>
      <c r="D232" s="19" t="s">
        <v>531</v>
      </c>
      <c r="E232" s="16"/>
      <c r="F232" s="18">
        <v>113.3</v>
      </c>
      <c r="G232" s="18">
        <v>105.28</v>
      </c>
      <c r="H232" s="18">
        <v>97.26</v>
      </c>
      <c r="I232" s="17"/>
      <c r="J232" s="18">
        <v>121.69</v>
      </c>
      <c r="K232" s="18">
        <v>137.72</v>
      </c>
      <c r="L232" s="18">
        <v>163.66999999999999</v>
      </c>
      <c r="M232" s="18"/>
      <c r="N232" s="18">
        <v>38.572404485</v>
      </c>
      <c r="O232" s="18">
        <v>1.8732532828999999</v>
      </c>
      <c r="P232" s="19" t="s">
        <v>15</v>
      </c>
      <c r="Q232" s="14" t="s">
        <v>768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188</v>
      </c>
      <c r="D233" s="20" t="s">
        <v>405</v>
      </c>
      <c r="E233" s="16"/>
      <c r="F233" s="17">
        <v>20.420000000000002</v>
      </c>
      <c r="G233" s="17">
        <v>18.100000000000001</v>
      </c>
      <c r="H233" s="17">
        <v>15.78</v>
      </c>
      <c r="I233" s="17"/>
      <c r="J233" s="17">
        <v>20.79</v>
      </c>
      <c r="K233" s="17">
        <v>25.42</v>
      </c>
      <c r="L233" s="17">
        <v>32.93</v>
      </c>
      <c r="M233" s="17"/>
      <c r="N233" s="17">
        <v>45.761430228000002</v>
      </c>
      <c r="O233" s="36">
        <v>180.01372014</v>
      </c>
      <c r="P233" s="20" t="s">
        <v>15</v>
      </c>
      <c r="Q233" s="15" t="s">
        <v>769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197</v>
      </c>
      <c r="D234" s="19" t="s">
        <v>406</v>
      </c>
      <c r="E234" s="16"/>
      <c r="F234" s="18">
        <v>5.38</v>
      </c>
      <c r="G234" s="18">
        <v>4.75</v>
      </c>
      <c r="H234" s="18">
        <v>4.13</v>
      </c>
      <c r="I234" s="17"/>
      <c r="J234" s="18">
        <v>5.44</v>
      </c>
      <c r="K234" s="18">
        <v>6.68</v>
      </c>
      <c r="L234" s="18">
        <v>8.6999999999999993</v>
      </c>
      <c r="M234" s="18"/>
      <c r="N234" s="18">
        <v>51.284183874</v>
      </c>
      <c r="O234" s="18">
        <v>2.8946977142999999</v>
      </c>
      <c r="P234" s="19" t="s">
        <v>15</v>
      </c>
      <c r="Q234" s="14" t="s">
        <v>770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145</v>
      </c>
      <c r="D235" s="20" t="s">
        <v>407</v>
      </c>
      <c r="E235" s="16"/>
      <c r="F235" s="17">
        <v>56.2</v>
      </c>
      <c r="G235" s="17">
        <v>48.16</v>
      </c>
      <c r="H235" s="17">
        <v>40.119999999999997</v>
      </c>
      <c r="I235" s="17"/>
      <c r="J235" s="17">
        <v>72.69</v>
      </c>
      <c r="K235" s="17">
        <v>88.76</v>
      </c>
      <c r="L235" s="17">
        <v>114.77</v>
      </c>
      <c r="M235" s="17"/>
      <c r="N235" s="17">
        <v>55.816008553000003</v>
      </c>
      <c r="O235" s="36">
        <v>25.346558951999999</v>
      </c>
      <c r="P235" s="20" t="s">
        <v>17</v>
      </c>
      <c r="Q235" s="15" t="s">
        <v>771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146</v>
      </c>
      <c r="D236" s="19" t="s">
        <v>408</v>
      </c>
      <c r="E236" s="16"/>
      <c r="F236" s="18">
        <v>5.82</v>
      </c>
      <c r="G236" s="18">
        <v>5.19</v>
      </c>
      <c r="H236" s="18">
        <v>4.57</v>
      </c>
      <c r="I236" s="17"/>
      <c r="J236" s="18">
        <v>6.15</v>
      </c>
      <c r="K236" s="18">
        <v>7.39</v>
      </c>
      <c r="L236" s="18">
        <v>9.41</v>
      </c>
      <c r="M236" s="18"/>
      <c r="N236" s="18">
        <v>75.661689577999994</v>
      </c>
      <c r="O236" s="18">
        <v>3.8350697618999998</v>
      </c>
      <c r="P236" s="19" t="s">
        <v>17</v>
      </c>
      <c r="Q236" s="14" t="s">
        <v>772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146</v>
      </c>
      <c r="D237" s="20" t="s">
        <v>409</v>
      </c>
      <c r="E237" s="16"/>
      <c r="F237" s="17">
        <v>5.91</v>
      </c>
      <c r="G237" s="17">
        <v>5.17</v>
      </c>
      <c r="H237" s="17">
        <v>4.4400000000000004</v>
      </c>
      <c r="I237" s="17"/>
      <c r="J237" s="17">
        <v>6.29</v>
      </c>
      <c r="K237" s="17">
        <v>7.75</v>
      </c>
      <c r="L237" s="17">
        <v>10.119999999999999</v>
      </c>
      <c r="M237" s="17"/>
      <c r="N237" s="17">
        <v>76.114777489000005</v>
      </c>
      <c r="O237" s="36">
        <v>64.025571666999994</v>
      </c>
      <c r="P237" s="20" t="s">
        <v>17</v>
      </c>
      <c r="Q237" s="15" t="s">
        <v>773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147</v>
      </c>
      <c r="D238" s="19" t="s">
        <v>410</v>
      </c>
      <c r="E238" s="16"/>
      <c r="F238" s="18">
        <v>70.25</v>
      </c>
      <c r="G238" s="18">
        <v>63.97</v>
      </c>
      <c r="H238" s="18">
        <v>57.69</v>
      </c>
      <c r="I238" s="17"/>
      <c r="J238" s="18">
        <v>72.39</v>
      </c>
      <c r="K238" s="18">
        <v>84.94</v>
      </c>
      <c r="L238" s="18">
        <v>105.26</v>
      </c>
      <c r="M238" s="18"/>
      <c r="N238" s="18">
        <v>72.382313437999997</v>
      </c>
      <c r="O238" s="18">
        <v>1683.8004106000001</v>
      </c>
      <c r="P238" s="19" t="s">
        <v>17</v>
      </c>
      <c r="Q238" s="14" t="s">
        <v>774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148</v>
      </c>
      <c r="D239" s="20" t="s">
        <v>411</v>
      </c>
      <c r="E239" s="16"/>
      <c r="F239" s="17">
        <v>20.67</v>
      </c>
      <c r="G239" s="17">
        <v>19.329999999999998</v>
      </c>
      <c r="H239" s="17">
        <v>17.989999999999998</v>
      </c>
      <c r="I239" s="17"/>
      <c r="J239" s="17">
        <v>21.13</v>
      </c>
      <c r="K239" s="17">
        <v>23.8</v>
      </c>
      <c r="L239" s="17">
        <v>28.12</v>
      </c>
      <c r="M239" s="17"/>
      <c r="N239" s="17">
        <v>47.770945097000002</v>
      </c>
      <c r="O239" s="36">
        <v>10.023130238</v>
      </c>
      <c r="P239" s="20" t="s">
        <v>15</v>
      </c>
      <c r="Q239" s="15" t="s">
        <v>775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149</v>
      </c>
      <c r="D240" s="19" t="s">
        <v>412</v>
      </c>
      <c r="E240" s="16"/>
      <c r="F240" s="18">
        <v>3.55</v>
      </c>
      <c r="G240" s="18">
        <v>3.06</v>
      </c>
      <c r="H240" s="18">
        <v>2.58</v>
      </c>
      <c r="I240" s="17"/>
      <c r="J240" s="18">
        <v>3.81</v>
      </c>
      <c r="K240" s="18">
        <v>4.7699999999999996</v>
      </c>
      <c r="L240" s="18">
        <v>6.33</v>
      </c>
      <c r="M240" s="18"/>
      <c r="N240" s="18">
        <v>40.601979260999997</v>
      </c>
      <c r="O240" s="18">
        <v>70.698191094999999</v>
      </c>
      <c r="P240" s="19" t="s">
        <v>15</v>
      </c>
      <c r="Q240" s="14" t="s">
        <v>776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150</v>
      </c>
      <c r="D241" s="20" t="s">
        <v>413</v>
      </c>
      <c r="E241" s="16"/>
      <c r="F241" s="17">
        <v>24.53</v>
      </c>
      <c r="G241" s="17">
        <v>22.13</v>
      </c>
      <c r="H241" s="17">
        <v>19.73</v>
      </c>
      <c r="I241" s="17"/>
      <c r="J241" s="17">
        <v>26.24</v>
      </c>
      <c r="K241" s="17">
        <v>31.03</v>
      </c>
      <c r="L241" s="17">
        <v>38.799999999999997</v>
      </c>
      <c r="M241" s="17"/>
      <c r="N241" s="17">
        <v>57.172900427999998</v>
      </c>
      <c r="O241" s="36">
        <v>266.58335671000003</v>
      </c>
      <c r="P241" s="20" t="s">
        <v>17</v>
      </c>
      <c r="Q241" s="15" t="s">
        <v>777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182</v>
      </c>
      <c r="D242" s="19" t="s">
        <v>414</v>
      </c>
      <c r="E242" s="16"/>
      <c r="F242" s="18">
        <v>13.44</v>
      </c>
      <c r="G242" s="18">
        <v>11.5</v>
      </c>
      <c r="H242" s="18">
        <v>9.57</v>
      </c>
      <c r="I242" s="17"/>
      <c r="J242" s="18">
        <v>14.92</v>
      </c>
      <c r="K242" s="18">
        <v>18.78</v>
      </c>
      <c r="L242" s="18">
        <v>25.03</v>
      </c>
      <c r="M242" s="18"/>
      <c r="N242" s="18">
        <v>56.655576355999997</v>
      </c>
      <c r="O242" s="18">
        <v>7.7935228571000001</v>
      </c>
      <c r="P242" s="19" t="s">
        <v>17</v>
      </c>
      <c r="Q242" s="14" t="s">
        <v>778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779</v>
      </c>
      <c r="D243" s="20" t="s">
        <v>780</v>
      </c>
      <c r="E243" s="16"/>
      <c r="F243" s="17">
        <v>4.5199999999999996</v>
      </c>
      <c r="G243" s="17">
        <v>4.21</v>
      </c>
      <c r="H243" s="17">
        <v>3.9</v>
      </c>
      <c r="I243" s="17"/>
      <c r="J243" s="17">
        <v>5.23</v>
      </c>
      <c r="K243" s="17">
        <v>5.84</v>
      </c>
      <c r="L243" s="17">
        <v>6.84</v>
      </c>
      <c r="M243" s="17"/>
      <c r="N243" s="17">
        <v>51.215459572999997</v>
      </c>
      <c r="O243" s="36">
        <v>1.0171418095</v>
      </c>
      <c r="P243" s="20" t="s">
        <v>17</v>
      </c>
      <c r="Q243" s="15" t="s">
        <v>781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151</v>
      </c>
      <c r="D244" s="19" t="s">
        <v>415</v>
      </c>
      <c r="E244" s="16"/>
      <c r="F244" s="18">
        <v>32.520000000000003</v>
      </c>
      <c r="G244" s="18">
        <v>29.28</v>
      </c>
      <c r="H244" s="18">
        <v>26.04</v>
      </c>
      <c r="I244" s="17"/>
      <c r="J244" s="18">
        <v>33.450000000000003</v>
      </c>
      <c r="K244" s="18">
        <v>39.92</v>
      </c>
      <c r="L244" s="18">
        <v>50.39</v>
      </c>
      <c r="M244" s="18"/>
      <c r="N244" s="18">
        <v>46.664872265</v>
      </c>
      <c r="O244" s="18">
        <v>66.140135762</v>
      </c>
      <c r="P244" s="19" t="s">
        <v>15</v>
      </c>
      <c r="Q244" s="14" t="s">
        <v>782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213</v>
      </c>
      <c r="D245" s="20" t="s">
        <v>416</v>
      </c>
      <c r="E245" s="16"/>
      <c r="F245" s="17">
        <v>1.47</v>
      </c>
      <c r="G245" s="17">
        <v>1.1599999999999999</v>
      </c>
      <c r="H245" s="17">
        <v>0.85</v>
      </c>
      <c r="I245" s="17"/>
      <c r="J245" s="17">
        <v>1.58</v>
      </c>
      <c r="K245" s="17">
        <v>2.19</v>
      </c>
      <c r="L245" s="17">
        <v>3.18</v>
      </c>
      <c r="M245" s="17"/>
      <c r="N245" s="17">
        <v>40.825349895999999</v>
      </c>
      <c r="O245" s="36">
        <v>3.0998446666999997</v>
      </c>
      <c r="P245" s="20" t="s">
        <v>15</v>
      </c>
      <c r="Q245" s="15" t="s">
        <v>783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152</v>
      </c>
      <c r="D246" s="19" t="s">
        <v>417</v>
      </c>
      <c r="E246" s="16"/>
      <c r="F246" s="18">
        <v>19.84</v>
      </c>
      <c r="G246" s="18">
        <v>18.03</v>
      </c>
      <c r="H246" s="18">
        <v>16.22</v>
      </c>
      <c r="I246" s="17"/>
      <c r="J246" s="18">
        <v>20.85</v>
      </c>
      <c r="K246" s="18">
        <v>24.46</v>
      </c>
      <c r="L246" s="18">
        <v>30.3</v>
      </c>
      <c r="M246" s="18"/>
      <c r="N246" s="18">
        <v>51.390122196</v>
      </c>
      <c r="O246" s="18">
        <v>22.564015286</v>
      </c>
      <c r="P246" s="19" t="s">
        <v>17</v>
      </c>
      <c r="Q246" s="14" t="s">
        <v>784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785</v>
      </c>
      <c r="D247" s="20" t="s">
        <v>786</v>
      </c>
      <c r="E247" s="16"/>
      <c r="F247" s="17">
        <v>38.31</v>
      </c>
      <c r="G247" s="17">
        <v>35.78</v>
      </c>
      <c r="H247" s="17">
        <v>33.26</v>
      </c>
      <c r="I247" s="17"/>
      <c r="J247" s="17">
        <v>40.5</v>
      </c>
      <c r="K247" s="17">
        <v>45.54</v>
      </c>
      <c r="L247" s="17">
        <v>53.71</v>
      </c>
      <c r="M247" s="17"/>
      <c r="N247" s="17">
        <v>75.309269872000002</v>
      </c>
      <c r="O247" s="36">
        <v>1.8333236005000002</v>
      </c>
      <c r="P247" s="20" t="s">
        <v>17</v>
      </c>
      <c r="Q247" s="15" t="s">
        <v>787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506</v>
      </c>
      <c r="D248" s="19" t="s">
        <v>507</v>
      </c>
      <c r="E248" s="16"/>
      <c r="F248" s="18">
        <v>38.64</v>
      </c>
      <c r="G248" s="18">
        <v>36.49</v>
      </c>
      <c r="H248" s="18">
        <v>34.35</v>
      </c>
      <c r="I248" s="17"/>
      <c r="J248" s="18">
        <v>43.48</v>
      </c>
      <c r="K248" s="18">
        <v>47.76</v>
      </c>
      <c r="L248" s="18">
        <v>54.7</v>
      </c>
      <c r="M248" s="18"/>
      <c r="N248" s="18">
        <v>65.733671180000002</v>
      </c>
      <c r="O248" s="18">
        <v>4.1969007770999998</v>
      </c>
      <c r="P248" s="19" t="s">
        <v>17</v>
      </c>
      <c r="Q248" s="14" t="s">
        <v>788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153</v>
      </c>
      <c r="D249" s="20" t="s">
        <v>418</v>
      </c>
      <c r="E249" s="16"/>
      <c r="F249" s="17">
        <v>47.5</v>
      </c>
      <c r="G249" s="17">
        <v>43.24</v>
      </c>
      <c r="H249" s="17">
        <v>38.979999999999997</v>
      </c>
      <c r="I249" s="17"/>
      <c r="J249" s="17">
        <v>48.57</v>
      </c>
      <c r="K249" s="17">
        <v>57.08</v>
      </c>
      <c r="L249" s="17">
        <v>70.86</v>
      </c>
      <c r="M249" s="17"/>
      <c r="N249" s="17">
        <v>81.170651831000001</v>
      </c>
      <c r="O249" s="36">
        <v>403.92673447999999</v>
      </c>
      <c r="P249" s="20" t="s">
        <v>17</v>
      </c>
      <c r="Q249" s="15" t="s">
        <v>789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492</v>
      </c>
      <c r="D250" s="19" t="s">
        <v>493</v>
      </c>
      <c r="E250" s="16"/>
      <c r="F250" s="18">
        <v>18.75</v>
      </c>
      <c r="G250" s="18">
        <v>18.399999999999999</v>
      </c>
      <c r="H250" s="18">
        <v>18.059999999999999</v>
      </c>
      <c r="I250" s="17"/>
      <c r="J250" s="18">
        <v>18.8</v>
      </c>
      <c r="K250" s="18">
        <v>19.48</v>
      </c>
      <c r="L250" s="18">
        <v>20.59</v>
      </c>
      <c r="M250" s="18"/>
      <c r="N250" s="18">
        <v>73.973779151000002</v>
      </c>
      <c r="O250" s="18">
        <v>3.5842913332999999</v>
      </c>
      <c r="P250" s="19" t="s">
        <v>17</v>
      </c>
      <c r="Q250" s="14" t="s">
        <v>532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189</v>
      </c>
      <c r="D251" s="20" t="s">
        <v>419</v>
      </c>
      <c r="E251" s="16"/>
      <c r="F251" s="17">
        <v>8.17</v>
      </c>
      <c r="G251" s="17">
        <v>7.77</v>
      </c>
      <c r="H251" s="17">
        <v>7.37</v>
      </c>
      <c r="I251" s="17"/>
      <c r="J251" s="17">
        <v>8.31</v>
      </c>
      <c r="K251" s="17">
        <v>9.1</v>
      </c>
      <c r="L251" s="17">
        <v>10.38</v>
      </c>
      <c r="M251" s="17"/>
      <c r="N251" s="17">
        <v>50.772066227000003</v>
      </c>
      <c r="O251" s="36">
        <v>3.2298636190000001</v>
      </c>
      <c r="P251" s="20" t="s">
        <v>15</v>
      </c>
      <c r="Q251" s="15" t="s">
        <v>790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154</v>
      </c>
      <c r="D252" s="19" t="s">
        <v>420</v>
      </c>
      <c r="E252" s="16"/>
      <c r="F252" s="18" t="s">
        <v>34</v>
      </c>
      <c r="G252" s="18" t="s">
        <v>34</v>
      </c>
      <c r="H252" s="18" t="s">
        <v>34</v>
      </c>
      <c r="I252" s="17"/>
      <c r="J252" s="18" t="s">
        <v>34</v>
      </c>
      <c r="K252" s="18" t="s">
        <v>34</v>
      </c>
      <c r="L252" s="18" t="s">
        <v>34</v>
      </c>
      <c r="M252" s="18"/>
      <c r="N252" s="18" t="s">
        <v>34</v>
      </c>
      <c r="O252" s="18" t="s">
        <v>34</v>
      </c>
      <c r="P252" s="19" t="s">
        <v>34</v>
      </c>
      <c r="Q252" s="14" t="s">
        <v>226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155</v>
      </c>
      <c r="D253" s="20" t="s">
        <v>421</v>
      </c>
      <c r="E253" s="16"/>
      <c r="F253" s="17">
        <v>12.44</v>
      </c>
      <c r="G253" s="17">
        <v>11.37</v>
      </c>
      <c r="H253" s="17">
        <v>10.3</v>
      </c>
      <c r="I253" s="17"/>
      <c r="J253" s="17">
        <v>12.71</v>
      </c>
      <c r="K253" s="17">
        <v>14.84</v>
      </c>
      <c r="L253" s="17">
        <v>18.3</v>
      </c>
      <c r="M253" s="17"/>
      <c r="N253" s="17">
        <v>36.865035311</v>
      </c>
      <c r="O253" s="36">
        <v>43.719198286000001</v>
      </c>
      <c r="P253" s="20" t="s">
        <v>15</v>
      </c>
      <c r="Q253" s="15" t="s">
        <v>791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501</v>
      </c>
      <c r="D254" s="20" t="s">
        <v>502</v>
      </c>
      <c r="E254" s="16"/>
      <c r="F254" s="17">
        <v>10.43</v>
      </c>
      <c r="G254" s="17">
        <v>10.23</v>
      </c>
      <c r="H254" s="17">
        <v>10.039999999999999</v>
      </c>
      <c r="I254" s="17"/>
      <c r="J254" s="17">
        <v>10.55</v>
      </c>
      <c r="K254" s="17">
        <v>10.93</v>
      </c>
      <c r="L254" s="17">
        <v>11.55</v>
      </c>
      <c r="M254" s="17"/>
      <c r="N254" s="17">
        <v>74.802014146000005</v>
      </c>
      <c r="O254" s="36">
        <v>1.3959704051999999</v>
      </c>
      <c r="P254" s="20" t="s">
        <v>17</v>
      </c>
      <c r="Q254" s="15" t="s">
        <v>792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210</v>
      </c>
      <c r="D255" s="19" t="s">
        <v>422</v>
      </c>
      <c r="E255" s="16"/>
      <c r="F255" s="18">
        <v>161.4</v>
      </c>
      <c r="G255" s="18">
        <v>151.54</v>
      </c>
      <c r="H255" s="18">
        <v>141.68</v>
      </c>
      <c r="I255" s="17"/>
      <c r="J255" s="18">
        <v>168.38</v>
      </c>
      <c r="K255" s="18">
        <v>188.09</v>
      </c>
      <c r="L255" s="18">
        <v>219.99</v>
      </c>
      <c r="M255" s="18"/>
      <c r="N255" s="18">
        <v>54.649017526999998</v>
      </c>
      <c r="O255" s="18">
        <v>23.060731417</v>
      </c>
      <c r="P255" s="19" t="s">
        <v>17</v>
      </c>
      <c r="Q255" s="14" t="s">
        <v>793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156</v>
      </c>
      <c r="D256" s="20" t="s">
        <v>423</v>
      </c>
      <c r="E256" s="16"/>
      <c r="F256" s="17">
        <v>67.400000000000006</v>
      </c>
      <c r="G256" s="17">
        <v>59</v>
      </c>
      <c r="H256" s="17">
        <v>50.61</v>
      </c>
      <c r="I256" s="17"/>
      <c r="J256" s="17">
        <v>86.94</v>
      </c>
      <c r="K256" s="17">
        <v>103.72</v>
      </c>
      <c r="L256" s="17">
        <v>130.88</v>
      </c>
      <c r="M256" s="17"/>
      <c r="N256" s="17">
        <v>56.751208685000002</v>
      </c>
      <c r="O256" s="36">
        <v>7.1150251719000002</v>
      </c>
      <c r="P256" s="20" t="s">
        <v>17</v>
      </c>
      <c r="Q256" s="15" t="s">
        <v>794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483</v>
      </c>
      <c r="D257" s="19" t="s">
        <v>484</v>
      </c>
      <c r="E257" s="16"/>
      <c r="F257" s="18">
        <v>114.05</v>
      </c>
      <c r="G257" s="18">
        <v>111.09</v>
      </c>
      <c r="H257" s="18">
        <v>108.14</v>
      </c>
      <c r="I257" s="17"/>
      <c r="J257" s="18">
        <v>115.5</v>
      </c>
      <c r="K257" s="18">
        <v>121.4</v>
      </c>
      <c r="L257" s="18">
        <v>130.96</v>
      </c>
      <c r="M257" s="18"/>
      <c r="N257" s="18">
        <v>79.528430677000003</v>
      </c>
      <c r="O257" s="18">
        <v>4.5318165786</v>
      </c>
      <c r="P257" s="19" t="s">
        <v>17</v>
      </c>
      <c r="Q257" s="14" t="s">
        <v>795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533</v>
      </c>
      <c r="D258" s="20" t="s">
        <v>534</v>
      </c>
      <c r="E258" s="16"/>
      <c r="F258" s="17">
        <v>135.16</v>
      </c>
      <c r="G258" s="17">
        <v>116.03</v>
      </c>
      <c r="H258" s="17">
        <v>96.9</v>
      </c>
      <c r="I258" s="17"/>
      <c r="J258" s="17">
        <v>182.98</v>
      </c>
      <c r="K258" s="17">
        <v>221.23</v>
      </c>
      <c r="L258" s="17">
        <v>283.13</v>
      </c>
      <c r="M258" s="17"/>
      <c r="N258" s="17">
        <v>54.220213096000002</v>
      </c>
      <c r="O258" s="36">
        <v>1.7946180919000001</v>
      </c>
      <c r="P258" s="20" t="s">
        <v>17</v>
      </c>
      <c r="Q258" s="15" t="s">
        <v>796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508</v>
      </c>
      <c r="D259" s="19" t="s">
        <v>509</v>
      </c>
      <c r="E259" s="16"/>
      <c r="F259" s="18">
        <v>102.8</v>
      </c>
      <c r="G259" s="18">
        <v>99.89</v>
      </c>
      <c r="H259" s="18">
        <v>96.98</v>
      </c>
      <c r="I259" s="17"/>
      <c r="J259" s="18">
        <v>104.09</v>
      </c>
      <c r="K259" s="18">
        <v>109.9</v>
      </c>
      <c r="L259" s="18">
        <v>119.32</v>
      </c>
      <c r="M259" s="18"/>
      <c r="N259" s="18">
        <v>70.187033205000006</v>
      </c>
      <c r="O259" s="18">
        <v>2.9482833104999999</v>
      </c>
      <c r="P259" s="19" t="s">
        <v>17</v>
      </c>
      <c r="Q259" s="14" t="s">
        <v>797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157</v>
      </c>
      <c r="D260" s="20" t="s">
        <v>424</v>
      </c>
      <c r="E260" s="16"/>
      <c r="F260" s="17">
        <v>113.42</v>
      </c>
      <c r="G260" s="17">
        <v>97.74</v>
      </c>
      <c r="H260" s="17">
        <v>82.07</v>
      </c>
      <c r="I260" s="17"/>
      <c r="J260" s="17">
        <v>152.22</v>
      </c>
      <c r="K260" s="17">
        <v>183.56</v>
      </c>
      <c r="L260" s="17">
        <v>234.28</v>
      </c>
      <c r="M260" s="17"/>
      <c r="N260" s="17">
        <v>51.437056308999999</v>
      </c>
      <c r="O260" s="36">
        <v>20.183485116</v>
      </c>
      <c r="P260" s="20" t="s">
        <v>17</v>
      </c>
      <c r="Q260" s="15" t="s">
        <v>798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190</v>
      </c>
      <c r="D261" s="19" t="s">
        <v>425</v>
      </c>
      <c r="E261" s="16"/>
      <c r="F261" s="18">
        <v>52.36</v>
      </c>
      <c r="G261" s="18">
        <v>41.77</v>
      </c>
      <c r="H261" s="18">
        <v>31.19</v>
      </c>
      <c r="I261" s="17"/>
      <c r="J261" s="18">
        <v>76.400000000000006</v>
      </c>
      <c r="K261" s="18">
        <v>97.56</v>
      </c>
      <c r="L261" s="18">
        <v>131.81</v>
      </c>
      <c r="M261" s="18"/>
      <c r="N261" s="18">
        <v>62.738790885</v>
      </c>
      <c r="O261" s="18">
        <v>22.687272877999998</v>
      </c>
      <c r="P261" s="19" t="s">
        <v>17</v>
      </c>
      <c r="Q261" s="14" t="s">
        <v>799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158</v>
      </c>
      <c r="D262" s="19" t="s">
        <v>426</v>
      </c>
      <c r="E262" s="16"/>
      <c r="F262" s="18">
        <v>69.55</v>
      </c>
      <c r="G262" s="18">
        <v>59.21</v>
      </c>
      <c r="H262" s="18">
        <v>48.87</v>
      </c>
      <c r="I262" s="17"/>
      <c r="J262" s="18">
        <v>94.9</v>
      </c>
      <c r="K262" s="18">
        <v>115.57</v>
      </c>
      <c r="L262" s="18">
        <v>149.02000000000001</v>
      </c>
      <c r="M262" s="18"/>
      <c r="N262" s="18">
        <v>53.356293018999999</v>
      </c>
      <c r="O262" s="18">
        <v>37.319770983000005</v>
      </c>
      <c r="P262" s="19" t="s">
        <v>17</v>
      </c>
      <c r="Q262" s="14" t="s">
        <v>800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444</v>
      </c>
      <c r="D263" s="20" t="s">
        <v>445</v>
      </c>
      <c r="E263" s="16"/>
      <c r="F263" s="17">
        <v>84.4</v>
      </c>
      <c r="G263" s="17">
        <v>72.790000000000006</v>
      </c>
      <c r="H263" s="17">
        <v>61.19</v>
      </c>
      <c r="I263" s="17"/>
      <c r="J263" s="17">
        <v>113.17</v>
      </c>
      <c r="K263" s="17">
        <v>136.37</v>
      </c>
      <c r="L263" s="17">
        <v>173.92</v>
      </c>
      <c r="M263" s="17"/>
      <c r="N263" s="17">
        <v>53.378782733000001</v>
      </c>
      <c r="O263" s="36">
        <v>5.9232773399999994</v>
      </c>
      <c r="P263" s="20" t="s">
        <v>17</v>
      </c>
      <c r="Q263" s="15" t="s">
        <v>801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159</v>
      </c>
      <c r="D264" s="19" t="s">
        <v>427</v>
      </c>
      <c r="E264" s="16"/>
      <c r="F264" s="18">
        <v>137.22</v>
      </c>
      <c r="G264" s="18">
        <v>133.22</v>
      </c>
      <c r="H264" s="18">
        <v>129.22999999999999</v>
      </c>
      <c r="I264" s="17"/>
      <c r="J264" s="18">
        <v>140.12</v>
      </c>
      <c r="K264" s="18">
        <v>148.1</v>
      </c>
      <c r="L264" s="18">
        <v>161.02000000000001</v>
      </c>
      <c r="M264" s="18"/>
      <c r="N264" s="18">
        <v>74.639324074000001</v>
      </c>
      <c r="O264" s="18">
        <v>3.6637918019</v>
      </c>
      <c r="P264" s="19" t="s">
        <v>17</v>
      </c>
      <c r="Q264" s="14" t="s">
        <v>802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200</v>
      </c>
      <c r="D265" s="20" t="s">
        <v>428</v>
      </c>
      <c r="E265" s="16"/>
      <c r="F265" s="17">
        <v>94.78</v>
      </c>
      <c r="G265" s="17">
        <v>81.61</v>
      </c>
      <c r="H265" s="17">
        <v>68.45</v>
      </c>
      <c r="I265" s="17"/>
      <c r="J265" s="17">
        <v>127.1</v>
      </c>
      <c r="K265" s="17">
        <v>153.41999999999999</v>
      </c>
      <c r="L265" s="17">
        <v>196.02</v>
      </c>
      <c r="M265" s="17"/>
      <c r="N265" s="17">
        <v>51.219742603</v>
      </c>
      <c r="O265" s="36">
        <v>16.167973987</v>
      </c>
      <c r="P265" s="20" t="s">
        <v>17</v>
      </c>
      <c r="Q265" s="15" t="s">
        <v>803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191</v>
      </c>
      <c r="D266" s="19" t="s">
        <v>429</v>
      </c>
      <c r="E266" s="16"/>
      <c r="F266" s="18">
        <v>154.43</v>
      </c>
      <c r="G266" s="18">
        <v>144.93</v>
      </c>
      <c r="H266" s="18">
        <v>135.43</v>
      </c>
      <c r="I266" s="17"/>
      <c r="J266" s="18">
        <v>161.74</v>
      </c>
      <c r="K266" s="18">
        <v>180.73</v>
      </c>
      <c r="L266" s="18">
        <v>211.47</v>
      </c>
      <c r="M266" s="18"/>
      <c r="N266" s="18">
        <v>54.526517124000002</v>
      </c>
      <c r="O266" s="18">
        <v>994.26468542999999</v>
      </c>
      <c r="P266" s="19" t="s">
        <v>17</v>
      </c>
      <c r="Q266" s="14" t="s">
        <v>804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805</v>
      </c>
      <c r="D267" s="20" t="s">
        <v>806</v>
      </c>
      <c r="E267" s="16"/>
      <c r="F267" s="17">
        <v>93.41</v>
      </c>
      <c r="G267" s="17">
        <v>90.67</v>
      </c>
      <c r="H267" s="17">
        <v>87.94</v>
      </c>
      <c r="I267" s="17"/>
      <c r="J267" s="17">
        <v>94.68</v>
      </c>
      <c r="K267" s="17">
        <v>100.14</v>
      </c>
      <c r="L267" s="17">
        <v>108.98</v>
      </c>
      <c r="M267" s="17"/>
      <c r="N267" s="17">
        <v>72.772098370999998</v>
      </c>
      <c r="O267" s="36">
        <v>5.2613760389999999</v>
      </c>
      <c r="P267" s="20" t="s">
        <v>17</v>
      </c>
      <c r="Q267" s="15" t="s">
        <v>807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510</v>
      </c>
      <c r="D268" s="19" t="s">
        <v>511</v>
      </c>
      <c r="E268" s="16"/>
      <c r="F268" s="18">
        <v>129.19999999999999</v>
      </c>
      <c r="G268" s="18">
        <v>123.07</v>
      </c>
      <c r="H268" s="18">
        <v>116.94</v>
      </c>
      <c r="I268" s="17"/>
      <c r="J268" s="18">
        <v>130.38</v>
      </c>
      <c r="K268" s="18">
        <v>142.63</v>
      </c>
      <c r="L268" s="18">
        <v>162.46</v>
      </c>
      <c r="M268" s="18"/>
      <c r="N268" s="18">
        <v>50.140849737000003</v>
      </c>
      <c r="O268" s="18">
        <v>1.5362646928999999</v>
      </c>
      <c r="P268" s="19" t="s">
        <v>15</v>
      </c>
      <c r="Q268" s="14" t="s">
        <v>808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809</v>
      </c>
      <c r="D269" s="20" t="s">
        <v>810</v>
      </c>
      <c r="E269" s="16"/>
      <c r="F269" s="17">
        <v>107.78</v>
      </c>
      <c r="G269" s="17">
        <v>99.45</v>
      </c>
      <c r="H269" s="17">
        <v>91.13</v>
      </c>
      <c r="I269" s="17"/>
      <c r="J269" s="17">
        <v>111.55</v>
      </c>
      <c r="K269" s="17">
        <v>128.19</v>
      </c>
      <c r="L269" s="17">
        <v>155.13</v>
      </c>
      <c r="M269" s="17"/>
      <c r="N269" s="17">
        <v>71.033840756999993</v>
      </c>
      <c r="O269" s="36">
        <v>9.7277240347999996</v>
      </c>
      <c r="P269" s="20" t="s">
        <v>17</v>
      </c>
      <c r="Q269" s="15" t="s">
        <v>811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160</v>
      </c>
      <c r="D270" s="19" t="s">
        <v>430</v>
      </c>
      <c r="E270" s="16"/>
      <c r="F270" s="18">
        <v>418.26</v>
      </c>
      <c r="G270" s="18">
        <v>405.86</v>
      </c>
      <c r="H270" s="18">
        <v>393.46</v>
      </c>
      <c r="I270" s="17"/>
      <c r="J270" s="18">
        <v>424.9</v>
      </c>
      <c r="K270" s="18">
        <v>449.69</v>
      </c>
      <c r="L270" s="18">
        <v>489.81</v>
      </c>
      <c r="M270" s="18"/>
      <c r="N270" s="18">
        <v>76.142652870999996</v>
      </c>
      <c r="O270" s="18">
        <v>53.658120385000004</v>
      </c>
      <c r="P270" s="19" t="s">
        <v>17</v>
      </c>
      <c r="Q270" s="14" t="s">
        <v>812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485</v>
      </c>
      <c r="D271" s="20" t="s">
        <v>486</v>
      </c>
      <c r="E271" s="16"/>
      <c r="F271" s="17">
        <v>99.37</v>
      </c>
      <c r="G271" s="17">
        <v>86.66</v>
      </c>
      <c r="H271" s="17">
        <v>73.95</v>
      </c>
      <c r="I271" s="17"/>
      <c r="J271" s="17">
        <v>102.65</v>
      </c>
      <c r="K271" s="17">
        <v>128.06</v>
      </c>
      <c r="L271" s="17">
        <v>169.18</v>
      </c>
      <c r="M271" s="17"/>
      <c r="N271" s="17">
        <v>80.489163562000002</v>
      </c>
      <c r="O271" s="36">
        <v>4.90714776</v>
      </c>
      <c r="P271" s="20" t="s">
        <v>17</v>
      </c>
      <c r="Q271" s="15" t="s">
        <v>813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161</v>
      </c>
      <c r="D272" s="19" t="s">
        <v>431</v>
      </c>
      <c r="E272" s="16"/>
      <c r="F272" s="18">
        <v>111.84</v>
      </c>
      <c r="G272" s="18">
        <v>105.78</v>
      </c>
      <c r="H272" s="18">
        <v>99.73</v>
      </c>
      <c r="I272" s="17"/>
      <c r="J272" s="18">
        <v>113.88</v>
      </c>
      <c r="K272" s="18">
        <v>125.98</v>
      </c>
      <c r="L272" s="18">
        <v>145.57</v>
      </c>
      <c r="M272" s="18"/>
      <c r="N272" s="18">
        <v>46.746896999000001</v>
      </c>
      <c r="O272" s="18">
        <v>255.46074849999999</v>
      </c>
      <c r="P272" s="19" t="s">
        <v>15</v>
      </c>
      <c r="Q272" s="14" t="s">
        <v>814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162</v>
      </c>
      <c r="D273" s="20" t="s">
        <v>432</v>
      </c>
      <c r="E273" s="16"/>
      <c r="F273" s="17">
        <v>162.19</v>
      </c>
      <c r="G273" s="17">
        <v>152.15</v>
      </c>
      <c r="H273" s="17">
        <v>142.11000000000001</v>
      </c>
      <c r="I273" s="17"/>
      <c r="J273" s="17">
        <v>169.63</v>
      </c>
      <c r="K273" s="17">
        <v>189.7</v>
      </c>
      <c r="L273" s="17">
        <v>222.18</v>
      </c>
      <c r="M273" s="17"/>
      <c r="N273" s="17">
        <v>55.127200434999999</v>
      </c>
      <c r="O273" s="36">
        <v>145.66461465</v>
      </c>
      <c r="P273" s="20" t="s">
        <v>17</v>
      </c>
      <c r="Q273" s="15" t="s">
        <v>815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163</v>
      </c>
      <c r="D274" s="19" t="s">
        <v>433</v>
      </c>
      <c r="E274" s="16"/>
      <c r="F274" s="18">
        <v>113.31</v>
      </c>
      <c r="G274" s="18">
        <v>107.45</v>
      </c>
      <c r="H274" s="18">
        <v>101.59</v>
      </c>
      <c r="I274" s="17"/>
      <c r="J274" s="18">
        <v>118.06</v>
      </c>
      <c r="K274" s="18">
        <v>129.77000000000001</v>
      </c>
      <c r="L274" s="18">
        <v>148.72</v>
      </c>
      <c r="M274" s="18"/>
      <c r="N274" s="18">
        <v>54.748883737</v>
      </c>
      <c r="O274" s="18">
        <v>11.742241830000001</v>
      </c>
      <c r="P274" s="19" t="s">
        <v>17</v>
      </c>
      <c r="Q274" s="14" t="s">
        <v>816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817</v>
      </c>
      <c r="D275" s="20" t="s">
        <v>818</v>
      </c>
      <c r="E275" s="16"/>
      <c r="F275" s="17">
        <v>58.38</v>
      </c>
      <c r="G275" s="17">
        <v>55.28</v>
      </c>
      <c r="H275" s="17">
        <v>52.19</v>
      </c>
      <c r="I275" s="17"/>
      <c r="J275" s="17">
        <v>59.38</v>
      </c>
      <c r="K275" s="17">
        <v>65.56</v>
      </c>
      <c r="L275" s="17">
        <v>75.569999999999993</v>
      </c>
      <c r="M275" s="17"/>
      <c r="N275" s="17">
        <v>75.912114103999997</v>
      </c>
      <c r="O275" s="36">
        <v>1.8727224057</v>
      </c>
      <c r="P275" s="20" t="s">
        <v>17</v>
      </c>
      <c r="Q275" s="15" t="s">
        <v>819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164</v>
      </c>
      <c r="D276" s="19" t="s">
        <v>434</v>
      </c>
      <c r="E276" s="16"/>
      <c r="F276" s="18">
        <v>62.75</v>
      </c>
      <c r="G276" s="18">
        <v>60.17</v>
      </c>
      <c r="H276" s="18">
        <v>57.59</v>
      </c>
      <c r="I276" s="17"/>
      <c r="J276" s="18">
        <v>63.62</v>
      </c>
      <c r="K276" s="18">
        <v>68.77</v>
      </c>
      <c r="L276" s="18">
        <v>77.11</v>
      </c>
      <c r="M276" s="18"/>
      <c r="N276" s="18">
        <v>70.190805932999993</v>
      </c>
      <c r="O276" s="18">
        <v>9.8272508933000005</v>
      </c>
      <c r="P276" s="19" t="s">
        <v>17</v>
      </c>
      <c r="Q276" s="14" t="s">
        <v>820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487</v>
      </c>
      <c r="D277" s="20" t="s">
        <v>488</v>
      </c>
      <c r="E277" s="16"/>
      <c r="F277" s="17">
        <v>406.68</v>
      </c>
      <c r="G277" s="17">
        <v>391.63</v>
      </c>
      <c r="H277" s="17">
        <v>376.59</v>
      </c>
      <c r="I277" s="17"/>
      <c r="J277" s="17">
        <v>413.68</v>
      </c>
      <c r="K277" s="17">
        <v>443.76</v>
      </c>
      <c r="L277" s="17">
        <v>492.44</v>
      </c>
      <c r="M277" s="17"/>
      <c r="N277" s="17">
        <v>75.861891291000006</v>
      </c>
      <c r="O277" s="36">
        <v>7.1244551009999997</v>
      </c>
      <c r="P277" s="20" t="s">
        <v>17</v>
      </c>
      <c r="Q277" s="15" t="s">
        <v>821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198</v>
      </c>
      <c r="D278" s="19" t="s">
        <v>435</v>
      </c>
      <c r="E278" s="16"/>
      <c r="F278" s="18">
        <v>117.18</v>
      </c>
      <c r="G278" s="18">
        <v>112.57</v>
      </c>
      <c r="H278" s="18">
        <v>107.97</v>
      </c>
      <c r="I278" s="17"/>
      <c r="J278" s="18">
        <v>120.48</v>
      </c>
      <c r="K278" s="18">
        <v>129.68</v>
      </c>
      <c r="L278" s="18">
        <v>144.57</v>
      </c>
      <c r="M278" s="18"/>
      <c r="N278" s="18">
        <v>65.309883505000002</v>
      </c>
      <c r="O278" s="18">
        <v>8.2803120643000003</v>
      </c>
      <c r="P278" s="19" t="s">
        <v>17</v>
      </c>
      <c r="Q278" s="14" t="s">
        <v>822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512</v>
      </c>
      <c r="D279" s="20" t="s">
        <v>513</v>
      </c>
      <c r="E279" s="16"/>
      <c r="F279" s="17">
        <v>142.37</v>
      </c>
      <c r="G279" s="17">
        <v>133.62</v>
      </c>
      <c r="H279" s="17">
        <v>124.88</v>
      </c>
      <c r="I279" s="17"/>
      <c r="J279" s="17">
        <v>148.44999999999999</v>
      </c>
      <c r="K279" s="17">
        <v>165.93</v>
      </c>
      <c r="L279" s="17">
        <v>194.23</v>
      </c>
      <c r="M279" s="17"/>
      <c r="N279" s="17">
        <v>54.759554727999998</v>
      </c>
      <c r="O279" s="36">
        <v>1.4775862252</v>
      </c>
      <c r="P279" s="20" t="s">
        <v>17</v>
      </c>
      <c r="Q279" s="15" t="s">
        <v>823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535</v>
      </c>
      <c r="D280" s="19" t="s">
        <v>536</v>
      </c>
      <c r="E280" s="16"/>
      <c r="F280" s="18">
        <v>120.11</v>
      </c>
      <c r="G280" s="18">
        <v>112.97</v>
      </c>
      <c r="H280" s="18">
        <v>105.83</v>
      </c>
      <c r="I280" s="17"/>
      <c r="J280" s="18">
        <v>124.73</v>
      </c>
      <c r="K280" s="18">
        <v>139</v>
      </c>
      <c r="L280" s="18">
        <v>162.11000000000001</v>
      </c>
      <c r="M280" s="18"/>
      <c r="N280" s="18">
        <v>55.772337452999999</v>
      </c>
      <c r="O280" s="18">
        <v>1.4291224724</v>
      </c>
      <c r="P280" s="19" t="s">
        <v>17</v>
      </c>
      <c r="Q280" s="14" t="s">
        <v>824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514</v>
      </c>
      <c r="D281" s="20" t="s">
        <v>515</v>
      </c>
      <c r="E281" s="16"/>
      <c r="F281" s="17">
        <v>95.8</v>
      </c>
      <c r="G281" s="17">
        <v>90.03</v>
      </c>
      <c r="H281" s="17">
        <v>84.26</v>
      </c>
      <c r="I281" s="17"/>
      <c r="J281" s="17">
        <v>97.46</v>
      </c>
      <c r="K281" s="17">
        <v>108.99</v>
      </c>
      <c r="L281" s="17">
        <v>127.65</v>
      </c>
      <c r="M281" s="17"/>
      <c r="N281" s="17">
        <v>41.788501521000001</v>
      </c>
      <c r="O281" s="36">
        <v>1.3864028080999999</v>
      </c>
      <c r="P281" s="20" t="s">
        <v>15</v>
      </c>
      <c r="Q281" s="15" t="s">
        <v>825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503</v>
      </c>
      <c r="D282" s="19" t="s">
        <v>504</v>
      </c>
      <c r="E282" s="16"/>
      <c r="F282" s="18">
        <v>130.15</v>
      </c>
      <c r="G282" s="18">
        <v>122.25</v>
      </c>
      <c r="H282" s="18">
        <v>114.36</v>
      </c>
      <c r="I282" s="17"/>
      <c r="J282" s="18">
        <v>135.81</v>
      </c>
      <c r="K282" s="18">
        <v>151.59</v>
      </c>
      <c r="L282" s="18">
        <v>177.14</v>
      </c>
      <c r="M282" s="18"/>
      <c r="N282" s="18">
        <v>54.284318749000001</v>
      </c>
      <c r="O282" s="18">
        <v>7.0099139690000003</v>
      </c>
      <c r="P282" s="19" t="s">
        <v>17</v>
      </c>
      <c r="Q282" s="14" t="s">
        <v>826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165</v>
      </c>
      <c r="D283" s="20" t="s">
        <v>436</v>
      </c>
      <c r="E283" s="16"/>
      <c r="F283" s="17">
        <v>30.44</v>
      </c>
      <c r="G283" s="17">
        <v>26.35</v>
      </c>
      <c r="H283" s="17">
        <v>22.26</v>
      </c>
      <c r="I283" s="17"/>
      <c r="J283" s="17">
        <v>40.479999999999997</v>
      </c>
      <c r="K283" s="17">
        <v>48.65</v>
      </c>
      <c r="L283" s="17">
        <v>61.88</v>
      </c>
      <c r="M283" s="17"/>
      <c r="N283" s="17">
        <v>53.436098088000001</v>
      </c>
      <c r="O283" s="36">
        <v>9.7005508994999996</v>
      </c>
      <c r="P283" s="20" t="s">
        <v>17</v>
      </c>
      <c r="Q283" s="15" t="s">
        <v>827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179</v>
      </c>
      <c r="D284" s="19" t="s">
        <v>437</v>
      </c>
      <c r="E284" s="16"/>
      <c r="F284" s="18">
        <v>9.08</v>
      </c>
      <c r="G284" s="18">
        <v>6.48</v>
      </c>
      <c r="H284" s="18">
        <v>3.88</v>
      </c>
      <c r="I284" s="17"/>
      <c r="J284" s="18">
        <v>16.489999999999998</v>
      </c>
      <c r="K284" s="18">
        <v>21.68</v>
      </c>
      <c r="L284" s="18">
        <v>30.08</v>
      </c>
      <c r="M284" s="18"/>
      <c r="N284" s="18">
        <v>48.966866359999997</v>
      </c>
      <c r="O284" s="18">
        <v>3.2747855509999999</v>
      </c>
      <c r="P284" s="19" t="s">
        <v>17</v>
      </c>
      <c r="Q284" s="14" t="s">
        <v>828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205</v>
      </c>
      <c r="D285" s="20" t="s">
        <v>438</v>
      </c>
      <c r="E285" s="16"/>
      <c r="F285" s="17">
        <v>12.5</v>
      </c>
      <c r="G285" s="17">
        <v>9.9600000000000009</v>
      </c>
      <c r="H285" s="17">
        <v>7.43</v>
      </c>
      <c r="I285" s="17"/>
      <c r="J285" s="17">
        <v>18.559999999999999</v>
      </c>
      <c r="K285" s="17">
        <v>23.62</v>
      </c>
      <c r="L285" s="17">
        <v>31.81</v>
      </c>
      <c r="M285" s="17"/>
      <c r="N285" s="17">
        <v>60.989941606000002</v>
      </c>
      <c r="O285" s="36">
        <v>2.6424794986000002</v>
      </c>
      <c r="P285" s="20" t="s">
        <v>17</v>
      </c>
      <c r="Q285" s="15" t="s">
        <v>829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181</v>
      </c>
      <c r="D286" s="19" t="s">
        <v>439</v>
      </c>
      <c r="E286" s="16"/>
      <c r="F286" s="18">
        <v>20.55</v>
      </c>
      <c r="G286" s="18">
        <v>14.64</v>
      </c>
      <c r="H286" s="18">
        <v>8.74</v>
      </c>
      <c r="I286" s="17"/>
      <c r="J286" s="18">
        <v>37.46</v>
      </c>
      <c r="K286" s="18">
        <v>49.26</v>
      </c>
      <c r="L286" s="18">
        <v>68.36</v>
      </c>
      <c r="M286" s="18"/>
      <c r="N286" s="18">
        <v>47.832252312000001</v>
      </c>
      <c r="O286" s="18">
        <v>3.4329154051999997</v>
      </c>
      <c r="P286" s="19" t="s">
        <v>17</v>
      </c>
      <c r="Q286" s="14" t="s">
        <v>830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516</v>
      </c>
      <c r="D287" s="20" t="s">
        <v>517</v>
      </c>
      <c r="E287" s="16"/>
      <c r="F287" s="17">
        <v>8.5299999999999994</v>
      </c>
      <c r="G287" s="17">
        <v>8.14</v>
      </c>
      <c r="H287" s="17">
        <v>7.76</v>
      </c>
      <c r="I287" s="17"/>
      <c r="J287" s="17">
        <v>9.26</v>
      </c>
      <c r="K287" s="17">
        <v>10.02</v>
      </c>
      <c r="L287" s="17">
        <v>11.25</v>
      </c>
      <c r="M287" s="17"/>
      <c r="N287" s="17">
        <v>54.944769909000001</v>
      </c>
      <c r="O287" s="36">
        <v>1.7330946470999999</v>
      </c>
      <c r="P287" s="20" t="s">
        <v>17</v>
      </c>
      <c r="Q287" s="15" t="s">
        <v>831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175</v>
      </c>
      <c r="D288" s="19" t="s">
        <v>440</v>
      </c>
      <c r="E288" s="16"/>
      <c r="F288" s="18" t="s">
        <v>34</v>
      </c>
      <c r="G288" s="18" t="s">
        <v>34</v>
      </c>
      <c r="H288" s="18" t="s">
        <v>34</v>
      </c>
      <c r="I288" s="17"/>
      <c r="J288" s="18" t="s">
        <v>34</v>
      </c>
      <c r="K288" s="18" t="s">
        <v>34</v>
      </c>
      <c r="L288" s="18" t="s">
        <v>34</v>
      </c>
      <c r="M288" s="18"/>
      <c r="N288" s="18" t="s">
        <v>34</v>
      </c>
      <c r="O288" s="18" t="s">
        <v>34</v>
      </c>
      <c r="P288" s="19" t="s">
        <v>34</v>
      </c>
      <c r="Q288" s="14" t="s">
        <v>226</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176</v>
      </c>
      <c r="D289" s="19" t="s">
        <v>441</v>
      </c>
      <c r="E289" s="16"/>
      <c r="F289" s="18">
        <v>16.100000000000001</v>
      </c>
      <c r="G289" s="18">
        <v>15.1</v>
      </c>
      <c r="H289" s="18">
        <v>14.11</v>
      </c>
      <c r="I289" s="17"/>
      <c r="J289" s="18">
        <v>16.850000000000001</v>
      </c>
      <c r="K289" s="18">
        <v>18.829999999999998</v>
      </c>
      <c r="L289" s="18">
        <v>22.04</v>
      </c>
      <c r="M289" s="18"/>
      <c r="N289" s="18">
        <v>53.992894296999999</v>
      </c>
      <c r="O289" s="18">
        <v>12.468099548</v>
      </c>
      <c r="P289" s="19" t="s">
        <v>17</v>
      </c>
      <c r="Q289" s="14" t="s">
        <v>832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177</v>
      </c>
      <c r="D290" s="20" t="s">
        <v>442</v>
      </c>
      <c r="E290" s="16"/>
      <c r="F290" s="17">
        <v>19.43</v>
      </c>
      <c r="G290" s="17">
        <v>18.73</v>
      </c>
      <c r="H290" s="17">
        <v>18.03</v>
      </c>
      <c r="I290" s="17"/>
      <c r="J290" s="17">
        <v>19.72</v>
      </c>
      <c r="K290" s="17">
        <v>21.11</v>
      </c>
      <c r="L290" s="17">
        <v>23.37</v>
      </c>
      <c r="M290" s="17"/>
      <c r="N290" s="17">
        <v>75.664721274000001</v>
      </c>
      <c r="O290" s="36">
        <v>19.371575469</v>
      </c>
      <c r="P290" s="20" t="s">
        <v>17</v>
      </c>
      <c r="Q290" s="15" t="s">
        <v>833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t="s">
        <v>178</v>
      </c>
      <c r="D291" s="19" t="s">
        <v>443</v>
      </c>
      <c r="E291" s="16"/>
      <c r="F291" s="18">
        <v>23.79</v>
      </c>
      <c r="G291" s="18">
        <v>21.97</v>
      </c>
      <c r="H291" s="18">
        <v>20.149999999999999</v>
      </c>
      <c r="I291" s="17"/>
      <c r="J291" s="18">
        <v>24.66</v>
      </c>
      <c r="K291" s="18">
        <v>28.29</v>
      </c>
      <c r="L291" s="18">
        <v>34.17</v>
      </c>
      <c r="M291" s="18"/>
      <c r="N291" s="18">
        <v>73.091855620000004</v>
      </c>
      <c r="O291" s="18">
        <v>35.172061892999999</v>
      </c>
      <c r="P291" s="19" t="s">
        <v>17</v>
      </c>
      <c r="Q291" s="14" t="s">
        <v>834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t="s">
        <v>490</v>
      </c>
      <c r="D292" s="20" t="s">
        <v>491</v>
      </c>
      <c r="E292" s="16"/>
      <c r="F292" s="17">
        <v>16.079999999999998</v>
      </c>
      <c r="G292" s="17">
        <v>15.6</v>
      </c>
      <c r="H292" s="17">
        <v>15.12</v>
      </c>
      <c r="I292" s="17"/>
      <c r="J292" s="17">
        <v>16.27</v>
      </c>
      <c r="K292" s="17">
        <v>17.22</v>
      </c>
      <c r="L292" s="17">
        <v>18.760000000000002</v>
      </c>
      <c r="M292" s="17"/>
      <c r="N292" s="17">
        <v>75.159835673000003</v>
      </c>
      <c r="O292" s="36">
        <v>3.0032231586</v>
      </c>
      <c r="P292" s="20" t="s">
        <v>17</v>
      </c>
      <c r="Q292" s="15" t="s">
        <v>835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t="s">
        <v>518</v>
      </c>
      <c r="D293" s="19" t="s">
        <v>519</v>
      </c>
      <c r="E293" s="16"/>
      <c r="F293" s="18">
        <v>25.04</v>
      </c>
      <c r="G293" s="18">
        <v>23.82</v>
      </c>
      <c r="H293" s="18">
        <v>22.61</v>
      </c>
      <c r="I293" s="17"/>
      <c r="J293" s="18">
        <v>25.75</v>
      </c>
      <c r="K293" s="18">
        <v>28.17</v>
      </c>
      <c r="L293" s="18">
        <v>32.090000000000003</v>
      </c>
      <c r="M293" s="18"/>
      <c r="N293" s="18">
        <v>78.726909843000001</v>
      </c>
      <c r="O293" s="18">
        <v>1.7689821319000001</v>
      </c>
      <c r="P293" s="19" t="s">
        <v>17</v>
      </c>
      <c r="Q293" s="14" t="s">
        <v>836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2025-12-11T03:24:46Z</cp:lastPrinted>
  <dcterms:created xsi:type="dcterms:W3CDTF">2020-05-21T15:06:06Z</dcterms:created>
  <dcterms:modified xsi:type="dcterms:W3CDTF">2025-12-11T03:24:53Z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