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10" documentId="14_{85E118B2-5CDE-4318-98A1-34915AAD3CFE}" xr6:coauthVersionLast="47" xr6:coauthVersionMax="47" xr10:uidLastSave="{9D46EA06-6AF5-4B36-B121-7D6DC500FBD9}"/>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<sst xmlns="http://schemas.openxmlformats.org/spreadsheetml/2006/main" count="1129" uniqueCount="813">
  <si>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</si>
  <si>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</si>
  <si>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</si>
  <si>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</si>
  <si>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</si>
  <si>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</si>
  <si>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</si>
  <si>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</si>
  <si>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</si>
  <si>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</si>
  <si>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</si>
  <si>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</si>
  <si>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</si>
  <si>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</si>
  <si>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</si>
  <si>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</si>
  <si>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</si>
  <si>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</si>
  <si>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</si>
  <si>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</si>
  <si>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</si>
  <si>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</si>
  <si>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</si>
  <si>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</si>
  <si>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</si>
  <si>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</si>
  <si>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</si>
  <si>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</si>
  <si>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</si>
  <si>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</si>
  <si>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</si>
  <si>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</si>
  <si>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</si>
  <si>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</si>
  <si>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</si>
  <si>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</si>
  <si>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</si>
  <si>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</si>
  <si>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</si>
  <si>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</si>
  <si>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</si>
  <si>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</si>
  <si>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</si>
  <si>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</si>
  <si>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</si>
  <si>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</si>
  <si>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</si>
  <si>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</si>
  <si>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</si>
  <si>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</si>
  <si>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</si>
  <si>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</si>
  <si>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</si>
  <si>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</si>
  <si>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</si>
  <si>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</si>
  <si>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</si>
  <si>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</si>
  <si>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</si>
  <si>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</si>
  <si>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</si>
  <si>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</si>
  <si>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</si>
  <si>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</si>
  <si>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</si>
  <si>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</si>
  <si>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</si>
  <si>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</si>
  <si>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</si>
  <si>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</si>
  <si>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</si>
  <si>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</si>
  <si>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</si>
  <si>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</si>
  <si>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</si>
  <si>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</si>
  <si>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</si>
  <si>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</si>
  <si>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</si>
  <si>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</si>
  <si>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</si>
  <si>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</si>
  <si>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</si>
  <si>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</si>
  <si>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</si>
  <si>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</si>
  <si>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</si>
  <si>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</si>
  <si>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</si>
  <si>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</si>
  <si>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</si>
  <si>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</si>
  <si>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</si>
  <si>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</si>
  <si>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</si>
  <si>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</si>
  <si>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</si>
  <si>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</si>
  <si>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</si>
  <si>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</si>
  <si>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</si>
  <si>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</si>
  <si>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</si>
  <si>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</si>
  <si>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</si>
  <si>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</si>
  <si>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</si>
  <si>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</si>
  <si>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</si>
  <si>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</si>
  <si>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</si>
  <si>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</si>
  <si>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</si>
  <si>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</si>
  <si>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</si>
  <si>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</si>
  <si>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</si>
  <si>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</si>
  <si>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</si>
  <si>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</si>
  <si>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</si>
  <si>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</si>
  <si>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</si>
  <si>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</si>
  <si>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</si>
  <si>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</si>
  <si>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</si>
  <si>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</si>
  <si>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</si>
  <si>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</si>
  <si>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</si>
  <si>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</si>
  <si>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</si>
  <si>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</si>
  <si>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</si>
  <si>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</si>
  <si>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</si>
  <si>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</si>
  <si>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</si>
  <si>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</si>
  <si>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</si>
  <si>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</si>
  <si>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</si>
  <si>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</si>
  <si>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</si>
  <si>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</si>
  <si>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</si>
  <si>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</si>
  <si>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</si>
  <si>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</si>
  <si>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</si>
  <si>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</si>
  <si>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</si>
  <si>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</si>
  <si>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</si>
  <si>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</si>
  <si>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</si>
  <si>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</si>
  <si>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</si>
  <si>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</si>
  <si>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</si>
  <si>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</si>
  <si>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</si>
  <si>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</si>
  <si>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</si>
  <si>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</si>
  <si>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</si>
  <si>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</si>
  <si>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</si>
  <si>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</si>
  <si>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</si>
  <si>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</si>
  <si>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</si>
  <si>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</si>
  <si>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</si>
  <si>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</si>
  <si>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Qr Cme Cf</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</si>
  <si>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</si>
  <si>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</si>
  <si>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</si>
  <si>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</si>
  <si>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</si>
  <si>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</si>
  <si>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</si>
  <si>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</si>
  <si>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</si>
  <si>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</si>
  <si>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</si>
  <si>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</si>
  <si>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</si>
  <si>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</si>
  <si>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</si>
  <si>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</si>
  <si>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</si>
  <si>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</si>
  <si>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</si>
  <si>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</si>
  <si>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</si>
  <si>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</si>
  <si>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</si>
  <si>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</si>
  <si>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Rumo S.A.</t>
  </si>
  <si>
    <t>Cruzeiro Edu</t>
  </si>
  <si>
    <t>Mitre Realty</t>
  </si>
  <si>
    <t>Strategy Inc</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</si>
  <si>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</si>
  <si>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</si>
  <si>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</si>
  <si>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</si>
  <si>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</si>
  <si>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</si>
  <si>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</si>
  <si>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</si>
  <si>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</si>
  <si>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</si>
  <si>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</si>
  <si>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</si>
  <si>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</si>
  <si>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</si>
  <si>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</si>
  <si>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</si>
  <si>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</si>
  <si>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</si>
  <si>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</si>
  <si>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</si>
  <si>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</si>
  <si>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</si>
  <si>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</si>
  <si>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</si>
  <si>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</si>
  <si>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</si>
  <si>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</si>
  <si>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</si>
  <si>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</si>
  <si>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</si>
  <si>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</si>
  <si>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</si>
  <si>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</si>
  <si>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</si>
  <si>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</si>
  <si>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</si>
  <si>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</si>
  <si>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</si>
  <si>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</si>
  <si>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</si>
  <si>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</si>
  <si>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</si>
  <si>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</si>
  <si>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</si>
  <si>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</si>
  <si>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</si>
  <si>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</si>
  <si>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</si>
  <si>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</si>
  <si>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</si>
  <si>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</si>
  <si>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</si>
  <si>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</si>
  <si>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</si>
  <si>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</si>
  <si>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</si>
  <si>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</si>
  <si>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</si>
  <si>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</si>
  <si>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</si>
  <si>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</si>
  <si>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</si>
  <si>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</si>
  <si>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</si>
  <si>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</si>
  <si>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</si>
  <si>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</si>
  <si>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</si>
  <si>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</si>
  <si>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</si>
  <si>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</si>
  <si>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</si>
  <si>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</si>
  <si>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</si>
  <si>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</si>
  <si>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</si>
  <si>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</si>
  <si>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</si>
  <si>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</si>
  <si>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</si>
  <si>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</si>
  <si>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</si>
  <si>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</si>
  <si>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</si>
  <si>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</si>
  <si>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</si>
  <si>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</si>
  <si>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</si>
  <si>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</si>
  <si>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</si>
  <si>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</si>
  <si>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</si>
  <si>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</si>
  <si>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</si>
  <si>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</si>
  <si>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</si>
  <si>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</si>
  <si>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</si>
  <si>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</si>
  <si>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</si>
  <si>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</si>
  <si>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</si>
  <si>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</si>
  <si>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</si>
  <si>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</si>
  <si>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</si>
  <si>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</si>
  <si>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</si>
  <si>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</si>
  <si>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</si>
  <si>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</si>
  <si>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</si>
  <si>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</si>
  <si>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</si>
  <si>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</si>
  <si>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</si>
  <si>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</si>
  <si>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</si>
  <si>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</si>
  <si>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</si>
  <si>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</si>
  <si>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</si>
  <si>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</si>
  <si>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</si>
  <si>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</si>
  <si>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</si>
  <si>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</si>
  <si>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</si>
  <si>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</si>
  <si>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</si>
  <si>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</si>
  <si>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</si>
  <si>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</si>
  <si>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</si>
  <si>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</si>
  <si>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</si>
  <si>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</si>
  <si>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</si>
  <si>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</si>
  <si>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</si>
  <si>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</si>
  <si>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</si>
  <si>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</si>
  <si>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</si>
  <si>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</si>
  <si>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</si>
  <si>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</si>
  <si>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</si>
  <si>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</si>
  <si>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</si>
  <si>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</si>
  <si>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</si>
  <si>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</si>
  <si>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</si>
  <si>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</si>
  <si>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</si>
  <si>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</si>
  <si>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</si>
  <si>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</si>
  <si>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</si>
  <si>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</si>
  <si>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</si>
  <si>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</si>
  <si>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</si>
  <si>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</si>
  <si>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</si>
  <si>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</si>
  <si>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</si>
  <si>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</si>
  <si>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</si>
  <si>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</si>
  <si>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</si>
  <si>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</si>
  <si>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</si>
  <si>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</si>
  <si>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</si>
  <si>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</si>
  <si>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</si>
  <si>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</si>
  <si>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</si>
  <si>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</si>
  <si>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</si>
  <si>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</si>
  <si>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</si>
  <si>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</si>
  <si>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</si>
  <si>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</si>
  <si>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</si>
  <si>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</si>
  <si>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</si>
  <si>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</si>
  <si>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</si>
  <si>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</si>
  <si>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</si>
  <si>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</si>
  <si>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</si>
  <si>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</si>
  <si>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</si>
  <si>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</si>
  <si>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</si>
  <si>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</si>
  <si>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</si>
  <si>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</si>
  <si>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</si>
  <si>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</si>
  <si>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</si>
  <si>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</si>
  <si>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</si>
  <si>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</si>
  <si>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</si>
  <si>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</si>
  <si>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</si>
  <si>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IBIT39</t>
  </si>
  <si>
    <t>BOVA11</t>
  </si>
  <si>
    <t>IVVB11</t>
  </si>
  <si>
    <t>SMAL11</t>
  </si>
  <si>
    <t>BOVV11</t>
  </si>
  <si>
    <t>DIVO11</t>
  </si>
  <si>
    <t>SPXR11</t>
  </si>
  <si>
    <t>TECK11</t>
  </si>
  <si>
    <t>QBTC11</t>
  </si>
  <si>
    <t>QSOL11</t>
  </si>
  <si>
    <t>EURP11</t>
  </si>
  <si>
    <t>BOVX11</t>
  </si>
  <si>
    <t>NASD11</t>
  </si>
  <si>
    <t>GOLD11</t>
  </si>
  <si>
    <t>Axia Energia</t>
  </si>
  <si>
    <t>AXIA3</t>
  </si>
  <si>
    <t>AXIA6</t>
  </si>
  <si>
    <t>Melnick</t>
  </si>
  <si>
    <t>MELK3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</si>
  <si>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</si>
  <si>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</si>
  <si>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</si>
  <si>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</si>
  <si>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</si>
  <si>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</si>
  <si>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</si>
  <si>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</si>
  <si>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</si>
  <si>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</si>
  <si>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</si>
  <si>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</si>
  <si>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</si>
  <si>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</si>
  <si>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</si>
  <si>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</si>
  <si>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</si>
  <si>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</si>
  <si>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</si>
  <si>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</si>
  <si>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</si>
  <si>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</si>
  <si>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</si>
  <si>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</si>
  <si>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</si>
  <si>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</si>
  <si>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</si>
  <si>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</si>
  <si>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</si>
  <si>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</si>
  <si>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</si>
  <si>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</si>
  <si>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</si>
  <si>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</si>
  <si>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Walt Disney Co</t>
  </si>
  <si>
    <t>DISB34</t>
  </si>
  <si>
    <t>Trend China</t>
  </si>
  <si>
    <t>XINA11</t>
  </si>
  <si>
    <t>Petrorio</t>
  </si>
  <si>
    <t>Mercantil</t>
  </si>
  <si>
    <t>BMEB4</t>
  </si>
  <si>
    <t>Nike, Inc</t>
  </si>
  <si>
    <t>NIKE34</t>
  </si>
  <si>
    <t>Paranapanema</t>
  </si>
  <si>
    <t>PMAM3</t>
  </si>
  <si>
    <t>Walmart Inc</t>
  </si>
  <si>
    <t>WALM34</t>
  </si>
  <si>
    <t>BB Etf Ibov</t>
  </si>
  <si>
    <t>BBOV11</t>
  </si>
  <si>
    <t>Sigma Lithium Corp</t>
  </si>
  <si>
    <t>S2GM34</t>
  </si>
  <si>
    <t>iShares Gold Trust</t>
  </si>
  <si>
    <t>BIAU39</t>
  </si>
  <si>
    <t>Trend Acwi</t>
  </si>
  <si>
    <t>ACWI11</t>
  </si>
  <si>
    <t>CMIG3</t>
  </si>
  <si>
    <t>Mater Dei</t>
  </si>
  <si>
    <t>MATD3</t>
  </si>
  <si>
    <t>Quero-Quero</t>
  </si>
  <si>
    <t>3tentos</t>
  </si>
  <si>
    <t>Csu Digital</t>
  </si>
  <si>
    <t>CSUD3</t>
  </si>
  <si>
    <t>Baixa</t>
  </si>
  <si>
    <t>Oi</t>
  </si>
  <si>
    <t>OIBR3</t>
  </si>
  <si>
    <t>Priner</t>
  </si>
  <si>
    <t>Etf BV Spyi</t>
  </si>
  <si>
    <t>SPYI11</t>
  </si>
  <si>
    <t>Global X Silver Miners</t>
  </si>
  <si>
    <t>BSIL39</t>
  </si>
  <si>
    <t>Ishares Cap5</t>
  </si>
  <si>
    <t>CAPE11</t>
  </si>
  <si>
    <t>Nu Rend Ibov</t>
  </si>
  <si>
    <t>NDIV11</t>
  </si>
  <si>
    <t>AZUL54</t>
  </si>
  <si>
    <t>Infracomm</t>
  </si>
  <si>
    <t>IFCM3</t>
  </si>
  <si>
    <t>Novo Nordisk A S</t>
  </si>
  <si>
    <t>N1VO34</t>
  </si>
  <si>
    <t>RECV3 está em tendência de alta no curto prazo e acima de 13,42 projetaria de 15,28 a 18,3. Tem suportes em 10,99 e 10,05.</t>
  </si>
  <si>
    <t>PFRM3</t>
  </si>
  <si>
    <t>Raizen</t>
  </si>
  <si>
    <t>Romi</t>
  </si>
  <si>
    <t>ROMI3</t>
  </si>
  <si>
    <t>Investo Jogo</t>
  </si>
  <si>
    <t>JOGO11</t>
  </si>
  <si>
    <t>It Now Ifnc Fundo de Indice</t>
  </si>
  <si>
    <t>FIND11</t>
  </si>
  <si>
    <t>TTEN3 está em tendência de alta no curto prazo e acima de 17,55 projetaria de 20,26 a 24,65. Tem suportes em 16,18 e 14,82.</t>
  </si>
  <si>
    <t>ABCB4 está em tendência de alta no curto prazo e acima de 25,59 projetaria de 28,23 a 32,51. Tem suportes em 25,17 e 23,84. O padrão de volume favorece a alta.</t>
  </si>
  <si>
    <t>A1MD34 está em tendência de alta no curto prazo e acima de 178,2 projetaria de 226,94 a 305,82. Tem suportes em 147,4 e 123,02.</t>
  </si>
  <si>
    <t>BABA34 está em tendência de alta no curto prazo e acima de 36,68 projetaria de 45,68 a 60,25. Tem suportes em 29,71 e 25,2.</t>
  </si>
  <si>
    <t>ALLD3 está em tendência de alta no curto prazo e acima de 8,5 projetaria de 9,85 a 12,04. Tem suportes em 8,23 e 7,55.</t>
  </si>
  <si>
    <t>ALOS3 está em tendência de alta no curto prazo e acima de 29,45 projetaria de 34,1 a 41,63. Tem suportes em 27,89 e 25,56.</t>
  </si>
  <si>
    <t>ALPA4 está em tendência de alta no curto prazo e acima de 11,98 projetaria de 14,54 a 18,69. Tem suportes em 11,72 e 10,43.</t>
  </si>
  <si>
    <t>GOGL35</t>
  </si>
  <si>
    <t>GOGL35 está em tendência de alta no curto prazo e acima de 150,51 projetaria de 186,73 a 245,35. Tem suportes em 143,89 e 125,77.</t>
  </si>
  <si>
    <t>GOGL34 está em tendência de alta no curto prazo e acima de 148,63 projetaria de 183,18 a 239,09. Tem suportes em 143,7 e 126,42.</t>
  </si>
  <si>
    <t>ALUP11 está em tendência de baixa no curto prazo e abaixo de 31,12 projetaria de 29,35 a 27,59. Tem resistências em 31,98  e 35,5.</t>
  </si>
  <si>
    <t>AMZO34 está em tendência de alta no curto prazo e acima de 69,18 projetaria de 76,5 a 88,36. Tem suportes em 64,01 e 60,34.</t>
  </si>
  <si>
    <t>ABEV3 está em tendência de alta no curto prazo e acima de 13,82 projetaria de 15,52 a 18,27. Tem suportes em 13,4 e 12,54.</t>
  </si>
  <si>
    <t>AMER3 está em tendência de baixa no curto prazo e abaixo de 5,28 projetaria de 4,11 a 2,94. Tem resistências em 5,41  e 7,74.</t>
  </si>
  <si>
    <t>ANIM3 está em tendência de baixa no curto prazo e abaixo de 3,26 projetaria de 2,9 a 2,55. Tem resistências em 3,36  e 4,06.</t>
  </si>
  <si>
    <t>AAPL34 está em tendência de alta no curto prazo e acima de 76,65 projetaria de 86,45 a 102,31. Tem suportes em 75,56 e 70,65.</t>
  </si>
  <si>
    <t>ARML3 está em tendência de baixa no curto prazo e abaixo de 4,08 projetaria de 3,4 a 2,72. Tem resistências em 4,26  e 5,61.</t>
  </si>
  <si>
    <t>ASAI3 está em tendência de baixa no curto prazo e abaixo de 7,15 projetaria de 6 a 4,85. Tem resistências em 7,28  e 9,57.</t>
  </si>
  <si>
    <t>AURA33 está em tendência de alta no curto prazo e acima de 99,9 projetaria de 131,4 a 182,38. Tem suportes em 95,99 e 80,23. O IFR sobrecomprado alerta realizações se perder 95,99.</t>
  </si>
  <si>
    <t>AURE3 está em tendência de baixa no curto prazo e abaixo de 11,83 projetaria de 10,89 a 9,95. Tem resistências em 12,04  e 13,91.</t>
  </si>
  <si>
    <t>AXIA3 está em tendência de baixa no curto prazo e abaixo de 48,84 projetaria de 42,33 a 35,83. Tem resistências em 49,89  e 62,89.</t>
  </si>
  <si>
    <t>AXIA6 está em tendência de baixa no curto prazo e abaixo de 51,51 projetaria de 44,88 a 38,25. Tem resistências em 53,19  e 66,44.</t>
  </si>
  <si>
    <t>Azevedo</t>
  </si>
  <si>
    <t>AZEV4</t>
  </si>
  <si>
    <t>AZEV4 está em tendência de baixa no curto prazo e abaixo de 0,2 projetaria de 0,07 a -0,04. Tem resistências em 0,23  e 0,47.</t>
  </si>
  <si>
    <t>AZUL54 está em tendência de baixa no curto prazo e abaixo de 0,18 projetaria de -0,14 a -0,47. Tem resistências em 0,29  e 0,94. O IFR sobrevendido alerta para recuperações se superar 0,29</t>
  </si>
  <si>
    <t>AZZA3 está em tendência de baixa no curto prazo e abaixo de 23,66 projetaria de 20,24 a 16,82. Tem resistências em 24,58  e 31,41.</t>
  </si>
  <si>
    <t>B3SA3 está em tendência de baixa no curto prazo e abaixo de 13,41 projetaria de 12,46 a 11,51. Tem resistências em 13,83  e 15,72.</t>
  </si>
  <si>
    <t>BMGB4 está em tendência de alta no curto prazo e acima de 4,88 projetaria de 5,83 a 7,38. Tem suportes em 4,69 e 4,21. O padrão de volume favorece a alta. O IFR sobrecomprado alerta realizações se perder 4,69.</t>
  </si>
  <si>
    <t>BPAN4 está em tendência de baixa no curto prazo e abaixo de 11,2 projetaria de 9,73 a 8,27. Tem resistências em 11,34  e 14,26.</t>
  </si>
  <si>
    <t>BRSR6 está em tendência de alta no curto prazo e acima de 15,27 projetaria de 18,09 a 22,65. Tem suportes em 15,1 e 13,68. O padrão de volume favorece a alta. O IFR sobrecomprado alerta realizações se perder 15,1.</t>
  </si>
  <si>
    <t>BBSE3 está em tendência de alta no curto prazo e acima de 36,16 projetaria de 38,92 a 43,4. Tem suportes em 35,35 e 33,96. O padrão de volume favorece a alta.</t>
  </si>
  <si>
    <t>BMOB3 está em tendência de baixa no curto prazo e abaixo de 22,61 projetaria de 20,21 a 17,81. Tem resistências em 23,05  e 27,84.</t>
  </si>
  <si>
    <t>BERK34 está em tendência de alta no curto prazo e acima de 140,34 projetaria de 148,76 a 162,4. Tem suportes em 137,73 e 133,51.</t>
  </si>
  <si>
    <t>BLAU3 está em tendência de alta no curto prazo e acima de 13,71 projetaria de 15,13 a 17,43. Tem suportes em 12,92 e 12,2.</t>
  </si>
  <si>
    <t>SOJA3 está em tendência de alta no curto prazo e acima de 10,47 projetaria de 12,11 a 14,76. Tem suportes em 8,77 e 7,94.</t>
  </si>
  <si>
    <t>BRBI11 está em tendência de baixa no curto prazo e abaixo de 18,82 projetaria de 16,95 a 15,09. Tem resistências em 19,08  e 22,8.</t>
  </si>
  <si>
    <t>BBDC3 está em tendência de baixa no curto prazo e abaixo de 15,58 projetaria de 14,55 a 13,53. Tem resistências em 15,86  e 17,9.</t>
  </si>
  <si>
    <t>BBDC4 está em tendência de baixa no curto prazo e abaixo de 18,13 projetaria de 16,88 a 15,64. Tem resistências em 18,44  e 20,92.</t>
  </si>
  <si>
    <t>BRAP4 está em tendência de alta no curto prazo e acima de 20,85 projetaria de 24,95 a 31,58. Tem suportes em 20,25 e 18,19. O IFR sobrecomprado alerta realizações se perder 20,25.</t>
  </si>
  <si>
    <t>BBAS3 está em tendência de alta no curto prazo e acima de 23,46 projetaria de 25,7 a 29,35. Tem suportes em 21,45 e 20,32.</t>
  </si>
  <si>
    <t>AGRO3 está em tendência de alta no curto prazo e acima de 20,58 projetaria de 21,8 a 23,79. Tem suportes em 19,89 e 19,27.</t>
  </si>
  <si>
    <t>BRKM5 está em tendência de alta no curto prazo e acima de 9,86 projetaria de 12,17 a 15,92. Tem suportes em 7,62 e 6,46. O padrão de volume favorece a alta.</t>
  </si>
  <si>
    <t>BRAV3 está em tendência de alta no curto prazo e acima de 20,48 projetaria de 24,92 a 32,11. Tem suportes em 15,4 e 13,17. O IFR sobrecomprado alerta realizações se perder 15,4.</t>
  </si>
  <si>
    <t>AVGO34 está em tendência de baixa no curto prazo e abaixo de 27,5 projetaria de 24,41 a 21,32. Tem resistências em 27,96  e 34,13.</t>
  </si>
  <si>
    <t>BPAC11 está em tendência de baixa no curto prazo e abaixo de 52,03 projetaria de 47,54 a 43,06. Tem resistências em 52,85  e 61,81.</t>
  </si>
  <si>
    <t>CXSE3 está em tendência de alta no curto prazo e acima de 16,61 projetaria de 18,56 a 21,74. Tem suportes em 16,17 e 15,19.</t>
  </si>
  <si>
    <t>CAML3 está em tendência de baixa no curto prazo e abaixo de 5,44 projetaria de 4,93 a 4,43. Tem resistências em 5,58  e 6,58.</t>
  </si>
  <si>
    <t>BHIA3 está em tendência de baixa no curto prazo e abaixo de 2,97 projetaria de 2,17 a 1,38. Tem resistências em 3,12  e 4,7.</t>
  </si>
  <si>
    <t>CBAV3 está em tendência de alta no curto prazo e acima de 7,26 projetaria de 9,87 a 14,1. Tem suportes em 6,85 e 5,54. O IFR sobrecomprado alerta realizações se perder 6,85.</t>
  </si>
  <si>
    <t>CEAB3 está em tendência de baixa no curto prazo e abaixo de 12,54 projetaria de 10,62 a 8,7. Tem resistências em 12,82  e 16,65.</t>
  </si>
  <si>
    <t>CMIG3 está em tendência de alta no curto prazo e acima de 14,96 projetaria de 15,99 a 17,67. Tem suportes em 13,9 e 13,38. O padrão de volume favorece a alta. O IFR sobrecomprado alerta realizações se perder 13,9.</t>
  </si>
  <si>
    <t>CMIG4 está em tendência de alta no curto prazo e acima de 11,81 projetaria de 12,87 a 14,59. Tem suportes em 10,99 e 10,45.</t>
  </si>
  <si>
    <t>COCA34 está em tendência de alta no curto prazo e acima de 65,81 projetaria de 70,92 a 79,2. Tem suportes em 64,31 e 61,75.</t>
  </si>
  <si>
    <t>COGN3 está em tendência de baixa no curto prazo e abaixo de 3,09 projetaria de 2,75 a 2,42. Tem resistências em 3,21  e 3,87.</t>
  </si>
  <si>
    <t>C2OI34 está em tendência de baixa no curto prazo e abaixo de 51,65 projetaria de 39,97 a 28,3. Tem resistências em 53,64  e 76,98.</t>
  </si>
  <si>
    <t>CSMG3 está em tendência de alta no curto prazo e acima de 44,65 projetaria de 55,76 a 73,74. Tem suportes em 43,09 e 37,53.</t>
  </si>
  <si>
    <t>CPLE3 está em tendência de baixa no curto prazo e abaixo de 12,75 projetaria de 11,81 a 10,88. Tem resistências em 13,01  e 14,87.</t>
  </si>
  <si>
    <t>CSAN3 está em tendência de baixa no curto prazo e abaixo de 5,24 projetaria de 4,34 a 3,45. Tem resistências em 5,47  e 7,25.</t>
  </si>
  <si>
    <t>CPFE3 está em tendência de alta no curto prazo e acima de 53,88 projetaria de 64,03 a 80,47. Tem suportes em 51,18 e 46,1. O IFR sobrecomprado alerta realizações se perder 51,18.</t>
  </si>
  <si>
    <t>CSED3 está em tendência de alta no curto prazo e acima de 6,35 projetaria de 7,7 a 9,89. Tem suportes em 5,55 e 4,87. O padrão de volume favorece a alta.</t>
  </si>
  <si>
    <t>CMIN3 está em tendência de baixa no curto prazo e abaixo de 5,36 projetaria de 5 a 4,65. Tem resistências em 5,45  e 6,15.</t>
  </si>
  <si>
    <t>CSUD3 está em tendência de baixa no curto prazo e abaixo de 17,05 projetaria de 15,95 a 14,85. Tem resistências em 17,35  e 19,54.</t>
  </si>
  <si>
    <t>CURY3 está em tendência de baixa no curto prazo e abaixo de 31,65 projetaria de 28,82 a 26. Tem resistências em 32,37  e 38,01.</t>
  </si>
  <si>
    <t>CVCB3 está em tendência de alta no curto prazo e acima de 2,24 projetaria de 2,61 a 3,21. Tem suportes em 2 e 1,81.</t>
  </si>
  <si>
    <t>CYRE3 está em tendência de baixa no curto prazo e abaixo de 29,17 projetaria de 25,45 a 21,73. Tem resistências em 29,63  e 37,06.</t>
  </si>
  <si>
    <t>DASA3 está em tendência de alta no curto prazo e acima de 4,67 projetaria de 6,8 a 10,25. Tem suportes em 4,3 e 3,23. O IFR sobrecomprado alerta realizações se perder 4,3.</t>
  </si>
  <si>
    <t>DESK3 está em tendência de alta no curto prazo e acima de 17,43 projetaria de 23,45 a 33,2. Tem suportes em 16,57 e 13,55. O padrão de volume favorece a alta. O IFR sobrecomprado alerta realizações se perder 16,57.</t>
  </si>
  <si>
    <t>DXCO3 está em tendência de alta no curto prazo e acima de 5,47 projetaria de 6,11 a 7,16. Tem suportes em 4,95 e 4,62. O padrão de volume favorece a alta. O IFR sobrecomprado alerta realizações se perder 4,95.</t>
  </si>
  <si>
    <t>Dexxos Par</t>
  </si>
  <si>
    <t>DEXP3</t>
  </si>
  <si>
    <t>DEXP3 está em tendência de alta no curto prazo e acima de 8,01 projetaria de 8,99 a 10,59. Tem suportes em 7,5 e 7.</t>
  </si>
  <si>
    <t>PNVL3 está em tendência de alta no curto prazo e acima de 11,74 projetaria de 13,42 a 16,15. Tem suportes em 11,48 e 10,63. O IFR sobrecomprado alerta realizações se perder 11,48.</t>
  </si>
  <si>
    <t>DIRR3 está em tendência de baixa no curto prazo e abaixo de 13,77 projetaria de 12,38 a 11. Tem resistências em 14,07  e 16,83.</t>
  </si>
  <si>
    <t>ECOR3 está em tendência de baixa no curto prazo e abaixo de 10,33 projetaria de 9 a 7,68. Tem resistências em 10,46  e 13,1.</t>
  </si>
  <si>
    <t>LILY34 está em tendência de alta no curto prazo e acima de 208,36 projetaria de 259,76 a 342,94. Tem suportes em 197,37 e 171,66. O IFR sobrecomprado alerta realizações se perder 197,37.</t>
  </si>
  <si>
    <t>EMBJ3 está em tendência de alta no curto prazo e acima de 91,14 projetaria de 101,86 a 119,2. Tem suportes em 88,56 e 83,19.</t>
  </si>
  <si>
    <t>ENGI11 está em tendência de baixa no curto prazo e abaixo de 46,7 projetaria de 43,68 a 40,66. Tem resistências em 47,38  e 53,41.</t>
  </si>
  <si>
    <t>ENEV3 está em tendência de baixa no curto prazo e abaixo de 19,95 projetaria de 17,87 a 15,8. Tem resistências em 20,17  e 24,31.</t>
  </si>
  <si>
    <t>EGIE3 está em tendência de alta no curto prazo e acima de 32,22 projetaria de 35,18 a 39,98. Tem suportes em 30,89 e 29,4.</t>
  </si>
  <si>
    <t>EQTL3 está em tendência de baixa no curto prazo e abaixo de 38,03 projetaria de 35,54 a 33,05. Tem resistências em 38,62  e 43,59.</t>
  </si>
  <si>
    <t>EVEN3 está em tendência de baixa no curto prazo e abaixo de 7,66 projetaria de 6,9 a 6,15. Tem resistências em 7,78  e 9,28.</t>
  </si>
  <si>
    <t>EZTC3 está em tendência de baixa no curto prazo e abaixo de 13,31 projetaria de 11,33 a 9,35. Tem resistências em 13,61  e 17,56.</t>
  </si>
  <si>
    <t>FESA4 está em tendência de alta no curto prazo e acima de 7,64 projetaria de 8,88 a 10,88. Tem suportes em 6,9 e 6,27.</t>
  </si>
  <si>
    <t>FLRY3 está em tendência de alta no curto prazo e acima de 15,43 projetaria de 16,81 a 19,06. Tem suportes em 14,76 e 14,06.</t>
  </si>
  <si>
    <t>FRAS3 está em tendência de alta no curto prazo e acima de 25,43 projetaria de 27,88 a 31,86. Tem suportes em 22,38 e 21,15. O padrão de volume favorece a alta.</t>
  </si>
  <si>
    <t>Freeport-Mcmoran Inc</t>
  </si>
  <si>
    <t>FCXO34</t>
  </si>
  <si>
    <t>FCXO34 está em tendência de alta no curto prazo e acima de 99,4 projetaria de 122,05 a 158,7. Tem suportes em 97,3 e 85,97. O padrão de volume favorece a alta. O IFR sobrecomprado alerta realizações se perder 97,3.</t>
  </si>
  <si>
    <t>GGBR4 está em tendência de alta no curto prazo e acima de 20,81 projetaria de 23,78 a 28,6. Tem suportes em 20,62 e 19,13. O IFR sobrecomprado alerta realizações se perder 20,62.</t>
  </si>
  <si>
    <t>GOAU4 está em tendência de alta no curto prazo e acima de 9,21 projetaria de 10,72 a 13,17. Tem suportes em 9,01 e 8,25. O IFR sobrecomprado alerta realizações se perder 9,01.</t>
  </si>
  <si>
    <t>GGPS3 está em tendência de baixa no curto prazo e abaixo de 15,67 projetaria de 14,68 a 13,69. Tem resistências em 15,91  e 17,88.</t>
  </si>
  <si>
    <t>GRND3 está em tendência de alta no curto prazo e acima de 5,66 projetaria de 6,45 a 7,74. Tem suportes em 5,42 e 5,02. O padrão de volume favorece a alta. O IFR sobrecomprado alerta realizações se perder 5,42.</t>
  </si>
  <si>
    <t>GMAT3 está em tendência de baixa no curto prazo e abaixo de 4,45 projetaria de 3,52 a 2,6. Tem resistências em 4,53  e 6,37.</t>
  </si>
  <si>
    <t>SBFG3 está em tendência de baixa no curto prazo e abaixo de 12,82 projetaria de 11,11 a 9,4. Tem resistências em 13,13  e 16,54.</t>
  </si>
  <si>
    <t>GUAR3 está em tendência de alta no curto prazo e acima de 9,07 projetaria de 10,85 a 13,73. Tem suportes em 8,4 e 7,5. O padrão de volume favorece a alta.</t>
  </si>
  <si>
    <t>HAPV3 está em tendência de alta no curto prazo e acima de 42,66 projetaria de 61,13 a 91,02. Tem suportes em 14,02 e 4,78.</t>
  </si>
  <si>
    <t>HBRE3 está em tendência de alta no curto prazo e acima de 5,49 projetaria de 6,54 a 8,25. Tem suportes em 4,35 e 3,82.</t>
  </si>
  <si>
    <t>HBOR3 está em tendência de baixa no curto prazo e abaixo de 2,45 projetaria de 1,85 a 1,25. Tem resistências em 2,53  e 3,72.</t>
  </si>
  <si>
    <t>HBSA3 está em tendência de baixa no curto prazo e abaixo de 3,52 projetaria de 3,21 a 2,91. Tem resistências em 3,65  e 4,25.</t>
  </si>
  <si>
    <t>HYPE3 está em tendência de baixa no curto prazo e abaixo de 23 projetaria de 20,79 a 18,59. Tem resistências em 23,5  e 27,9.</t>
  </si>
  <si>
    <t>IGTI11 está em tendência de baixa no curto prazo e abaixo de 24,94 projetaria de 23,14 a 21,34. Tem resistências em 25,34  e 28,93.</t>
  </si>
  <si>
    <t>IFCM3 está em tendência de baixa no curto prazo e abaixo de 1,11 projetaria de -1,38 a -3,88. Tem resistências em 1,28  e 6,27.</t>
  </si>
  <si>
    <t>ITLC34 está em tendência de baixa no curto prazo e abaixo de 33,07 projetaria de 27,63 a 22,2. Tem resistências em 33,84  e 44,7.</t>
  </si>
  <si>
    <t>INTB3 está em tendência de baixa no curto prazo e abaixo de 11,55 projetaria de 10,74 a 9,93. Tem resistências em 11,73  e 13,34.</t>
  </si>
  <si>
    <t>INBR32 está em tendência de alta no curto prazo e acima de 53 projetaria de 59,22 a 69,3. Tem suportes em 45,33 e 42,21.</t>
  </si>
  <si>
    <t>MYPK3 está em tendência de baixa no curto prazo e abaixo de 9,82 projetaria de 8,53 a 7,24. Tem resistências em 10,05  e 12,62.</t>
  </si>
  <si>
    <t>RANI3 está em tendência de alta no curto prazo e acima de 9,04 projetaria de 9,96 a 11,46. Tem suportes em 8,55 e 8,08.</t>
  </si>
  <si>
    <t>IRBR3 está em tendência de alta no curto prazo e acima de 55,5 projetaria de 61,49 a 71,19. Tem suportes em 53,75 e 50,75. O padrão de volume favorece a alta.</t>
  </si>
  <si>
    <t>ISAE4 está em tendência de alta no curto prazo e acima de 28,72 projetaria de 33,04 a 40,04. Tem suportes em 27,6 e 25,43.</t>
  </si>
  <si>
    <t>ITSA3 está em tendência de alta no curto prazo e acima de 11,97 projetaria de 13,41 a 15,74. Tem suportes em 11,73 e 11.</t>
  </si>
  <si>
    <t>ITSA4 está em tendência de alta no curto prazo e acima de 11,93 projetaria de 13,22 a 15,31. Tem suportes em 11,49 e 10,84.</t>
  </si>
  <si>
    <t>ITUB3 está em tendência de alta no curto prazo e acima de 36,46 projetaria de 40,66 a 47,47. Tem suportes em 35,7 e 33,59.</t>
  </si>
  <si>
    <t>ITUB4 está em tendência de alta no curto prazo e acima de 39,85 projetaria de 43,77 a 50,12. Tem suportes em 38,71 e 36,74.</t>
  </si>
  <si>
    <t>JALL3 está em tendência de baixa no curto prazo e abaixo de 2,84 projetaria de 2,63 a 2,43. Tem resistências em 2,9  e 3,3.</t>
  </si>
  <si>
    <t>JBSS32 está em tendência de alta no curto prazo e acima de 90,39 projetaria de 104,83 a 128,2. Tem suportes em 80 e 72,77.</t>
  </si>
  <si>
    <t>JHSF3 está em tendência de alta no curto prazo e acima de 8,28 projetaria de 10,11 a 13,07. Tem suportes em 7,9 e 6,98. O padrão de volume favorece a alta.</t>
  </si>
  <si>
    <t>JPMC34 está em tendência de alta no curto prazo e acima de 182,89 projetaria de 198,74 a 224,4. Tem suportes em 179,5 e 171,57.</t>
  </si>
  <si>
    <t>JSLG3 está em tendência de alta no curto prazo e acima de 8,23 projetaria de 10,1 a 13,14. Tem suportes em 7,76 e 6,82. O padrão de volume favorece a alta. O IFR sobrecomprado alerta realizações se perder 7,76.</t>
  </si>
  <si>
    <t>KEPL3 está em tendência de alta no curto prazo e acima de 10,2 projetaria de 12,3 a 15,71. Tem suportes em 9,62 e 8,56.</t>
  </si>
  <si>
    <t>KLBN3 está em tendência de alta no curto prazo e acima de 3,79 projetaria de 4,14 a 4,73. Tem suportes em 3,72 e 3,54.</t>
  </si>
  <si>
    <t>KLBN4 está em tendência de alta no curto prazo e acima de 3,79 projetaria de 4,15 a 4,73. Tem suportes em 3,72 e 3,53. O IFR sobrecomprado alerta realizações se perder 3,72.</t>
  </si>
  <si>
    <t>KLBN11 está em tendência de alta no curto prazo e acima de 18,97 projetaria de 20,78 a 23,73. Tem suportes em 18,55 e 17,64. O IFR sobrecomprado alerta realizações se perder 18,55.</t>
  </si>
  <si>
    <t>LAVV3 está em tendência de baixa no curto prazo e abaixo de 15,72 projetaria de 14,08 a 12,44. Tem resistências em 16,04  e 19,31.</t>
  </si>
  <si>
    <t>LIGT3 está em tendência de baixa no curto prazo e abaixo de 4,35 projetaria de 3,63 a 2,92. Tem resistências em 4,58  e 6.</t>
  </si>
  <si>
    <t>RENT3 está em tendência de baixa no curto prazo e abaixo de 44,27 projetaria de 39,25 a 34,24. Tem resistências em 45,04  e 55,06.</t>
  </si>
  <si>
    <t>LOGG3 está em tendência de alta no curto prazo e acima de 24,12 projetaria de 27,94 a 34,13. Tem suportes em 23,27 e 21,35.</t>
  </si>
  <si>
    <t>Log-In</t>
  </si>
  <si>
    <t>LOGN3</t>
  </si>
  <si>
    <t>LOGN3 está em tendência de baixa no curto prazo e abaixo de 33,43 projetaria de 28,13 a 22,84. Tem resistências em 34,1  e 44,68.</t>
  </si>
  <si>
    <t>LREN3 está em tendência de baixa no curto prazo e abaixo de 13,37 projetaria de 12,11 a 10,86. Tem resistências em 13,71  e 16,21.</t>
  </si>
  <si>
    <t>LWSA3 está em tendência de baixa no curto prazo e abaixo de 4,1 projetaria de 3,76 a 3,43. Tem resistências em 4,18  e 4,84.</t>
  </si>
  <si>
    <t>MDIA3 está em tendência de baixa no curto prazo e abaixo de 23,53 projetaria de 21,63 a 19,73. Tem resistências em 24,1  e 27,89.</t>
  </si>
  <si>
    <t>MGLU3 está em tendência de baixa no curto prazo e abaixo de 9,14 projetaria de 7,51 a 5,89. Tem resistências em 9,27  e 12,51.</t>
  </si>
  <si>
    <t>POMO3 está em tendência de alta no curto prazo e acima de 6,83 projetaria de 7,92 a 9,69. Tem suportes em 5,65 e 5,1.</t>
  </si>
  <si>
    <t>POMO4 está em tendência de alta no curto prazo e acima de 8,05 projetaria de 9,65 a 12,24. Tem suportes em 5,91 e 5,1.</t>
  </si>
  <si>
    <t>MBRF3 está em tendência de alta no curto prazo e acima de 26,83 projetaria de 34,39 a 46,63. Tem suportes em 19,41 e 15,62.</t>
  </si>
  <si>
    <t>MATD3 está em tendência de alta no curto prazo e acima de 5,55 projetaria de 6,5 a 8,06. Tem suportes em 5,25 e 4,77. O IFR sobrecomprado alerta realizações se perder 5,25.</t>
  </si>
  <si>
    <t>CASH3 está em tendência de alta no curto prazo e acima de 5,15 projetaria de 6,08 a 7,59. Tem suportes em 3,97 e 3,5.</t>
  </si>
  <si>
    <t>MELK3 está em tendência de alta no curto prazo e acima de 3,93 projetaria de 4,27 a 4,82. Tem suportes em 3,62 e 3,44.</t>
  </si>
  <si>
    <t>MELI34 está em tendência de alta no curto prazo e acima de 113 projetaria de 129,93 a 157,33. Tem suportes em 92,05 e 83,58.</t>
  </si>
  <si>
    <t>BMEB4 está em tendência de alta no curto prazo e acima de 85 projetaria de 111,56 a 154,54. Tem suportes em 70,16 e 56,87.</t>
  </si>
  <si>
    <t>M1TA34 está em tendência de alta no curto prazo e acima de 150,05 projetaria de 174,23 a 213,36. Tem suportes em 130,86 e 118,76. O IFR sobrecomprado alerta realizações se perder 130,86.</t>
  </si>
  <si>
    <t>LEVE3 está em tendência de alta no curto prazo e acima de 35,02 projetaria de 40,56 a 49,52. Tem suportes em 33,83 e 31,05.</t>
  </si>
  <si>
    <t>MUTC34 está em tendência de alta no curto prazo e acima de 282 projetaria de 391,77 a 569,41. Tem suportes em 259 e 204,11. O IFR sobrecomprado alerta realizações se perder 259.</t>
  </si>
  <si>
    <t>MSFT34 está em tendência de alta no curto prazo e acima de 124,38 projetaria de 136,6 a 156,39. Tem suportes em 111,81 e 105,69.</t>
  </si>
  <si>
    <t>MILS3 está em tendência de alta no curto prazo e acima de 13,93 projetaria de 15,56 a 18,2. Tem suportes em 13,72 e 12,9.</t>
  </si>
  <si>
    <t>BEEF3 está em tendência de baixa no curto prazo e abaixo de 5,66 projetaria de 5,08 a 4,51. Tem resistências em 5,75  e 6,89.</t>
  </si>
  <si>
    <t>MTRE3 está em tendência de alta no curto prazo e acima de 3,83 projetaria de 4,15 a 4,68. Tem suportes em 3,55 e 3,38.</t>
  </si>
  <si>
    <t>MOTV3 está em tendência de baixa no curto prazo e abaixo de 14,87 projetaria de 13,85 a 12,83. Tem resistências em 15,14  e 17,17.</t>
  </si>
  <si>
    <t>MDNE3 está em tendência de baixa no curto prazo e abaixo de 25,49 projetaria de 23,49 a 21,49. Tem resistências em 26,1  e 30,09.</t>
  </si>
  <si>
    <t>MOVI3 está em tendência de baixa no curto prazo e abaixo de 9,36 projetaria de 7,35 a 5,35. Tem resistências em 9,61  e 13,61.</t>
  </si>
  <si>
    <t>MRVE3 está em tendência de baixa no curto prazo e abaixo de 7,6 projetaria de 6,55 a 5,5. Tem resistências em 7,73  e 9,82.</t>
  </si>
  <si>
    <t>MULT3 está em tendência de baixa no curto prazo e abaixo de 27,19 projetaria de 25,75 a 24,31. Tem resistências em 27,58  e 30,45.</t>
  </si>
  <si>
    <t>NATU3 está em tendência de baixa no curto prazo e abaixo de 7,16 projetaria de 6,13 a 5,11. Tem resistências em 7,38  e 9,42.</t>
  </si>
  <si>
    <t>NEOE3 está em tendência de alta no curto prazo e acima de 32,47 projetaria de 36,21 a 42,27. Tem suportes em 32,28 e 30,4. O IFR sobrecomprado alerta realizações se perder 32,28.</t>
  </si>
  <si>
    <t>NFLX34 está em tendência de baixa no curto prazo e abaixo de 10,34 projetaria de 9,2 a 8,06. Tem resistências em 10,58  e 12,85.</t>
  </si>
  <si>
    <t>NIKE34 está em tendência de baixa no curto prazo e abaixo de 33,18 projetaria de 29,7 a 26,22. Tem resistências em 33,75  e 40,7.</t>
  </si>
  <si>
    <t>N1VO34 está em tendência de alta no curto prazo e acima de 41,48 projetaria de 49,47 a 62,41. Tem suportes em 35,8 e 31,8. O padrão de volume favorece a alta. O IFR sobrecomprado alerta realizações se perder 35,8.</t>
  </si>
  <si>
    <t>ROXO34 está em tendência de alta no curto prazo e acima de 16,04 projetaria de 18,11 a 21,47. Tem suportes em 15,38 e 14,34.</t>
  </si>
  <si>
    <t>NVDC34 está em tendência de alta no curto prazo e acima de 23,58 projetaria de 26,73 a 31,84. Tem suportes em 21,81 e 20,23. O IFR sobrecomprado alerta realizações se perder 21,81.</t>
  </si>
  <si>
    <t>OPCT3 está em tendência de alta no curto prazo e acima de 8,4 projetaria de 9,66 a 11,7. Tem suportes em 8,09 e 7,45. O padrão de volume favorece a alta. O IFR sobrecomprado alerta realizações se perder 8,09.</t>
  </si>
  <si>
    <t>ODPV3 está em tendência de baixa no curto prazo e abaixo de 11,07 projetaria de 10,24 a 9,41. Tem resistências em 11,19  e 12,84.</t>
  </si>
  <si>
    <t>OIBR3 está em tendência de baixa no curto prazo e abaixo de 0,15 projetaria de -0,04 a -0,23. Tem resistências em 0,17  e 0,55.</t>
  </si>
  <si>
    <t>ONCO3 está em tendência de alta no curto prazo e acima de 3,9 projetaria de 5,31 a 7,61. Tem suportes em 2,56 e 1,85.</t>
  </si>
  <si>
    <t>ORCL34 está em tendência de alta no curto prazo e acima de 310,76 projetaria de 402,31 a 550,46. Tem suportes em 180,33 e 134,55.</t>
  </si>
  <si>
    <t>OBTC3 está em tendência de baixa no curto prazo e abaixo de 9,09 projetaria de 2,93 a -3,21. Tem resistências em 9,72  e 22,02. O IFR sobrevendido alerta para recuperações se superar 9,72</t>
  </si>
  <si>
    <t>ORVR3 está em tendência de alta no curto prazo e acima de 71,28 projetaria de 82,94 a 101,82. Tem suportes em 68,42 e 62,58.</t>
  </si>
  <si>
    <t>PCAR3 está em tendência de baixa no curto prazo e abaixo de 3,6 projetaria de 3,18 a 2,77. Tem resistências em 3,78  e 4,6.</t>
  </si>
  <si>
    <t>PGMN3 está em tendência de alta no curto prazo e acima de 6,31 projetaria de 8,18 a 11,21. Tem suportes em 5,82 e 4,88.</t>
  </si>
  <si>
    <t>P2LT34 está em tendência de alta no curto prazo e acima de 373,83 projetaria de 439,85 a 546,68. Tem suportes em 348,73 e 315,71.</t>
  </si>
  <si>
    <t>PMAM3 está em tendência de alta no curto prazo e acima de 1,67 projetaria de 2,4 a 3,59. Tem suportes em 0,61 e 0,24. O padrão de volume favorece a alta.</t>
  </si>
  <si>
    <t>PETR3 está em tendência de baixa no curto prazo e abaixo de 31,63 projetaria de 30,11 a 28,59. Tem resistências em 32,14  e 35,17.</t>
  </si>
  <si>
    <t>PETR4 está em tendência de baixa no curto prazo e abaixo de 30,12 projetaria de 28,88 a 27,64. Tem resistências em 30,43  e 32,9.</t>
  </si>
  <si>
    <t>PRIO3 está em tendência de alta no curto prazo e acima de 40,74 projetaria de 44,79 a 51,35. Tem suportes em 39,74 e 37,71.</t>
  </si>
  <si>
    <t>PETZ3 está em tendência de baixa no curto prazo e abaixo de 4,15 projetaria de 3,72 a 3,29. Tem resistências em 4,26  e 5,11.</t>
  </si>
  <si>
    <t>PINE4 está em tendência de alta no curto prazo e acima de 13,19 projetaria de 17,64 a 24,84. Tem suportes em 12,58 e 10,35. O IFR sobrecomprado alerta realizações se perder 12,58.</t>
  </si>
  <si>
    <t>PLPL3 está em tendência de baixa no curto prazo e abaixo de 13,84 projetaria de 12,29 a 10,75. Tem resistências em 14,1  e 17,18.</t>
  </si>
  <si>
    <t>PSSA3 está em tendência de baixa no curto prazo e abaixo de 47,3 projetaria de 44,95 a 42,6. Tem resistências em 48,06  e 52,75.</t>
  </si>
  <si>
    <t>POSI3 está em tendência de baixa no curto prazo e abaixo de 4 projetaria de 3,71 a 3,42. Tem resistências em 4,15  e 4,72.</t>
  </si>
  <si>
    <t>PRNR3 está em tendência de alta no curto prazo e acima de 18,1 projetaria de 20,36 a 24,03. Tem suportes em 15,99 e 14,85.</t>
  </si>
  <si>
    <t>PFRM3 está em tendência de alta no curto prazo e acima de 9,3 projetaria de 11,11 a 14,05. Tem suportes em 8,9 e 7,99.</t>
  </si>
  <si>
    <t>QUAL3 está em tendência de baixa no curto prazo e abaixo de 2,12 projetaria de 1,8 a 1,48. Tem resistências em 2,23  e 2,86.</t>
  </si>
  <si>
    <t>LJQQ3 está em tendência de baixa no curto prazo e abaixo de 2,1 projetaria de 1,82 a 1,54. Tem resistências em 2,19  e 2,74.</t>
  </si>
  <si>
    <t>RADL3 está em tendência de baixa no curto prazo e abaixo de 22,76 projetaria de 20,06 a 17,36. Tem resistências em 23,2  e 28,59.</t>
  </si>
  <si>
    <t>RAIZ4 está em tendência de baixa no curto prazo e abaixo de 0,8 projetaria de 0,6 a 0,41. Tem resistências em 0,82  e 1,2.</t>
  </si>
  <si>
    <t>RAPT4 está em tendência de baixa no curto prazo e abaixo de 5,33 projetaria de 4,77 a 4,21. Tem resistências em 5,57  e 6,68.</t>
  </si>
  <si>
    <t>RCSL3</t>
  </si>
  <si>
    <t>RCSL3 está em tendência de baixa no curto prazo e abaixo de 1,96 projetaria de 1,19 a 0,42. Tem resistências em 2,36  e 3,89.</t>
  </si>
  <si>
    <t>RCSL4 está em tendência de alta no curto prazo e acima de 6,66 projetaria de 10,14 a 15,78. Tem suportes em 5,04 e 3,29.</t>
  </si>
  <si>
    <t>RDOR3 está em tendência de baixa no curto prazo e abaixo de 40,87 projetaria de 37,67 a 34,47. Tem resistências em 41,65  e 48,04.</t>
  </si>
  <si>
    <t>ROMI3 está em tendência de alta no curto prazo e acima de 8,4 projetaria de 8,91 a 9,75. Tem suportes em 8,1 e 7,84. O padrão de volume favorece a alta.</t>
  </si>
  <si>
    <t>RAIL3 está em tendência de baixa no curto prazo e abaixo de 14,5 projetaria de 13,44 a 12,38. Tem resistências em 14,79  e 16,9.</t>
  </si>
  <si>
    <t>SBSP3 está em tendência de alta no curto prazo e acima de 138,67 projetaria de 156,32 a 184,88. Tem suportes em 131,96 e 123,13.</t>
  </si>
  <si>
    <t>SAPR3</t>
  </si>
  <si>
    <t>SAPR3 está em tendência de alta no curto prazo e acima de 8,9 projetaria de 10,17 a 12,23. Tem suportes em 8,75 e 8,11. O IFR sobrecomprado alerta realizações se perder 8,75.</t>
  </si>
  <si>
    <t>SAPR4 está em tendência de alta no curto prazo e acima de 7,85 projetaria de 8,73 a 10,16. Tem suportes em 7,6 e 7,15.</t>
  </si>
  <si>
    <t>SAPR11 está em tendência de alta no curto prazo e acima de 39,86 projetaria de 43,9 a 50,44. Tem suportes em 39,22 e 37,19.</t>
  </si>
  <si>
    <t>SANB11 está em tendência de alta no curto prazo e acima de 35,16 projetaria de 40,56 a 49,3. Tem suportes em 33,63 e 30,92.</t>
  </si>
  <si>
    <t>SMTO3 está em tendência de alta no curto prazo e acima de 18,58 projetaria de 22,08 a 27,75. Tem suportes em 15,13 e 13,37.</t>
  </si>
  <si>
    <t>Schulz</t>
  </si>
  <si>
    <t>SHUL4</t>
  </si>
  <si>
    <t>SHUL4 está em tendência de alta no curto prazo e acima de 5,3 projetaria de 5,84 a 6,72. Tem suportes em 5,14 e 4,86.</t>
  </si>
  <si>
    <t>SEER3 está em tendência de alta no curto prazo e acima de 11,49 projetaria de 13,43 a 16,57. Tem suportes em 9,13 e 8,15.</t>
  </si>
  <si>
    <t>SRNA3 está em tendência de alta no curto prazo e acima de 12,63 projetaria de 12,98 a 13,55. Tem suportes em 12,59 e 12,41.</t>
  </si>
  <si>
    <t>CSNA3 está em tendência de alta no curto prazo e acima de 9,87 projetaria de 11,55 a 14,27. Tem suportes em 9,02 e 8,17.</t>
  </si>
  <si>
    <t>S2GM34 está em tendência de alta no curto prazo e acima de 26,97 projetaria de 38,5 a 57,16. Tem suportes em 25,96 e 20,19. O IFR sobrecomprado alerta realizações se perder 25,96.</t>
  </si>
  <si>
    <t>SIMH3 está em tendência de baixa no curto prazo e abaixo de 5,1 projetaria de 4,06 a 3,02. Tem resistências em 5,22  e 7,29.</t>
  </si>
  <si>
    <t>SLCE3 está em tendência de alta no curto prazo e acima de 16,86 projetaria de 18,16 a 20,26. Tem suportes em 15,8 e 15,14.</t>
  </si>
  <si>
    <t>SMFT3 está em tendência de baixa no curto prazo e abaixo de 23,18 projetaria de 21,86 a 20,54. Tem resistências em 23,48  e 26,11.</t>
  </si>
  <si>
    <t>STOC34 está em tendência de baixa no curto prazo e abaixo de 80,97 projetaria de 71,95 a 62,93. Tem resistências em 84,47  e 102,5.</t>
  </si>
  <si>
    <t>M2ST34 está em tendência de baixa no curto prazo e abaixo de 12,15 projetaria de 7,25 a 2,36. Tem resistências em 12,75  e 22,53.</t>
  </si>
  <si>
    <t>SUZB3 está em tendência de alta no curto prazo e acima de 52,83 projetaria de 57,37 a 64,72. Tem suportes em 51,24 e 48,96. O IFR sobrecomprado alerta realizações se perder 51,24.</t>
  </si>
  <si>
    <t>SYNE3 está em tendência de alta no curto prazo e acima de 5,21 projetaria de 5,91 a 7,06. Tem suportes em 4,99 e 4,63.</t>
  </si>
  <si>
    <t>TAEE4 está em tendência de baixa no curto prazo e abaixo de 13,57 projetaria de 12,3 a 11,03. Tem resistências em 13,91  e 16,44.</t>
  </si>
  <si>
    <t>TAEE11 está em tendência de baixa no curto prazo e abaixo de 40,5 projetaria de 36,67 a 32,84. Tem resistências em 41,5  e 49,15.</t>
  </si>
  <si>
    <t>TSMC34 está em tendência de alta no curto prazo e acima de 213,99 projetaria de 252,35 a 314,42. Tem suportes em 206,86 e 187,67.</t>
  </si>
  <si>
    <t>TGMA3 está em tendência de baixa no curto prazo e abaixo de 36,19 projetaria de 33,97 a 31,75. Tem resistências em 36,43  e 40,86.</t>
  </si>
  <si>
    <t>VIVT3 está em tendência de baixa no curto prazo e abaixo de 32,39 projetaria de 31,12 a 29,85. Tem resistências em 33,07  e 35,6.</t>
  </si>
  <si>
    <t>TEND3 está em tendência de baixa no curto prazo e abaixo de 23,84 projetaria de 21,52 a 19,2. Tem resistências em 24,24  e 28,87.</t>
  </si>
  <si>
    <t>TSLA34 está em tendência de alta no curto prazo e acima de 86,6 projetaria de 105,63 a 136,43. Tem suportes em 81,84 e 72,32.</t>
  </si>
  <si>
    <t>The Goldman Sachs Group, Inc</t>
  </si>
  <si>
    <t>GSGI34</t>
  </si>
  <si>
    <t>GSGI34 está em tendência de alta no curto prazo e acima de 169,61 projetaria de 193,48 a 232,11. Tem suportes em 166,57 e 154,63. O IFR sobrecomprado alerta realizações se perder 166,57.</t>
  </si>
  <si>
    <t>TIMS3 está em tendência de baixa no curto prazo e abaixo de 21,28 projetaria de 20,23 a 19,19. Tem resistências em 21,56  e 23,64. O IFR sobrevendido alerta para recuperações se superar 21,56</t>
  </si>
  <si>
    <t>TOTS3 está em tendência de baixa no curto prazo e abaixo de 41,92 projetaria de 39,57 a 37,22. Tem resistências em 42,82  e 47,51.</t>
  </si>
  <si>
    <t>TFCO4 está em tendência de baixa no curto prazo e abaixo de 15,67 projetaria de 14,52 a 13,37. Tem resistências em 16,06  e 18,35.</t>
  </si>
  <si>
    <t>TRIS3 está em tendência de baixa no curto prazo e abaixo de 6,45 projetaria de 5,59 a 4,74. Tem resistências em 6,62  e 8,32.</t>
  </si>
  <si>
    <t>TUPY3 está em tendência de baixa no curto prazo e abaixo de 11,86 projetaria de 10,63 a 9,4. Tem resistências em 12,18  e 14,63.</t>
  </si>
  <si>
    <t>UGPA3 está em tendência de baixa no curto prazo e abaixo de 20,63 projetaria de 18,83 a 17,03. Tem resistências em 20,86  e 24,45.</t>
  </si>
  <si>
    <t>FIQE3 está em tendência de alta no curto prazo e acima de 5,87 projetaria de 6,97 a 8,75. Tem suportes em 5,62 e 5,06.</t>
  </si>
  <si>
    <t>UNIP6 está em tendência de alta no curto prazo e acima de 72,69 projetaria de 84,91 a 104,68. Tem suportes em 58,8 e 52,68.</t>
  </si>
  <si>
    <t>USIM5 está em tendência de alta no curto prazo e acima de 6,29 projetaria de 7,63 a 9,8. Tem suportes em 5,86 e 5,18.</t>
  </si>
  <si>
    <t>VALE3 está em tendência de alta no curto prazo e acima de 73,53 projetaria de 86,86 a 108,43. Tem suportes em 72,62 e 65,95. O IFR sobrecomprado alerta realizações se perder 72,62.</t>
  </si>
  <si>
    <t>VLID3 está em tendência de baixa no curto prazo e abaixo de 20,93 projetaria de 19,59 a 18,25. Tem resistências em 21,22  e 23,89.</t>
  </si>
  <si>
    <t>VAMO3 está em tendência de baixa no curto prazo e abaixo de 3,13 projetaria de 2,66 a 2,2. Tem resistências em 3,27  e 4,19.</t>
  </si>
  <si>
    <t>VBBR3 está em tendência de alta no curto prazo e acima de 26,24 projetaria de 30,38 a 37,08. Tem suportes em 25,01 e 22,93.</t>
  </si>
  <si>
    <t>VTRU3 está em tendência de baixa no curto prazo e abaixo de 13,59 projetaria de 12,04 a 10,5. Tem resistências em 13,89  e 16,97.</t>
  </si>
  <si>
    <t>VIVA3 está em tendência de baixa no curto prazo e abaixo de 32,51 projetaria de 29,39 a 26,27. Tem resistências em 33,25  e 39,48.</t>
  </si>
  <si>
    <t>VVEO3 está em tendência de baixa no curto prazo e abaixo de 1,39 projetaria de 1,08 a 0,78. Tem resistências em 1,5  e 2,1.</t>
  </si>
  <si>
    <t>VULC3 está em tendência de alta no curto prazo e acima de 20,22 projetaria de 23,21 a 28,07. Tem suportes em 19,68 e 18,18.</t>
  </si>
  <si>
    <t>WALM34 está em tendência de alta no curto prazo e acima de 40,44 projetaria de 45,48 a 53,64. Tem suportes em 38 e 35,47. O padrão de volume favorece a alta.</t>
  </si>
  <si>
    <t>DISB34 está em tendência de alta no curto prazo e acima de 43,28 projetaria de 47,55 a 54,45. Tem suportes em 41,72 e 39,58. O IFR sobrecomprado alerta realizações se perder 41,72.</t>
  </si>
  <si>
    <t>WEGE3 está em tendência de alta no curto prazo e acima de 49,45 projetaria de 58,89 a 74,16. Tem suportes em 47,98 e 43,25. O IFR sobrecomprado alerta realizações se perder 47,98.</t>
  </si>
  <si>
    <t>WIZC3 está em tendência de alta no curto prazo e acima de 9,12 projetaria de 9,83 a 10,98. Tem suportes em 8,98 e 8,62. O IFR sobrecomprado alerta realizações se perder 8,98.</t>
  </si>
  <si>
    <t>YDUQ3 está em tendência de baixa no curto prazo e abaixo de 12,37 projetaria de 11,3 a 10,23. Tem resistências em 12,66  e 14,79.</t>
  </si>
  <si>
    <t>BBOV11 está em tendência de alta no curto prazo e acima de 86,69 projetaria de 95,92 a 110,87. Tem suportes em 83,01 e 78,39.</t>
  </si>
  <si>
    <t>COIN11 está em tendência de baixa no curto prazo e abaixo de 62,56 projetaria de 54,65 a 46,74. Tem resistências em 66,19  e 82.</t>
  </si>
  <si>
    <t>SPYI11 está em tendência de alta no curto prazo e acima de 117,22 projetaria de 124,27 a 135,68. Tem suportes em 115,7 e 112,17.</t>
  </si>
  <si>
    <t>Fundo Buena Vista II Fundo de Índice</t>
  </si>
  <si>
    <t>QQQI11</t>
  </si>
  <si>
    <t>QQQI11 está em tendência de alta no curto prazo e acima de 104,69 projetaria de 111,43 a 122,35. Tem suportes em 103,27 e 99,89.</t>
  </si>
  <si>
    <t>BSIL39 está em tendência de alta no curto prazo e acima de 61,3 projetaria de 80,83 a 112,45. Tem suportes em 50 e 40,23.</t>
  </si>
  <si>
    <t>BITH11 está em tendência de baixa no curto prazo e abaixo de 108,61 projetaria de 92,93 a 77,26. Tem resistências em 111,79  e 143,13.</t>
  </si>
  <si>
    <t>ETHE11 está em tendência de baixa no curto prazo e abaixo de 46,56 projetaria de 36,65 a 26,75. Tem resistências em 48,05  e 67,85.</t>
  </si>
  <si>
    <t>HASH11 está em tendência de baixa no curto prazo e abaixo de 64,89 projetaria de 54,55 a 44,21. Tem resistências em 66,98  e 87,65.</t>
  </si>
  <si>
    <t>JOGO11 está em tendência de alta no curto prazo e acima de 162,3 projetaria de 176,78 a 200,22. Tem suportes em 143,57 e 136,32. O padrão de volume favorece a alta.</t>
  </si>
  <si>
    <t>WRLD11 está em tendência de alta no curto prazo e acima de 148,49 projetaria de 160,53 a 180,02. Tem suportes em 141,69 e 135,66. O padrão de volume favorece a alta. O IFR sobrecomprado alerta realizações se perder 141,69.</t>
  </si>
  <si>
    <t>IBIT39 está em tendência de baixa no curto prazo e abaixo de 90,37 projetaria de 77,2 a 64,04. Tem resistências em 93,5  e 119,82.</t>
  </si>
  <si>
    <t>BOVA11 está em tendência de alta no curto prazo e acima de 161,74 projetaria de 178,77 a 206,34. Tem suportes em 156,22 e 147,7.</t>
  </si>
  <si>
    <t>CAPE11 está em tendência de alta no curto prazo e acima de 137,18 projetaria de 147,79 a 164,97. Tem suportes em 132,24 e 126,93. O padrão de volume favorece a alta.</t>
  </si>
  <si>
    <t>Ishares Eqwe</t>
  </si>
  <si>
    <t>EWBZ11</t>
  </si>
  <si>
    <t>EWBZ11 está em tendência de baixa no curto prazo e abaixo de 128,66 projetaria de 123,15 a 117,64. Tem resistências em 128,86  e 139,87.</t>
  </si>
  <si>
    <t>BIAU39 está em tendência de alta no curto prazo e acima de 118,65 projetaria de 139,43 a 173,07. Tem suportes em 117,55 e 107,15. O padrão de volume favorece a alta. O IFR sobrecomprado alerta realizações se perder 117,55.</t>
  </si>
  <si>
    <t>IVVB11 está em tendência de alta no curto prazo e acima de 433,2 projetaria de 460,8 a 505,47. Tem suportes em 429,75 e 415,94. O padrão de volume favorece a alta. O IFR sobrecomprado alerta realizações se perder 429,75.</t>
  </si>
  <si>
    <t>BSLV39 está em tendência de alta no curto prazo e acima de 132,6 projetaria de 175,67 a 245,37. Tem suportes em 124,2 e 102,66. O padrão de volume favorece a alta. O IFR sobrecomprado alerta realizações se perder 124,2.</t>
  </si>
  <si>
    <t>SMAL11 está em tendência de baixa no curto prazo e abaixo de 110,5 projetaria de 104,66 a 98,83. Tem resistências em 112,29  e 123,95.</t>
  </si>
  <si>
    <t>BOVV11 está em tendência de alta no curto prazo e acima de 169,63 projetaria de 187,62 a 216,74. Tem suportes em 163,88 e 154,88.</t>
  </si>
  <si>
    <t>DIVO11 está em tendência de alta no curto prazo e acima de 120 projetaria de 131,39 a 149,83. Tem suportes em 115,01 e 109,31.</t>
  </si>
  <si>
    <t>FIND11 está em tendência de baixa no curto prazo e abaixo de 164,28 projetaria de 154,51 a 144,75. Tem resistências em 166  e 185,52.</t>
  </si>
  <si>
    <t>It Now Imat</t>
  </si>
  <si>
    <t>MATB11</t>
  </si>
  <si>
    <t>MATB11 está em tendência de alta no curto prazo e acima de 61,78 projetaria de 68,46 a 79,27. Tem suportes em 61,17 e 57,82. O padrão de volume favorece a alta. O IFR sobrecomprado alerta realizações se perder 61,17.</t>
  </si>
  <si>
    <t>SPXR11 está em tendência de alta no curto prazo e acima de 64,15 projetaria de 68,63 a 75,88. Tem suportes em 63,7 e 61,45. O padrão de volume favorece a alta.</t>
  </si>
  <si>
    <t>SPXI11 está em tendência de alta no curto prazo e acima de 423,67 projetaria de 456,41 a 509,39. Tem suportes em 417,96 e 401,58. O padrão de volume favorece a alta. O IFR sobrecomprado alerta realizações se perder 417,96.</t>
  </si>
  <si>
    <t>TECK11 está em tendência de alta no curto prazo e acima de 120,48 projetaria de 129,26 a 143,48. Tem suportes em 115,04 e 110,64.</t>
  </si>
  <si>
    <t>NDIV11 está em tendência de alta no curto prazo e acima de 124,73 projetaria de 137,21 a 157,42. Tem suportes em 120,55 e 114,3.</t>
  </si>
  <si>
    <t>QBTC11 está em tendência de baixa no curto prazo e abaixo de 28,93 projetaria de 24,84 a 20,75. Tem resistências em 29,96  e 38,13.</t>
  </si>
  <si>
    <t>QSOL11 está em tendência de baixa no curto prazo e abaixo de 8,17 projetaria de 5,53 a 2,89. Tem resistências em 8,55  e 13,82.</t>
  </si>
  <si>
    <t>Qr Ether</t>
  </si>
  <si>
    <t>QETH11</t>
  </si>
  <si>
    <t>QETH11 está em tendência de baixa no curto prazo e abaixo de 11,3 projetaria de 8,94 a 6,59. Tem resistências em 11,74  e 16,44.</t>
  </si>
  <si>
    <t>ACWI11 está em tendência de alta no curto prazo e acima de 17 projetaria de 18,21 a 20,17. Tem suportes em 16,59 e 15,98. O padrão de volume favorece a alta. O IFR sobrecomprado alerta realizações se perder 16,59.</t>
  </si>
  <si>
    <t>XINA11 está em tendência de alta no curto prazo e acima de 9,26 projetaria de 9,85 a 10,81. Tem suportes em 8,71 e 8,41.</t>
  </si>
  <si>
    <t>BOVX11 está em tendência de alta no curto prazo e acima de 16,85 projetaria de 18,61 a 21,46. Tem suportes em 16,28 e 15,39. O padrão de volume favorece a alta.</t>
  </si>
  <si>
    <t>NASD11 está em tendência de alta no curto prazo e acima de 19,96 projetaria de 21,48 a 23,95. Tem suportes em 19,75 e 18,98.</t>
  </si>
  <si>
    <t>GOLD11 está em tendência de alta no curto prazo e acima de 26,28 projetaria de 30,76 a 38,02. Tem suportes em 26,02 e 23,77. O IFR sobrecomprado alerta realizações se perder 26,02.</t>
  </si>
  <si>
    <t>USAL11 está em tendência de alta no curto prazo e acima de 16,65 projetaria de 17,79 a 19,65. Tem suportes em 16,43 e 15,85. O IFR sobrecomprado alerta realizações se perder 16,43.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</si>
</sst>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3" zoomScaleNormal="100" workbookViewId="0">
      <selection activeCell="C15" sqref="C15:Q28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152</v>
      </c>
      <c r="W7" s="44">
        <f>COUNTIF($P$15:$P$350,"Baixa")</f>
        <v>116</v>
      </c>
      <c r="X7" s="44"/>
      <c r="Y7" s="44">
        <f>V7+W7</f>
        <v>268</v>
      </c>
    </row>
    <row r="8" spans="2:259" ht="15" customHeight="1" x14ac:dyDescent="0.25">
      <c r="B8" s="3"/>
      <c r="C8" s="31"/>
      <c r="D8" s="32"/>
      <c r="E8" s="32"/>
      <c r="F8" s="32"/>
      <c r="G8" s="32"/>
      <c r="H8" s="32"/>
      <c r="I8" s="32"/>
      <c r="J8" s="32"/>
      <c r="K8" s="32"/>
      <c r="L8" s="32"/>
      <c r="M8" s="32"/>
      <c r="N8" s="32"/>
      <c r="O8" s="33"/>
      <c r="P8" s="32"/>
      <c r="Q8" s="34"/>
      <c r="R8" s="23"/>
      <c r="V8" s="45">
        <f>V7/Y7</f>
        <v>0.56716417910447758</v>
      </c>
      <c r="W8" s="45">
        <f>W7/Y7</f>
        <v>0.43283582089552236</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46020</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495</v>
      </c>
      <c r="D15" s="19" t="s">
        <v>208</v>
      </c>
      <c r="E15" s="16"/>
      <c r="F15" s="18">
        <v>16.18</v>
      </c>
      <c r="G15" s="18">
        <v>14.82</v>
      </c>
      <c r="H15" s="18">
        <v>13.46</v>
      </c>
      <c r="I15" s="17"/>
      <c r="J15" s="18">
        <v>17.55</v>
      </c>
      <c r="K15" s="18">
        <v>20.260000000000002</v>
      </c>
      <c r="L15" s="18">
        <v>24.65</v>
      </c>
      <c r="M15" s="18"/>
      <c r="N15" s="18">
        <v>52.095836835</v>
      </c>
      <c r="O15" s="18">
        <v>21.45190015</v>
      </c>
      <c r="P15" s="19" t="s">
        <v>15</v>
      </c>
      <c r="Q15" s="14" t="s">
        <v>524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209</v>
      </c>
      <c r="E16" s="16"/>
      <c r="F16" s="17">
        <v>25.17</v>
      </c>
      <c r="G16" s="17">
        <v>23.84</v>
      </c>
      <c r="H16" s="17">
        <v>22.52</v>
      </c>
      <c r="I16" s="17"/>
      <c r="J16" s="17">
        <v>25.59</v>
      </c>
      <c r="K16" s="17">
        <v>28.23</v>
      </c>
      <c r="L16" s="17">
        <v>32.51</v>
      </c>
      <c r="M16" s="17"/>
      <c r="N16" s="17">
        <v>62.911866594999999</v>
      </c>
      <c r="O16" s="36">
        <v>12.48980695</v>
      </c>
      <c r="P16" s="20" t="s">
        <v>15</v>
      </c>
      <c r="Q16" s="15" t="s">
        <v>525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210</v>
      </c>
      <c r="E17" s="16"/>
      <c r="F17" s="18">
        <v>147.4</v>
      </c>
      <c r="G17" s="18">
        <v>123.02</v>
      </c>
      <c r="H17" s="18">
        <v>98.65</v>
      </c>
      <c r="I17" s="17"/>
      <c r="J17" s="18">
        <v>178.2</v>
      </c>
      <c r="K17" s="18">
        <v>226.94</v>
      </c>
      <c r="L17" s="18">
        <v>305.82</v>
      </c>
      <c r="M17" s="18"/>
      <c r="N17" s="18">
        <v>56.359393554</v>
      </c>
      <c r="O17" s="18">
        <v>6.1426117434999998</v>
      </c>
      <c r="P17" s="19" t="s">
        <v>15</v>
      </c>
      <c r="Q17" s="14" t="s">
        <v>526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211</v>
      </c>
      <c r="E18" s="16"/>
      <c r="F18" s="17">
        <v>29.71</v>
      </c>
      <c r="G18" s="17">
        <v>25.2</v>
      </c>
      <c r="H18" s="17">
        <v>20.7</v>
      </c>
      <c r="I18" s="17"/>
      <c r="J18" s="17">
        <v>36.68</v>
      </c>
      <c r="K18" s="17">
        <v>45.68</v>
      </c>
      <c r="L18" s="17">
        <v>60.25</v>
      </c>
      <c r="M18" s="17"/>
      <c r="N18" s="17">
        <v>56.461868096000003</v>
      </c>
      <c r="O18" s="36">
        <v>7.5091901239999999</v>
      </c>
      <c r="P18" s="20" t="s">
        <v>15</v>
      </c>
      <c r="Q18" s="15" t="s">
        <v>527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188</v>
      </c>
      <c r="D19" s="19" t="s">
        <v>212</v>
      </c>
      <c r="E19" s="16"/>
      <c r="F19" s="18">
        <v>8.23</v>
      </c>
      <c r="G19" s="18">
        <v>7.55</v>
      </c>
      <c r="H19" s="18">
        <v>6.87</v>
      </c>
      <c r="I19" s="17"/>
      <c r="J19" s="18">
        <v>8.5</v>
      </c>
      <c r="K19" s="18">
        <v>9.85</v>
      </c>
      <c r="L19" s="18">
        <v>12.04</v>
      </c>
      <c r="M19" s="18"/>
      <c r="N19" s="18">
        <v>62.196455350999997</v>
      </c>
      <c r="O19" s="18">
        <v>2.7210393499999999</v>
      </c>
      <c r="P19" s="19" t="s">
        <v>15</v>
      </c>
      <c r="Q19" s="14" t="s">
        <v>528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213</v>
      </c>
      <c r="E20" s="16"/>
      <c r="F20" s="17">
        <v>27.89</v>
      </c>
      <c r="G20" s="17">
        <v>25.56</v>
      </c>
      <c r="H20" s="17">
        <v>23.23</v>
      </c>
      <c r="I20" s="17"/>
      <c r="J20" s="17">
        <v>29.45</v>
      </c>
      <c r="K20" s="17">
        <v>34.1</v>
      </c>
      <c r="L20" s="17">
        <v>41.63</v>
      </c>
      <c r="M20" s="17"/>
      <c r="N20" s="17">
        <v>55.867470335999997</v>
      </c>
      <c r="O20" s="36">
        <v>215.85455139999999</v>
      </c>
      <c r="P20" s="20" t="s">
        <v>15</v>
      </c>
      <c r="Q20" s="15" t="s">
        <v>529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214</v>
      </c>
      <c r="E21" s="16"/>
      <c r="F21" s="18">
        <v>11.72</v>
      </c>
      <c r="G21" s="18">
        <v>10.43</v>
      </c>
      <c r="H21" s="18">
        <v>9.15</v>
      </c>
      <c r="I21" s="17"/>
      <c r="J21" s="18">
        <v>11.98</v>
      </c>
      <c r="K21" s="18">
        <v>14.54</v>
      </c>
      <c r="L21" s="18">
        <v>18.690000000000001</v>
      </c>
      <c r="M21" s="18"/>
      <c r="N21" s="18">
        <v>63.223031057999997</v>
      </c>
      <c r="O21" s="18">
        <v>28.499320000000001</v>
      </c>
      <c r="P21" s="19" t="s">
        <v>15</v>
      </c>
      <c r="Q21" s="14" t="s">
        <v>530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531</v>
      </c>
      <c r="E22" s="16"/>
      <c r="F22" s="17">
        <v>143.88999999999999</v>
      </c>
      <c r="G22" s="17">
        <v>125.77</v>
      </c>
      <c r="H22" s="17">
        <v>107.66</v>
      </c>
      <c r="I22" s="17"/>
      <c r="J22" s="17">
        <v>150.51</v>
      </c>
      <c r="K22" s="17">
        <v>186.73</v>
      </c>
      <c r="L22" s="17">
        <v>245.35</v>
      </c>
      <c r="M22" s="17"/>
      <c r="N22" s="17">
        <v>59.056791842999999</v>
      </c>
      <c r="O22" s="36">
        <v>1.0801104405000002</v>
      </c>
      <c r="P22" s="20" t="s">
        <v>15</v>
      </c>
      <c r="Q22" s="15" t="s">
        <v>532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20</v>
      </c>
      <c r="D23" s="19" t="s">
        <v>215</v>
      </c>
      <c r="E23" s="16"/>
      <c r="F23" s="18">
        <v>143.69999999999999</v>
      </c>
      <c r="G23" s="18">
        <v>126.42</v>
      </c>
      <c r="H23" s="18">
        <v>109.14</v>
      </c>
      <c r="I23" s="17"/>
      <c r="J23" s="18">
        <v>148.63</v>
      </c>
      <c r="K23" s="18">
        <v>183.18</v>
      </c>
      <c r="L23" s="18">
        <v>239.09</v>
      </c>
      <c r="M23" s="18"/>
      <c r="N23" s="18">
        <v>64.943019788000001</v>
      </c>
      <c r="O23" s="18">
        <v>29.381254763000001</v>
      </c>
      <c r="P23" s="19" t="s">
        <v>15</v>
      </c>
      <c r="Q23" s="14" t="s">
        <v>533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21</v>
      </c>
      <c r="D24" s="20" t="s">
        <v>216</v>
      </c>
      <c r="E24" s="16"/>
      <c r="F24" s="17">
        <v>31.12</v>
      </c>
      <c r="G24" s="17">
        <v>29.35</v>
      </c>
      <c r="H24" s="17">
        <v>27.59</v>
      </c>
      <c r="I24" s="17"/>
      <c r="J24" s="17">
        <v>31.98</v>
      </c>
      <c r="K24" s="17">
        <v>35.5</v>
      </c>
      <c r="L24" s="17">
        <v>41.21</v>
      </c>
      <c r="M24" s="17"/>
      <c r="N24" s="17">
        <v>45.581416609999998</v>
      </c>
      <c r="O24" s="36">
        <v>22.481911400000001</v>
      </c>
      <c r="P24" s="20" t="s">
        <v>498</v>
      </c>
      <c r="Q24" s="15" t="s">
        <v>534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22</v>
      </c>
      <c r="D25" s="19" t="s">
        <v>217</v>
      </c>
      <c r="E25" s="16"/>
      <c r="F25" s="18">
        <v>64.010000000000005</v>
      </c>
      <c r="G25" s="18">
        <v>60.34</v>
      </c>
      <c r="H25" s="18">
        <v>56.68</v>
      </c>
      <c r="I25" s="17"/>
      <c r="J25" s="18">
        <v>69.180000000000007</v>
      </c>
      <c r="K25" s="18">
        <v>76.5</v>
      </c>
      <c r="L25" s="18">
        <v>88.36</v>
      </c>
      <c r="M25" s="18"/>
      <c r="N25" s="18">
        <v>63.753266535999998</v>
      </c>
      <c r="O25" s="18">
        <v>30.000937881999999</v>
      </c>
      <c r="P25" s="19" t="s">
        <v>15</v>
      </c>
      <c r="Q25" s="14" t="s">
        <v>535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23</v>
      </c>
      <c r="D26" s="20" t="s">
        <v>218</v>
      </c>
      <c r="E26" s="16"/>
      <c r="F26" s="17">
        <v>13.4</v>
      </c>
      <c r="G26" s="17">
        <v>12.54</v>
      </c>
      <c r="H26" s="17">
        <v>11.69</v>
      </c>
      <c r="I26" s="17"/>
      <c r="J26" s="17">
        <v>13.82</v>
      </c>
      <c r="K26" s="17">
        <v>15.52</v>
      </c>
      <c r="L26" s="17">
        <v>18.27</v>
      </c>
      <c r="M26" s="17"/>
      <c r="N26" s="17">
        <v>68.498129528999996</v>
      </c>
      <c r="O26" s="36">
        <v>446.77799339999996</v>
      </c>
      <c r="P26" s="20" t="s">
        <v>15</v>
      </c>
      <c r="Q26" s="15" t="s">
        <v>536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24</v>
      </c>
      <c r="D27" s="19" t="s">
        <v>219</v>
      </c>
      <c r="E27" s="16"/>
      <c r="F27" s="18" t="s">
        <v>32</v>
      </c>
      <c r="G27" s="18" t="s">
        <v>32</v>
      </c>
      <c r="H27" s="18" t="s">
        <v>32</v>
      </c>
      <c r="I27" s="17"/>
      <c r="J27" s="18" t="s">
        <v>32</v>
      </c>
      <c r="K27" s="18" t="s">
        <v>32</v>
      </c>
      <c r="L27" s="18" t="s">
        <v>32</v>
      </c>
      <c r="M27" s="18"/>
      <c r="N27" s="18" t="s">
        <v>32</v>
      </c>
      <c r="O27" s="18" t="s">
        <v>32</v>
      </c>
      <c r="P27" s="19" t="s">
        <v>32</v>
      </c>
      <c r="Q27" s="14" t="s">
        <v>220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25</v>
      </c>
      <c r="D28" s="20" t="s">
        <v>221</v>
      </c>
      <c r="E28" s="16"/>
      <c r="F28" s="17">
        <v>5.28</v>
      </c>
      <c r="G28" s="17">
        <v>4.1100000000000003</v>
      </c>
      <c r="H28" s="17">
        <v>2.94</v>
      </c>
      <c r="I28" s="17"/>
      <c r="J28" s="17">
        <v>5.41</v>
      </c>
      <c r="K28" s="17">
        <v>7.74</v>
      </c>
      <c r="L28" s="17">
        <v>11.52</v>
      </c>
      <c r="M28" s="17"/>
      <c r="N28" s="17">
        <v>34.131176213000003</v>
      </c>
      <c r="O28" s="36">
        <v>14.7732812</v>
      </c>
      <c r="P28" s="20" t="s">
        <v>498</v>
      </c>
      <c r="Q28" s="15" t="s">
        <v>537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26</v>
      </c>
      <c r="D29" s="19" t="s">
        <v>222</v>
      </c>
      <c r="E29" s="16"/>
      <c r="F29" s="18">
        <v>3.26</v>
      </c>
      <c r="G29" s="18">
        <v>2.9</v>
      </c>
      <c r="H29" s="18">
        <v>2.5499999999999998</v>
      </c>
      <c r="I29" s="17"/>
      <c r="J29" s="18">
        <v>3.36</v>
      </c>
      <c r="K29" s="18">
        <v>4.0599999999999996</v>
      </c>
      <c r="L29" s="18">
        <v>5.2</v>
      </c>
      <c r="M29" s="18"/>
      <c r="N29" s="18">
        <v>40.641647683999999</v>
      </c>
      <c r="O29" s="18">
        <v>25.1611011</v>
      </c>
      <c r="P29" s="19" t="s">
        <v>498</v>
      </c>
      <c r="Q29" s="14" t="s">
        <v>538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27</v>
      </c>
      <c r="D30" s="20" t="s">
        <v>223</v>
      </c>
      <c r="E30" s="16"/>
      <c r="F30" s="17">
        <v>75.56</v>
      </c>
      <c r="G30" s="17">
        <v>70.650000000000006</v>
      </c>
      <c r="H30" s="17">
        <v>65.75</v>
      </c>
      <c r="I30" s="17"/>
      <c r="J30" s="17">
        <v>76.650000000000006</v>
      </c>
      <c r="K30" s="17">
        <v>86.45</v>
      </c>
      <c r="L30" s="17">
        <v>102.31</v>
      </c>
      <c r="M30" s="17"/>
      <c r="N30" s="17">
        <v>62.630988747000004</v>
      </c>
      <c r="O30" s="36">
        <v>15.213672614</v>
      </c>
      <c r="P30" s="20" t="s">
        <v>15</v>
      </c>
      <c r="Q30" s="15" t="s">
        <v>539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28</v>
      </c>
      <c r="D31" s="19" t="s">
        <v>224</v>
      </c>
      <c r="E31" s="16"/>
      <c r="F31" s="18">
        <v>4.08</v>
      </c>
      <c r="G31" s="18">
        <v>3.4</v>
      </c>
      <c r="H31" s="18">
        <v>2.72</v>
      </c>
      <c r="I31" s="17"/>
      <c r="J31" s="18">
        <v>4.26</v>
      </c>
      <c r="K31" s="18">
        <v>5.61</v>
      </c>
      <c r="L31" s="18">
        <v>7.81</v>
      </c>
      <c r="M31" s="18"/>
      <c r="N31" s="18">
        <v>40.192247205999998</v>
      </c>
      <c r="O31" s="18">
        <v>4.4076881999999999</v>
      </c>
      <c r="P31" s="19" t="s">
        <v>498</v>
      </c>
      <c r="Q31" s="14" t="s">
        <v>540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29</v>
      </c>
      <c r="D32" s="20" t="s">
        <v>225</v>
      </c>
      <c r="E32" s="16"/>
      <c r="F32" s="17">
        <v>7.15</v>
      </c>
      <c r="G32" s="17">
        <v>6</v>
      </c>
      <c r="H32" s="17">
        <v>4.8499999999999996</v>
      </c>
      <c r="I32" s="17"/>
      <c r="J32" s="17">
        <v>7.28</v>
      </c>
      <c r="K32" s="17">
        <v>9.57</v>
      </c>
      <c r="L32" s="17">
        <v>13.29</v>
      </c>
      <c r="M32" s="17"/>
      <c r="N32" s="17">
        <v>30.444493661999999</v>
      </c>
      <c r="O32" s="36">
        <v>140.38235649999999</v>
      </c>
      <c r="P32" s="20" t="s">
        <v>498</v>
      </c>
      <c r="Q32" s="15" t="s">
        <v>541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30</v>
      </c>
      <c r="D33" s="19" t="s">
        <v>226</v>
      </c>
      <c r="E33" s="16"/>
      <c r="F33" s="18">
        <v>95.99</v>
      </c>
      <c r="G33" s="18">
        <v>80.23</v>
      </c>
      <c r="H33" s="18">
        <v>64.48</v>
      </c>
      <c r="I33" s="17"/>
      <c r="J33" s="18">
        <v>99.9</v>
      </c>
      <c r="K33" s="18">
        <v>131.4</v>
      </c>
      <c r="L33" s="18">
        <v>182.38</v>
      </c>
      <c r="M33" s="18"/>
      <c r="N33" s="18">
        <v>95.144566990000001</v>
      </c>
      <c r="O33" s="18">
        <v>53.075373128000003</v>
      </c>
      <c r="P33" s="19" t="s">
        <v>15</v>
      </c>
      <c r="Q33" s="14" t="s">
        <v>542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227</v>
      </c>
      <c r="E34" s="16"/>
      <c r="F34" s="17">
        <v>11.83</v>
      </c>
      <c r="G34" s="17">
        <v>10.89</v>
      </c>
      <c r="H34" s="17">
        <v>9.9499999999999993</v>
      </c>
      <c r="I34" s="17"/>
      <c r="J34" s="17">
        <v>12.04</v>
      </c>
      <c r="K34" s="17">
        <v>13.91</v>
      </c>
      <c r="L34" s="17">
        <v>16.95</v>
      </c>
      <c r="M34" s="17"/>
      <c r="N34" s="17">
        <v>43.937548495000001</v>
      </c>
      <c r="O34" s="36">
        <v>47.649066500000004</v>
      </c>
      <c r="P34" s="20" t="s">
        <v>498</v>
      </c>
      <c r="Q34" s="15" t="s">
        <v>543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431</v>
      </c>
      <c r="D35" s="19" t="s">
        <v>432</v>
      </c>
      <c r="E35" s="16"/>
      <c r="F35" s="18">
        <v>48.84</v>
      </c>
      <c r="G35" s="18">
        <v>42.33</v>
      </c>
      <c r="H35" s="18">
        <v>35.83</v>
      </c>
      <c r="I35" s="17"/>
      <c r="J35" s="18">
        <v>49.89</v>
      </c>
      <c r="K35" s="18">
        <v>62.89</v>
      </c>
      <c r="L35" s="18">
        <v>83.93</v>
      </c>
      <c r="M35" s="18"/>
      <c r="N35" s="18">
        <v>51.229738138000002</v>
      </c>
      <c r="O35" s="18">
        <v>712.34799505000001</v>
      </c>
      <c r="P35" s="19" t="s">
        <v>498</v>
      </c>
      <c r="Q35" s="14" t="s">
        <v>544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431</v>
      </c>
      <c r="D36" s="20" t="s">
        <v>433</v>
      </c>
      <c r="E36" s="16"/>
      <c r="F36" s="17">
        <v>51.51</v>
      </c>
      <c r="G36" s="17">
        <v>44.88</v>
      </c>
      <c r="H36" s="17">
        <v>38.25</v>
      </c>
      <c r="I36" s="17"/>
      <c r="J36" s="17">
        <v>53.19</v>
      </c>
      <c r="K36" s="17">
        <v>66.44</v>
      </c>
      <c r="L36" s="17">
        <v>87.9</v>
      </c>
      <c r="M36" s="17"/>
      <c r="N36" s="17">
        <v>51.707433995999999</v>
      </c>
      <c r="O36" s="36">
        <v>117.66871735000001</v>
      </c>
      <c r="P36" s="20" t="s">
        <v>498</v>
      </c>
      <c r="Q36" s="15" t="s">
        <v>545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546</v>
      </c>
      <c r="D37" s="19" t="s">
        <v>547</v>
      </c>
      <c r="E37" s="16"/>
      <c r="F37" s="18">
        <v>0.2</v>
      </c>
      <c r="G37" s="18">
        <v>7.0000000000000007E-2</v>
      </c>
      <c r="H37" s="18">
        <v>-0.04</v>
      </c>
      <c r="I37" s="17"/>
      <c r="J37" s="18">
        <v>0.23</v>
      </c>
      <c r="K37" s="18">
        <v>0.47</v>
      </c>
      <c r="L37" s="18">
        <v>0.87</v>
      </c>
      <c r="M37" s="18"/>
      <c r="N37" s="18">
        <v>35.728215417999998</v>
      </c>
      <c r="O37" s="18">
        <v>2.5541350499999997</v>
      </c>
      <c r="P37" s="19" t="s">
        <v>498</v>
      </c>
      <c r="Q37" s="14" t="s">
        <v>548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33</v>
      </c>
      <c r="D38" s="20" t="s">
        <v>510</v>
      </c>
      <c r="E38" s="16"/>
      <c r="F38" s="17">
        <v>0.18</v>
      </c>
      <c r="G38" s="17">
        <v>-0.14000000000000001</v>
      </c>
      <c r="H38" s="17">
        <v>-0.47</v>
      </c>
      <c r="I38" s="17"/>
      <c r="J38" s="17">
        <v>0.28999999999999998</v>
      </c>
      <c r="K38" s="17">
        <v>0.94</v>
      </c>
      <c r="L38" s="17">
        <v>2.0099999999999998</v>
      </c>
      <c r="M38" s="17"/>
      <c r="N38" s="17">
        <v>9.8886384138000007</v>
      </c>
      <c r="O38" s="36">
        <v>22.815209264</v>
      </c>
      <c r="P38" s="20" t="s">
        <v>498</v>
      </c>
      <c r="Q38" s="15" t="s">
        <v>549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34</v>
      </c>
      <c r="D39" s="19" t="s">
        <v>228</v>
      </c>
      <c r="E39" s="16"/>
      <c r="F39" s="18">
        <v>23.66</v>
      </c>
      <c r="G39" s="18">
        <v>20.239999999999998</v>
      </c>
      <c r="H39" s="18">
        <v>16.82</v>
      </c>
      <c r="I39" s="17"/>
      <c r="J39" s="18">
        <v>24.58</v>
      </c>
      <c r="K39" s="18">
        <v>31.41</v>
      </c>
      <c r="L39" s="18">
        <v>42.48</v>
      </c>
      <c r="M39" s="18"/>
      <c r="N39" s="18">
        <v>55.480600940000002</v>
      </c>
      <c r="O39" s="18">
        <v>91.934744699999996</v>
      </c>
      <c r="P39" s="19" t="s">
        <v>498</v>
      </c>
      <c r="Q39" s="14" t="s">
        <v>550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35</v>
      </c>
      <c r="D40" s="20" t="s">
        <v>229</v>
      </c>
      <c r="E40" s="16"/>
      <c r="F40" s="17">
        <v>13.41</v>
      </c>
      <c r="G40" s="17">
        <v>12.46</v>
      </c>
      <c r="H40" s="17">
        <v>11.51</v>
      </c>
      <c r="I40" s="17"/>
      <c r="J40" s="17">
        <v>13.83</v>
      </c>
      <c r="K40" s="17">
        <v>15.72</v>
      </c>
      <c r="L40" s="17">
        <v>18.78</v>
      </c>
      <c r="M40" s="17"/>
      <c r="N40" s="17">
        <v>46.958669784999998</v>
      </c>
      <c r="O40" s="36">
        <v>575.7774950999999</v>
      </c>
      <c r="P40" s="20" t="s">
        <v>498</v>
      </c>
      <c r="Q40" s="15" t="s">
        <v>551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199</v>
      </c>
      <c r="D41" s="19" t="s">
        <v>230</v>
      </c>
      <c r="E41" s="16"/>
      <c r="F41" s="18">
        <v>4.6900000000000004</v>
      </c>
      <c r="G41" s="18">
        <v>4.21</v>
      </c>
      <c r="H41" s="18">
        <v>3.73</v>
      </c>
      <c r="I41" s="17"/>
      <c r="J41" s="18">
        <v>4.88</v>
      </c>
      <c r="K41" s="18">
        <v>5.83</v>
      </c>
      <c r="L41" s="18">
        <v>7.38</v>
      </c>
      <c r="M41" s="18"/>
      <c r="N41" s="18">
        <v>80.586962005000004</v>
      </c>
      <c r="O41" s="18">
        <v>3.7261247499999999</v>
      </c>
      <c r="P41" s="19" t="s">
        <v>15</v>
      </c>
      <c r="Q41" s="14" t="s">
        <v>552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36</v>
      </c>
      <c r="D42" s="20" t="s">
        <v>231</v>
      </c>
      <c r="E42" s="16"/>
      <c r="F42" s="17">
        <v>11.2</v>
      </c>
      <c r="G42" s="17">
        <v>9.73</v>
      </c>
      <c r="H42" s="17">
        <v>8.27</v>
      </c>
      <c r="I42" s="17"/>
      <c r="J42" s="17">
        <v>11.34</v>
      </c>
      <c r="K42" s="17">
        <v>14.26</v>
      </c>
      <c r="L42" s="17">
        <v>19</v>
      </c>
      <c r="M42" s="17"/>
      <c r="N42" s="17">
        <v>47.446433919</v>
      </c>
      <c r="O42" s="36">
        <v>15.681242249999999</v>
      </c>
      <c r="P42" s="20" t="s">
        <v>498</v>
      </c>
      <c r="Q42" s="15" t="s">
        <v>553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37</v>
      </c>
      <c r="D43" s="20" t="s">
        <v>232</v>
      </c>
      <c r="E43" s="16"/>
      <c r="F43" s="17">
        <v>15.1</v>
      </c>
      <c r="G43" s="17">
        <v>13.68</v>
      </c>
      <c r="H43" s="17">
        <v>12.27</v>
      </c>
      <c r="I43" s="17"/>
      <c r="J43" s="17">
        <v>15.27</v>
      </c>
      <c r="K43" s="17">
        <v>18.09</v>
      </c>
      <c r="L43" s="17">
        <v>22.65</v>
      </c>
      <c r="M43" s="17"/>
      <c r="N43" s="17">
        <v>77.452983223000004</v>
      </c>
      <c r="O43" s="36">
        <v>25.894156900000002</v>
      </c>
      <c r="P43" s="20" t="s">
        <v>15</v>
      </c>
      <c r="Q43" s="15" t="s">
        <v>554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233</v>
      </c>
      <c r="E44" s="16"/>
      <c r="F44" s="18">
        <v>35.35</v>
      </c>
      <c r="G44" s="18">
        <v>33.96</v>
      </c>
      <c r="H44" s="18">
        <v>32.58</v>
      </c>
      <c r="I44" s="17"/>
      <c r="J44" s="18">
        <v>36.159999999999997</v>
      </c>
      <c r="K44" s="18">
        <v>38.92</v>
      </c>
      <c r="L44" s="18">
        <v>43.4</v>
      </c>
      <c r="M44" s="18"/>
      <c r="N44" s="18">
        <v>62.799425945000003</v>
      </c>
      <c r="O44" s="18">
        <v>190.78956595</v>
      </c>
      <c r="P44" s="19" t="s">
        <v>15</v>
      </c>
      <c r="Q44" s="14" t="s">
        <v>555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234</v>
      </c>
      <c r="E45" s="16"/>
      <c r="F45" s="17">
        <v>22.61</v>
      </c>
      <c r="G45" s="17">
        <v>20.21</v>
      </c>
      <c r="H45" s="17">
        <v>17.809999999999999</v>
      </c>
      <c r="I45" s="17"/>
      <c r="J45" s="17">
        <v>23.05</v>
      </c>
      <c r="K45" s="17">
        <v>27.84</v>
      </c>
      <c r="L45" s="17">
        <v>35.61</v>
      </c>
      <c r="M45" s="17"/>
      <c r="N45" s="17">
        <v>38.628544890999997</v>
      </c>
      <c r="O45" s="36">
        <v>9.0268912500000003</v>
      </c>
      <c r="P45" s="20" t="s">
        <v>498</v>
      </c>
      <c r="Q45" s="15" t="s">
        <v>556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235</v>
      </c>
      <c r="E46" s="16"/>
      <c r="F46" s="18">
        <v>137.72999999999999</v>
      </c>
      <c r="G46" s="18">
        <v>133.51</v>
      </c>
      <c r="H46" s="18">
        <v>129.30000000000001</v>
      </c>
      <c r="I46" s="17"/>
      <c r="J46" s="18">
        <v>140.34</v>
      </c>
      <c r="K46" s="18">
        <v>148.76</v>
      </c>
      <c r="L46" s="18">
        <v>162.4</v>
      </c>
      <c r="M46" s="18"/>
      <c r="N46" s="18">
        <v>55.437459009999998</v>
      </c>
      <c r="O46" s="18">
        <v>4.0084129200000005</v>
      </c>
      <c r="P46" s="19" t="s">
        <v>15</v>
      </c>
      <c r="Q46" s="14" t="s">
        <v>557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197</v>
      </c>
      <c r="D47" s="20" t="s">
        <v>236</v>
      </c>
      <c r="E47" s="16"/>
      <c r="F47" s="17">
        <v>12.92</v>
      </c>
      <c r="G47" s="17">
        <v>12.2</v>
      </c>
      <c r="H47" s="17">
        <v>11.49</v>
      </c>
      <c r="I47" s="17"/>
      <c r="J47" s="17">
        <v>13.71</v>
      </c>
      <c r="K47" s="17">
        <v>15.13</v>
      </c>
      <c r="L47" s="17">
        <v>17.43</v>
      </c>
      <c r="M47" s="17"/>
      <c r="N47" s="17">
        <v>58.298754449999997</v>
      </c>
      <c r="O47" s="36">
        <v>4.8034512000000005</v>
      </c>
      <c r="P47" s="20" t="s">
        <v>15</v>
      </c>
      <c r="Q47" s="15" t="s">
        <v>558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237</v>
      </c>
      <c r="E48" s="16"/>
      <c r="F48" s="18">
        <v>8.77</v>
      </c>
      <c r="G48" s="18">
        <v>7.94</v>
      </c>
      <c r="H48" s="18">
        <v>7.12</v>
      </c>
      <c r="I48" s="17"/>
      <c r="J48" s="18">
        <v>10.47</v>
      </c>
      <c r="K48" s="18">
        <v>12.11</v>
      </c>
      <c r="L48" s="18">
        <v>14.76</v>
      </c>
      <c r="M48" s="18"/>
      <c r="N48" s="18">
        <v>68.125882937</v>
      </c>
      <c r="O48" s="18">
        <v>8.1205324499999989</v>
      </c>
      <c r="P48" s="19" t="s">
        <v>15</v>
      </c>
      <c r="Q48" s="14" t="s">
        <v>559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238</v>
      </c>
      <c r="E49" s="16"/>
      <c r="F49" s="17">
        <v>18.82</v>
      </c>
      <c r="G49" s="17">
        <v>16.95</v>
      </c>
      <c r="H49" s="17">
        <v>15.09</v>
      </c>
      <c r="I49" s="17"/>
      <c r="J49" s="17">
        <v>19.079999999999998</v>
      </c>
      <c r="K49" s="17">
        <v>22.8</v>
      </c>
      <c r="L49" s="17">
        <v>28.82</v>
      </c>
      <c r="M49" s="17"/>
      <c r="N49" s="17">
        <v>47.966619979999997</v>
      </c>
      <c r="O49" s="36">
        <v>4.1884609499999996</v>
      </c>
      <c r="P49" s="20" t="s">
        <v>498</v>
      </c>
      <c r="Q49" s="15" t="s">
        <v>560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239</v>
      </c>
      <c r="E50" s="16"/>
      <c r="F50" s="18">
        <v>15.58</v>
      </c>
      <c r="G50" s="18">
        <v>14.55</v>
      </c>
      <c r="H50" s="18">
        <v>13.53</v>
      </c>
      <c r="I50" s="17"/>
      <c r="J50" s="18">
        <v>15.86</v>
      </c>
      <c r="K50" s="18">
        <v>17.899999999999999</v>
      </c>
      <c r="L50" s="18">
        <v>21.22</v>
      </c>
      <c r="M50" s="18"/>
      <c r="N50" s="18">
        <v>48.236608347999997</v>
      </c>
      <c r="O50" s="18">
        <v>96.828638999999995</v>
      </c>
      <c r="P50" s="19" t="s">
        <v>498</v>
      </c>
      <c r="Q50" s="14" t="s">
        <v>561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240</v>
      </c>
      <c r="E51" s="16"/>
      <c r="F51" s="17">
        <v>18.13</v>
      </c>
      <c r="G51" s="17">
        <v>16.88</v>
      </c>
      <c r="H51" s="17">
        <v>15.64</v>
      </c>
      <c r="I51" s="17"/>
      <c r="J51" s="17">
        <v>18.440000000000001</v>
      </c>
      <c r="K51" s="17">
        <v>20.92</v>
      </c>
      <c r="L51" s="17">
        <v>24.93</v>
      </c>
      <c r="M51" s="17"/>
      <c r="N51" s="17">
        <v>46.133455449000003</v>
      </c>
      <c r="O51" s="36">
        <v>583.42524509999998</v>
      </c>
      <c r="P51" s="20" t="s">
        <v>498</v>
      </c>
      <c r="Q51" s="15" t="s">
        <v>562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241</v>
      </c>
      <c r="E52" s="16"/>
      <c r="F52" s="18">
        <v>20.25</v>
      </c>
      <c r="G52" s="18">
        <v>18.190000000000001</v>
      </c>
      <c r="H52" s="18">
        <v>16.14</v>
      </c>
      <c r="I52" s="17"/>
      <c r="J52" s="18">
        <v>20.85</v>
      </c>
      <c r="K52" s="18">
        <v>24.95</v>
      </c>
      <c r="L52" s="18">
        <v>31.58</v>
      </c>
      <c r="M52" s="18"/>
      <c r="N52" s="18">
        <v>77.073958938000004</v>
      </c>
      <c r="O52" s="18">
        <v>122.1710606</v>
      </c>
      <c r="P52" s="19" t="s">
        <v>15</v>
      </c>
      <c r="Q52" s="14" t="s">
        <v>563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183</v>
      </c>
      <c r="D53" s="20" t="s">
        <v>242</v>
      </c>
      <c r="E53" s="16"/>
      <c r="F53" s="17">
        <v>21.45</v>
      </c>
      <c r="G53" s="17">
        <v>20.32</v>
      </c>
      <c r="H53" s="17">
        <v>19.2</v>
      </c>
      <c r="I53" s="17"/>
      <c r="J53" s="17">
        <v>23.46</v>
      </c>
      <c r="K53" s="17">
        <v>25.7</v>
      </c>
      <c r="L53" s="17">
        <v>29.35</v>
      </c>
      <c r="M53" s="17"/>
      <c r="N53" s="17">
        <v>53.35603433</v>
      </c>
      <c r="O53" s="36">
        <v>474.14663459999997</v>
      </c>
      <c r="P53" s="20" t="s">
        <v>15</v>
      </c>
      <c r="Q53" s="15" t="s">
        <v>564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243</v>
      </c>
      <c r="E54" s="16"/>
      <c r="F54" s="18">
        <v>19.89</v>
      </c>
      <c r="G54" s="18">
        <v>19.27</v>
      </c>
      <c r="H54" s="18">
        <v>18.66</v>
      </c>
      <c r="I54" s="17"/>
      <c r="J54" s="18">
        <v>20.58</v>
      </c>
      <c r="K54" s="18">
        <v>21.8</v>
      </c>
      <c r="L54" s="18">
        <v>23.79</v>
      </c>
      <c r="M54" s="18"/>
      <c r="N54" s="18">
        <v>53.318101466999998</v>
      </c>
      <c r="O54" s="18">
        <v>3.5934704000000002</v>
      </c>
      <c r="P54" s="19" t="s">
        <v>15</v>
      </c>
      <c r="Q54" s="14" t="s">
        <v>565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244</v>
      </c>
      <c r="E55" s="16"/>
      <c r="F55" s="17">
        <v>7.62</v>
      </c>
      <c r="G55" s="17">
        <v>6.46</v>
      </c>
      <c r="H55" s="17">
        <v>5.3</v>
      </c>
      <c r="I55" s="17"/>
      <c r="J55" s="17">
        <v>9.86</v>
      </c>
      <c r="K55" s="17">
        <v>12.17</v>
      </c>
      <c r="L55" s="17">
        <v>15.92</v>
      </c>
      <c r="M55" s="17"/>
      <c r="N55" s="17">
        <v>54.559453669</v>
      </c>
      <c r="O55" s="36">
        <v>34.606613549999999</v>
      </c>
      <c r="P55" s="20" t="s">
        <v>15</v>
      </c>
      <c r="Q55" s="15" t="s">
        <v>566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245</v>
      </c>
      <c r="E56" s="16"/>
      <c r="F56" s="18">
        <v>15.4</v>
      </c>
      <c r="G56" s="18">
        <v>13.17</v>
      </c>
      <c r="H56" s="18">
        <v>10.95</v>
      </c>
      <c r="I56" s="17"/>
      <c r="J56" s="18">
        <v>20.48</v>
      </c>
      <c r="K56" s="18">
        <v>24.92</v>
      </c>
      <c r="L56" s="18">
        <v>32.11</v>
      </c>
      <c r="M56" s="18"/>
      <c r="N56" s="18">
        <v>86.092197123000005</v>
      </c>
      <c r="O56" s="18">
        <v>194.51130549999999</v>
      </c>
      <c r="P56" s="19" t="s">
        <v>15</v>
      </c>
      <c r="Q56" s="14" t="s">
        <v>567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440</v>
      </c>
      <c r="D57" s="20" t="s">
        <v>441</v>
      </c>
      <c r="E57" s="16"/>
      <c r="F57" s="17">
        <v>27.5</v>
      </c>
      <c r="G57" s="17">
        <v>24.41</v>
      </c>
      <c r="H57" s="17">
        <v>21.32</v>
      </c>
      <c r="I57" s="17"/>
      <c r="J57" s="17">
        <v>27.96</v>
      </c>
      <c r="K57" s="17">
        <v>34.130000000000003</v>
      </c>
      <c r="L57" s="17">
        <v>44.12</v>
      </c>
      <c r="M57" s="17"/>
      <c r="N57" s="17">
        <v>48.314154162999998</v>
      </c>
      <c r="O57" s="36">
        <v>7.8515360199999993</v>
      </c>
      <c r="P57" s="20" t="s">
        <v>498</v>
      </c>
      <c r="Q57" s="15" t="s">
        <v>568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246</v>
      </c>
      <c r="E58" s="16"/>
      <c r="F58" s="18">
        <v>52.03</v>
      </c>
      <c r="G58" s="18">
        <v>47.54</v>
      </c>
      <c r="H58" s="18">
        <v>43.06</v>
      </c>
      <c r="I58" s="17"/>
      <c r="J58" s="18">
        <v>52.85</v>
      </c>
      <c r="K58" s="18">
        <v>61.81</v>
      </c>
      <c r="L58" s="18">
        <v>76.31</v>
      </c>
      <c r="M58" s="18"/>
      <c r="N58" s="18">
        <v>48.396478440000003</v>
      </c>
      <c r="O58" s="18">
        <v>447.16789080000001</v>
      </c>
      <c r="P58" s="19" t="s">
        <v>498</v>
      </c>
      <c r="Q58" s="14" t="s">
        <v>569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247</v>
      </c>
      <c r="E59" s="16"/>
      <c r="F59" s="18">
        <v>16.170000000000002</v>
      </c>
      <c r="G59" s="18">
        <v>15.19</v>
      </c>
      <c r="H59" s="18">
        <v>14.21</v>
      </c>
      <c r="I59" s="17"/>
      <c r="J59" s="18">
        <v>16.61</v>
      </c>
      <c r="K59" s="18">
        <v>18.559999999999999</v>
      </c>
      <c r="L59" s="18">
        <v>21.74</v>
      </c>
      <c r="M59" s="18"/>
      <c r="N59" s="18">
        <v>63.765721071999998</v>
      </c>
      <c r="O59" s="18">
        <v>56.244839450000001</v>
      </c>
      <c r="P59" s="19" t="s">
        <v>15</v>
      </c>
      <c r="Q59" s="14" t="s">
        <v>570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248</v>
      </c>
      <c r="E60" s="16"/>
      <c r="F60" s="17">
        <v>5.44</v>
      </c>
      <c r="G60" s="17">
        <v>4.93</v>
      </c>
      <c r="H60" s="17">
        <v>4.43</v>
      </c>
      <c r="I60" s="17"/>
      <c r="J60" s="17">
        <v>5.58</v>
      </c>
      <c r="K60" s="17">
        <v>6.58</v>
      </c>
      <c r="L60" s="17">
        <v>8.1999999999999993</v>
      </c>
      <c r="M60" s="17"/>
      <c r="N60" s="17">
        <v>49.544580301000003</v>
      </c>
      <c r="O60" s="36">
        <v>4.9431046500000004</v>
      </c>
      <c r="P60" s="20" t="s">
        <v>498</v>
      </c>
      <c r="Q60" s="15" t="s">
        <v>571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249</v>
      </c>
      <c r="E61" s="16"/>
      <c r="F61" s="18">
        <v>2.97</v>
      </c>
      <c r="G61" s="18">
        <v>2.17</v>
      </c>
      <c r="H61" s="18">
        <v>1.38</v>
      </c>
      <c r="I61" s="17"/>
      <c r="J61" s="18">
        <v>3.12</v>
      </c>
      <c r="K61" s="18">
        <v>4.7</v>
      </c>
      <c r="L61" s="18">
        <v>7.27</v>
      </c>
      <c r="M61" s="18"/>
      <c r="N61" s="18">
        <v>44.721033292999998</v>
      </c>
      <c r="O61" s="18">
        <v>17.470982800000002</v>
      </c>
      <c r="P61" s="19" t="s">
        <v>498</v>
      </c>
      <c r="Q61" s="14" t="s">
        <v>572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250</v>
      </c>
      <c r="D62" s="20" t="s">
        <v>251</v>
      </c>
      <c r="E62" s="16"/>
      <c r="F62" s="17">
        <v>6.85</v>
      </c>
      <c r="G62" s="17">
        <v>5.54</v>
      </c>
      <c r="H62" s="17">
        <v>4.2300000000000004</v>
      </c>
      <c r="I62" s="17"/>
      <c r="J62" s="17">
        <v>7.26</v>
      </c>
      <c r="K62" s="17">
        <v>9.8699999999999992</v>
      </c>
      <c r="L62" s="17">
        <v>14.1</v>
      </c>
      <c r="M62" s="17"/>
      <c r="N62" s="17">
        <v>79.563573364999996</v>
      </c>
      <c r="O62" s="36">
        <v>29.896358750000001</v>
      </c>
      <c r="P62" s="20" t="s">
        <v>15</v>
      </c>
      <c r="Q62" s="15" t="s">
        <v>573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252</v>
      </c>
      <c r="E63" s="16"/>
      <c r="F63" s="18">
        <v>12.54</v>
      </c>
      <c r="G63" s="18">
        <v>10.62</v>
      </c>
      <c r="H63" s="18">
        <v>8.6999999999999993</v>
      </c>
      <c r="I63" s="17"/>
      <c r="J63" s="18">
        <v>12.82</v>
      </c>
      <c r="K63" s="18">
        <v>16.649999999999999</v>
      </c>
      <c r="L63" s="18">
        <v>22.85</v>
      </c>
      <c r="M63" s="18"/>
      <c r="N63" s="18">
        <v>37.276129056999999</v>
      </c>
      <c r="O63" s="18">
        <v>207.18050474999998</v>
      </c>
      <c r="P63" s="19" t="s">
        <v>498</v>
      </c>
      <c r="Q63" s="14" t="s">
        <v>574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491</v>
      </c>
      <c r="E64" s="16"/>
      <c r="F64" s="17">
        <v>13.9</v>
      </c>
      <c r="G64" s="17">
        <v>13.38</v>
      </c>
      <c r="H64" s="17">
        <v>12.86</v>
      </c>
      <c r="I64" s="17"/>
      <c r="J64" s="17">
        <v>14.96</v>
      </c>
      <c r="K64" s="17">
        <v>15.99</v>
      </c>
      <c r="L64" s="17">
        <v>17.670000000000002</v>
      </c>
      <c r="M64" s="17"/>
      <c r="N64" s="17">
        <v>72.835454862999995</v>
      </c>
      <c r="O64" s="36">
        <v>1.8238754500000001</v>
      </c>
      <c r="P64" s="20" t="s">
        <v>15</v>
      </c>
      <c r="Q64" s="15" t="s">
        <v>575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53</v>
      </c>
      <c r="D65" s="19" t="s">
        <v>253</v>
      </c>
      <c r="E65" s="16"/>
      <c r="F65" s="18">
        <v>10.99</v>
      </c>
      <c r="G65" s="18">
        <v>10.45</v>
      </c>
      <c r="H65" s="18">
        <v>9.92</v>
      </c>
      <c r="I65" s="17"/>
      <c r="J65" s="18">
        <v>11.81</v>
      </c>
      <c r="K65" s="18">
        <v>12.87</v>
      </c>
      <c r="L65" s="18">
        <v>14.59</v>
      </c>
      <c r="M65" s="18"/>
      <c r="N65" s="18">
        <v>65.646938892999998</v>
      </c>
      <c r="O65" s="18">
        <v>129.78145950000001</v>
      </c>
      <c r="P65" s="19" t="s">
        <v>15</v>
      </c>
      <c r="Q65" s="14" t="s">
        <v>576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442</v>
      </c>
      <c r="D66" s="20" t="s">
        <v>443</v>
      </c>
      <c r="E66" s="16"/>
      <c r="F66" s="17">
        <v>64.31</v>
      </c>
      <c r="G66" s="17">
        <v>61.75</v>
      </c>
      <c r="H66" s="17">
        <v>59.19</v>
      </c>
      <c r="I66" s="17"/>
      <c r="J66" s="17">
        <v>65.81</v>
      </c>
      <c r="K66" s="17">
        <v>70.92</v>
      </c>
      <c r="L66" s="17">
        <v>79.2</v>
      </c>
      <c r="M66" s="17"/>
      <c r="N66" s="17">
        <v>60.732369556999998</v>
      </c>
      <c r="O66" s="36">
        <v>2.3556752049999998</v>
      </c>
      <c r="P66" s="20" t="s">
        <v>15</v>
      </c>
      <c r="Q66" s="15" t="s">
        <v>577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254</v>
      </c>
      <c r="D67" s="19" t="s">
        <v>255</v>
      </c>
      <c r="E67" s="16"/>
      <c r="F67" s="18">
        <v>3.09</v>
      </c>
      <c r="G67" s="18">
        <v>2.75</v>
      </c>
      <c r="H67" s="18">
        <v>2.42</v>
      </c>
      <c r="I67" s="17"/>
      <c r="J67" s="18">
        <v>3.21</v>
      </c>
      <c r="K67" s="18">
        <v>3.87</v>
      </c>
      <c r="L67" s="18">
        <v>4.96</v>
      </c>
      <c r="M67" s="18"/>
      <c r="N67" s="18">
        <v>49.183582868999999</v>
      </c>
      <c r="O67" s="18">
        <v>87.761831950000001</v>
      </c>
      <c r="P67" s="19" t="s">
        <v>498</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444</v>
      </c>
      <c r="D68" s="20" t="s">
        <v>445</v>
      </c>
      <c r="E68" s="16"/>
      <c r="F68" s="17">
        <v>51.65</v>
      </c>
      <c r="G68" s="17">
        <v>39.97</v>
      </c>
      <c r="H68" s="17">
        <v>28.3</v>
      </c>
      <c r="I68" s="17"/>
      <c r="J68" s="17">
        <v>53.64</v>
      </c>
      <c r="K68" s="17">
        <v>76.98</v>
      </c>
      <c r="L68" s="17">
        <v>114.76</v>
      </c>
      <c r="M68" s="17"/>
      <c r="N68" s="17">
        <v>35.334763056</v>
      </c>
      <c r="O68" s="36">
        <v>4.0749172754999998</v>
      </c>
      <c r="P68" s="20" t="s">
        <v>498</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256</v>
      </c>
      <c r="E69" s="16"/>
      <c r="F69" s="18">
        <v>43.09</v>
      </c>
      <c r="G69" s="18">
        <v>37.53</v>
      </c>
      <c r="H69" s="18">
        <v>31.97</v>
      </c>
      <c r="I69" s="17"/>
      <c r="J69" s="18">
        <v>44.65</v>
      </c>
      <c r="K69" s="18">
        <v>55.76</v>
      </c>
      <c r="L69" s="18">
        <v>73.739999999999995</v>
      </c>
      <c r="M69" s="18"/>
      <c r="N69" s="18">
        <v>61.600775830000003</v>
      </c>
      <c r="O69" s="18">
        <v>133.56223639999999</v>
      </c>
      <c r="P69" s="19" t="s">
        <v>15</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v>
      </c>
      <c r="D70" s="20" t="s">
        <v>257</v>
      </c>
      <c r="E70" s="16"/>
      <c r="F70" s="17">
        <v>12.75</v>
      </c>
      <c r="G70" s="17">
        <v>11.81</v>
      </c>
      <c r="H70" s="17">
        <v>10.88</v>
      </c>
      <c r="I70" s="17"/>
      <c r="J70" s="17">
        <v>13.01</v>
      </c>
      <c r="K70" s="17">
        <v>14.87</v>
      </c>
      <c r="L70" s="17">
        <v>17.88</v>
      </c>
      <c r="M70" s="17"/>
      <c r="N70" s="17">
        <v>43.145290625999998</v>
      </c>
      <c r="O70" s="36">
        <v>152.17413909999999</v>
      </c>
      <c r="P70" s="20" t="s">
        <v>498</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258</v>
      </c>
      <c r="D71" s="19" t="s">
        <v>259</v>
      </c>
      <c r="E71" s="16"/>
      <c r="F71" s="18">
        <v>5.24</v>
      </c>
      <c r="G71" s="18">
        <v>4.34</v>
      </c>
      <c r="H71" s="18">
        <v>3.45</v>
      </c>
      <c r="I71" s="17"/>
      <c r="J71" s="18">
        <v>5.47</v>
      </c>
      <c r="K71" s="18">
        <v>7.25</v>
      </c>
      <c r="L71" s="18">
        <v>10.14</v>
      </c>
      <c r="M71" s="18"/>
      <c r="N71" s="18">
        <v>38.785842224</v>
      </c>
      <c r="O71" s="18">
        <v>207.22515950000002</v>
      </c>
      <c r="P71" s="19" t="s">
        <v>498</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260</v>
      </c>
      <c r="E72" s="16"/>
      <c r="F72" s="17">
        <v>51.18</v>
      </c>
      <c r="G72" s="17">
        <v>46.1</v>
      </c>
      <c r="H72" s="17">
        <v>41.02</v>
      </c>
      <c r="I72" s="17"/>
      <c r="J72" s="17">
        <v>53.88</v>
      </c>
      <c r="K72" s="17">
        <v>64.03</v>
      </c>
      <c r="L72" s="17">
        <v>80.47</v>
      </c>
      <c r="M72" s="17"/>
      <c r="N72" s="17">
        <v>73.830064848999996</v>
      </c>
      <c r="O72" s="36">
        <v>116.95191115</v>
      </c>
      <c r="P72" s="20" t="s">
        <v>15</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202</v>
      </c>
      <c r="D73" s="19" t="s">
        <v>261</v>
      </c>
      <c r="E73" s="16"/>
      <c r="F73" s="18">
        <v>5.55</v>
      </c>
      <c r="G73" s="18">
        <v>4.87</v>
      </c>
      <c r="H73" s="18">
        <v>4.1900000000000004</v>
      </c>
      <c r="I73" s="17"/>
      <c r="J73" s="18">
        <v>6.35</v>
      </c>
      <c r="K73" s="18">
        <v>7.7</v>
      </c>
      <c r="L73" s="18">
        <v>9.89</v>
      </c>
      <c r="M73" s="18"/>
      <c r="N73" s="18">
        <v>66.854275107000007</v>
      </c>
      <c r="O73" s="18">
        <v>4.2105591999999996</v>
      </c>
      <c r="P73" s="19" t="s">
        <v>15</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262</v>
      </c>
      <c r="E74" s="16"/>
      <c r="F74" s="17">
        <v>5.36</v>
      </c>
      <c r="G74" s="17">
        <v>5</v>
      </c>
      <c r="H74" s="17">
        <v>4.6500000000000004</v>
      </c>
      <c r="I74" s="17"/>
      <c r="J74" s="17">
        <v>5.45</v>
      </c>
      <c r="K74" s="17">
        <v>6.15</v>
      </c>
      <c r="L74" s="17">
        <v>7.28</v>
      </c>
      <c r="M74" s="17"/>
      <c r="N74" s="17">
        <v>47.061961723000003</v>
      </c>
      <c r="O74" s="36">
        <v>43.534488199999998</v>
      </c>
      <c r="P74" s="20" t="s">
        <v>498</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496</v>
      </c>
      <c r="D75" s="19" t="s">
        <v>497</v>
      </c>
      <c r="E75" s="16"/>
      <c r="F75" s="18">
        <v>17.05</v>
      </c>
      <c r="G75" s="18">
        <v>15.95</v>
      </c>
      <c r="H75" s="18">
        <v>14.85</v>
      </c>
      <c r="I75" s="17"/>
      <c r="J75" s="18">
        <v>17.350000000000001</v>
      </c>
      <c r="K75" s="18">
        <v>19.54</v>
      </c>
      <c r="L75" s="18">
        <v>23.08</v>
      </c>
      <c r="M75" s="18"/>
      <c r="N75" s="18">
        <v>43.378207858000003</v>
      </c>
      <c r="O75" s="18">
        <v>1.6369770000000001</v>
      </c>
      <c r="P75" s="19" t="s">
        <v>498</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263</v>
      </c>
      <c r="E76" s="16"/>
      <c r="F76" s="17">
        <v>31.65</v>
      </c>
      <c r="G76" s="17">
        <v>28.82</v>
      </c>
      <c r="H76" s="17">
        <v>26</v>
      </c>
      <c r="I76" s="17"/>
      <c r="J76" s="17">
        <v>32.369999999999997</v>
      </c>
      <c r="K76" s="17">
        <v>38.01</v>
      </c>
      <c r="L76" s="17">
        <v>47.14</v>
      </c>
      <c r="M76" s="17"/>
      <c r="N76" s="17">
        <v>37.275633216000003</v>
      </c>
      <c r="O76" s="36">
        <v>117.49118245</v>
      </c>
      <c r="P76" s="20" t="s">
        <v>498</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264</v>
      </c>
      <c r="E77" s="16"/>
      <c r="F77" s="18">
        <v>2</v>
      </c>
      <c r="G77" s="18">
        <v>1.81</v>
      </c>
      <c r="H77" s="18">
        <v>1.62</v>
      </c>
      <c r="I77" s="17"/>
      <c r="J77" s="18">
        <v>2.2400000000000002</v>
      </c>
      <c r="K77" s="18">
        <v>2.61</v>
      </c>
      <c r="L77" s="18">
        <v>3.21</v>
      </c>
      <c r="M77" s="18"/>
      <c r="N77" s="18">
        <v>65.849588870999995</v>
      </c>
      <c r="O77" s="18">
        <v>24.680771150000002</v>
      </c>
      <c r="P77" s="19" t="s">
        <v>15</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265</v>
      </c>
      <c r="E78" s="16"/>
      <c r="F78" s="17">
        <v>29.17</v>
      </c>
      <c r="G78" s="17">
        <v>25.45</v>
      </c>
      <c r="H78" s="17">
        <v>21.73</v>
      </c>
      <c r="I78" s="17"/>
      <c r="J78" s="17">
        <v>29.63</v>
      </c>
      <c r="K78" s="17">
        <v>37.06</v>
      </c>
      <c r="L78" s="17">
        <v>49.09</v>
      </c>
      <c r="M78" s="17"/>
      <c r="N78" s="17">
        <v>34.712454889999997</v>
      </c>
      <c r="O78" s="36">
        <v>221.52012295</v>
      </c>
      <c r="P78" s="20" t="s">
        <v>498</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198</v>
      </c>
      <c r="D79" s="19" t="s">
        <v>266</v>
      </c>
      <c r="E79" s="16"/>
      <c r="F79" s="18">
        <v>4.3</v>
      </c>
      <c r="G79" s="18">
        <v>3.23</v>
      </c>
      <c r="H79" s="18">
        <v>2.16</v>
      </c>
      <c r="I79" s="17"/>
      <c r="J79" s="18">
        <v>4.67</v>
      </c>
      <c r="K79" s="18">
        <v>6.8</v>
      </c>
      <c r="L79" s="18">
        <v>10.25</v>
      </c>
      <c r="M79" s="18"/>
      <c r="N79" s="18">
        <v>77.879495343000002</v>
      </c>
      <c r="O79" s="18">
        <v>11.19221975</v>
      </c>
      <c r="P79" s="19" t="s">
        <v>15</v>
      </c>
      <c r="Q79" s="14"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189</v>
      </c>
      <c r="D80" s="20" t="s">
        <v>267</v>
      </c>
      <c r="E80" s="16"/>
      <c r="F80" s="17">
        <v>16.57</v>
      </c>
      <c r="G80" s="17">
        <v>13.55</v>
      </c>
      <c r="H80" s="17">
        <v>10.54</v>
      </c>
      <c r="I80" s="17"/>
      <c r="J80" s="17">
        <v>17.43</v>
      </c>
      <c r="K80" s="17">
        <v>23.45</v>
      </c>
      <c r="L80" s="17">
        <v>33.200000000000003</v>
      </c>
      <c r="M80" s="17"/>
      <c r="N80" s="17">
        <v>70.030081151000005</v>
      </c>
      <c r="O80" s="36">
        <v>14.86810425</v>
      </c>
      <c r="P80" s="20" t="s">
        <v>15</v>
      </c>
      <c r="Q80" s="15"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268</v>
      </c>
      <c r="E81" s="16"/>
      <c r="F81" s="18">
        <v>4.95</v>
      </c>
      <c r="G81" s="18">
        <v>4.62</v>
      </c>
      <c r="H81" s="18">
        <v>4.3</v>
      </c>
      <c r="I81" s="17"/>
      <c r="J81" s="18">
        <v>5.47</v>
      </c>
      <c r="K81" s="18">
        <v>6.11</v>
      </c>
      <c r="L81" s="18">
        <v>7.16</v>
      </c>
      <c r="M81" s="18"/>
      <c r="N81" s="18">
        <v>74.370893351999996</v>
      </c>
      <c r="O81" s="18">
        <v>10.32505675</v>
      </c>
      <c r="P81" s="19" t="s">
        <v>15</v>
      </c>
      <c r="Q81" s="14"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593</v>
      </c>
      <c r="D82" s="20" t="s">
        <v>594</v>
      </c>
      <c r="E82" s="16"/>
      <c r="F82" s="17">
        <v>7.5</v>
      </c>
      <c r="G82" s="17">
        <v>7</v>
      </c>
      <c r="H82" s="17">
        <v>6.51</v>
      </c>
      <c r="I82" s="17"/>
      <c r="J82" s="17">
        <v>8.01</v>
      </c>
      <c r="K82" s="17">
        <v>8.99</v>
      </c>
      <c r="L82" s="17">
        <v>10.59</v>
      </c>
      <c r="M82" s="17"/>
      <c r="N82" s="17">
        <v>58.306094297000001</v>
      </c>
      <c r="O82" s="36">
        <v>1.9207298000000002</v>
      </c>
      <c r="P82" s="20" t="s">
        <v>15</v>
      </c>
      <c r="Q82" s="15" t="s">
        <v>595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169</v>
      </c>
      <c r="D83" s="19" t="s">
        <v>269</v>
      </c>
      <c r="E83" s="16"/>
      <c r="F83" s="18">
        <v>11.48</v>
      </c>
      <c r="G83" s="18">
        <v>10.63</v>
      </c>
      <c r="H83" s="18">
        <v>9.7899999999999991</v>
      </c>
      <c r="I83" s="17"/>
      <c r="J83" s="18">
        <v>11.74</v>
      </c>
      <c r="K83" s="18">
        <v>13.42</v>
      </c>
      <c r="L83" s="18">
        <v>16.149999999999999</v>
      </c>
      <c r="M83" s="18"/>
      <c r="N83" s="18">
        <v>75.091042751000003</v>
      </c>
      <c r="O83" s="18">
        <v>8.6515412000000005</v>
      </c>
      <c r="P83" s="19" t="s">
        <v>15</v>
      </c>
      <c r="Q83" s="14" t="s">
        <v>596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62</v>
      </c>
      <c r="D84" s="20" t="s">
        <v>270</v>
      </c>
      <c r="E84" s="16"/>
      <c r="F84" s="17">
        <v>13.77</v>
      </c>
      <c r="G84" s="17">
        <v>12.38</v>
      </c>
      <c r="H84" s="17">
        <v>11</v>
      </c>
      <c r="I84" s="17"/>
      <c r="J84" s="17">
        <v>14.07</v>
      </c>
      <c r="K84" s="17">
        <v>16.829999999999998</v>
      </c>
      <c r="L84" s="17">
        <v>21.31</v>
      </c>
      <c r="M84" s="17"/>
      <c r="N84" s="17">
        <v>33.132098968000001</v>
      </c>
      <c r="O84" s="36">
        <v>152.86424435000001</v>
      </c>
      <c r="P84" s="20" t="s">
        <v>498</v>
      </c>
      <c r="Q84" s="15" t="s">
        <v>597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271</v>
      </c>
      <c r="E85" s="16"/>
      <c r="F85" s="18">
        <v>10.33</v>
      </c>
      <c r="G85" s="18">
        <v>9</v>
      </c>
      <c r="H85" s="18">
        <v>7.68</v>
      </c>
      <c r="I85" s="17"/>
      <c r="J85" s="18">
        <v>10.46</v>
      </c>
      <c r="K85" s="18">
        <v>13.1</v>
      </c>
      <c r="L85" s="18">
        <v>17.38</v>
      </c>
      <c r="M85" s="18"/>
      <c r="N85" s="18">
        <v>55.313105729999997</v>
      </c>
      <c r="O85" s="18">
        <v>53.849027049999997</v>
      </c>
      <c r="P85" s="19" t="s">
        <v>498</v>
      </c>
      <c r="Q85" s="14" t="s">
        <v>598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446</v>
      </c>
      <c r="D86" s="20" t="s">
        <v>447</v>
      </c>
      <c r="E86" s="16"/>
      <c r="F86" s="17">
        <v>197.37</v>
      </c>
      <c r="G86" s="17">
        <v>171.66</v>
      </c>
      <c r="H86" s="17">
        <v>145.96</v>
      </c>
      <c r="I86" s="17"/>
      <c r="J86" s="17">
        <v>208.36</v>
      </c>
      <c r="K86" s="17">
        <v>259.76</v>
      </c>
      <c r="L86" s="17">
        <v>342.94</v>
      </c>
      <c r="M86" s="17"/>
      <c r="N86" s="17">
        <v>72.170667480000006</v>
      </c>
      <c r="O86" s="36">
        <v>3.3447608390000001</v>
      </c>
      <c r="P86" s="20" t="s">
        <v>15</v>
      </c>
      <c r="Q86" s="15" t="s">
        <v>599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179</v>
      </c>
      <c r="D87" s="19" t="s">
        <v>272</v>
      </c>
      <c r="E87" s="16"/>
      <c r="F87" s="18" t="s">
        <v>32</v>
      </c>
      <c r="G87" s="18" t="s">
        <v>32</v>
      </c>
      <c r="H87" s="18" t="s">
        <v>32</v>
      </c>
      <c r="I87" s="17"/>
      <c r="J87" s="18" t="s">
        <v>32</v>
      </c>
      <c r="K87" s="18" t="s">
        <v>32</v>
      </c>
      <c r="L87" s="18" t="s">
        <v>32</v>
      </c>
      <c r="M87" s="18"/>
      <c r="N87" s="18">
        <v>94.064508982000007</v>
      </c>
      <c r="O87" s="18">
        <v>1.0764285713999999</v>
      </c>
      <c r="P87" s="19" t="s">
        <v>15</v>
      </c>
      <c r="Q87" s="14" t="s">
        <v>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273</v>
      </c>
      <c r="E88" s="16"/>
      <c r="F88" s="17">
        <v>88.56</v>
      </c>
      <c r="G88" s="17">
        <v>83.19</v>
      </c>
      <c r="H88" s="17">
        <v>77.83</v>
      </c>
      <c r="I88" s="17"/>
      <c r="J88" s="17">
        <v>91.14</v>
      </c>
      <c r="K88" s="17">
        <v>101.86</v>
      </c>
      <c r="L88" s="17">
        <v>119.2</v>
      </c>
      <c r="M88" s="17"/>
      <c r="N88" s="17">
        <v>61.78056497</v>
      </c>
      <c r="O88" s="36">
        <v>359.31316285000003</v>
      </c>
      <c r="P88" s="20" t="s">
        <v>15</v>
      </c>
      <c r="Q88" s="15" t="s">
        <v>600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274</v>
      </c>
      <c r="E89" s="16"/>
      <c r="F89" s="18">
        <v>46.7</v>
      </c>
      <c r="G89" s="18">
        <v>43.68</v>
      </c>
      <c r="H89" s="18">
        <v>40.659999999999997</v>
      </c>
      <c r="I89" s="17"/>
      <c r="J89" s="18">
        <v>47.38</v>
      </c>
      <c r="K89" s="18">
        <v>53.41</v>
      </c>
      <c r="L89" s="18">
        <v>63.18</v>
      </c>
      <c r="M89" s="18"/>
      <c r="N89" s="18">
        <v>45.838874476999997</v>
      </c>
      <c r="O89" s="18">
        <v>160.03661855000001</v>
      </c>
      <c r="P89" s="19" t="s">
        <v>498</v>
      </c>
      <c r="Q89" s="14" t="s">
        <v>601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275</v>
      </c>
      <c r="E90" s="16"/>
      <c r="F90" s="17">
        <v>19.95</v>
      </c>
      <c r="G90" s="17">
        <v>17.87</v>
      </c>
      <c r="H90" s="17">
        <v>15.8</v>
      </c>
      <c r="I90" s="17"/>
      <c r="J90" s="17">
        <v>20.170000000000002</v>
      </c>
      <c r="K90" s="17">
        <v>24.31</v>
      </c>
      <c r="L90" s="17">
        <v>31.02</v>
      </c>
      <c r="M90" s="17"/>
      <c r="N90" s="17">
        <v>51.655038580000003</v>
      </c>
      <c r="O90" s="36">
        <v>240.69741805000001</v>
      </c>
      <c r="P90" s="20" t="s">
        <v>498</v>
      </c>
      <c r="Q90" s="15" t="s">
        <v>602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276</v>
      </c>
      <c r="E91" s="16"/>
      <c r="F91" s="18">
        <v>30.89</v>
      </c>
      <c r="G91" s="18">
        <v>29.4</v>
      </c>
      <c r="H91" s="18">
        <v>27.92</v>
      </c>
      <c r="I91" s="17"/>
      <c r="J91" s="18">
        <v>32.22</v>
      </c>
      <c r="K91" s="18">
        <v>35.18</v>
      </c>
      <c r="L91" s="18">
        <v>39.979999999999997</v>
      </c>
      <c r="M91" s="18"/>
      <c r="N91" s="18">
        <v>59.889756050999999</v>
      </c>
      <c r="O91" s="18">
        <v>50.505498399999993</v>
      </c>
      <c r="P91" s="19" t="s">
        <v>15</v>
      </c>
      <c r="Q91" s="14" t="s">
        <v>603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277</v>
      </c>
      <c r="E92" s="16"/>
      <c r="F92" s="17">
        <v>38.03</v>
      </c>
      <c r="G92" s="17">
        <v>35.54</v>
      </c>
      <c r="H92" s="17">
        <v>33.049999999999997</v>
      </c>
      <c r="I92" s="17"/>
      <c r="J92" s="17">
        <v>38.619999999999997</v>
      </c>
      <c r="K92" s="17">
        <v>43.59</v>
      </c>
      <c r="L92" s="17">
        <v>51.65</v>
      </c>
      <c r="M92" s="17"/>
      <c r="N92" s="17">
        <v>47.068446903000002</v>
      </c>
      <c r="O92" s="36">
        <v>316.1824451</v>
      </c>
      <c r="P92" s="20" t="s">
        <v>498</v>
      </c>
      <c r="Q92" s="15" t="s">
        <v>604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278</v>
      </c>
      <c r="E93" s="16"/>
      <c r="F93" s="18">
        <v>7.66</v>
      </c>
      <c r="G93" s="18">
        <v>6.9</v>
      </c>
      <c r="H93" s="18">
        <v>6.15</v>
      </c>
      <c r="I93" s="17"/>
      <c r="J93" s="18">
        <v>7.78</v>
      </c>
      <c r="K93" s="18">
        <v>9.2799999999999994</v>
      </c>
      <c r="L93" s="18">
        <v>11.72</v>
      </c>
      <c r="M93" s="18"/>
      <c r="N93" s="18">
        <v>44.224524520999999</v>
      </c>
      <c r="O93" s="18">
        <v>6.4357397000000001</v>
      </c>
      <c r="P93" s="19" t="s">
        <v>498</v>
      </c>
      <c r="Q93" s="14" t="s">
        <v>605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279</v>
      </c>
      <c r="E94" s="16"/>
      <c r="F94" s="17">
        <v>13.31</v>
      </c>
      <c r="G94" s="17">
        <v>11.33</v>
      </c>
      <c r="H94" s="17">
        <v>9.35</v>
      </c>
      <c r="I94" s="17"/>
      <c r="J94" s="17">
        <v>13.61</v>
      </c>
      <c r="K94" s="17">
        <v>17.559999999999999</v>
      </c>
      <c r="L94" s="17">
        <v>23.96</v>
      </c>
      <c r="M94" s="17"/>
      <c r="N94" s="17">
        <v>30.711860535</v>
      </c>
      <c r="O94" s="36">
        <v>32.013675050000003</v>
      </c>
      <c r="P94" s="20" t="s">
        <v>498</v>
      </c>
      <c r="Q94" s="15" t="s">
        <v>606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280</v>
      </c>
      <c r="D95" s="19" t="s">
        <v>281</v>
      </c>
      <c r="E95" s="16"/>
      <c r="F95" s="18">
        <v>6.9</v>
      </c>
      <c r="G95" s="18">
        <v>6.27</v>
      </c>
      <c r="H95" s="18">
        <v>5.65</v>
      </c>
      <c r="I95" s="17"/>
      <c r="J95" s="18">
        <v>7.64</v>
      </c>
      <c r="K95" s="18">
        <v>8.8800000000000008</v>
      </c>
      <c r="L95" s="18">
        <v>10.88</v>
      </c>
      <c r="M95" s="18"/>
      <c r="N95" s="18">
        <v>52.110361072000003</v>
      </c>
      <c r="O95" s="18">
        <v>4.9078012500000003</v>
      </c>
      <c r="P95" s="19" t="s">
        <v>15</v>
      </c>
      <c r="Q95" s="14" t="s">
        <v>607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282</v>
      </c>
      <c r="E96" s="16"/>
      <c r="F96" s="17">
        <v>14.76</v>
      </c>
      <c r="G96" s="17">
        <v>14.06</v>
      </c>
      <c r="H96" s="17">
        <v>13.37</v>
      </c>
      <c r="I96" s="17"/>
      <c r="J96" s="17">
        <v>15.43</v>
      </c>
      <c r="K96" s="17">
        <v>16.809999999999999</v>
      </c>
      <c r="L96" s="17">
        <v>19.059999999999999</v>
      </c>
      <c r="M96" s="17"/>
      <c r="N96" s="17">
        <v>53.302275170000001</v>
      </c>
      <c r="O96" s="36">
        <v>45.821407700000002</v>
      </c>
      <c r="P96" s="20" t="s">
        <v>15</v>
      </c>
      <c r="Q96" s="15" t="s">
        <v>608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283</v>
      </c>
      <c r="E97" s="16"/>
      <c r="F97" s="18">
        <v>22.38</v>
      </c>
      <c r="G97" s="18">
        <v>21.15</v>
      </c>
      <c r="H97" s="18">
        <v>19.920000000000002</v>
      </c>
      <c r="I97" s="17"/>
      <c r="J97" s="18">
        <v>25.43</v>
      </c>
      <c r="K97" s="18">
        <v>27.88</v>
      </c>
      <c r="L97" s="18">
        <v>31.86</v>
      </c>
      <c r="M97" s="18"/>
      <c r="N97" s="18">
        <v>59.057374418999999</v>
      </c>
      <c r="O97" s="18">
        <v>9.2022206000000004</v>
      </c>
      <c r="P97" s="19" t="s">
        <v>15</v>
      </c>
      <c r="Q97" s="14" t="s">
        <v>609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610</v>
      </c>
      <c r="D98" s="20" t="s">
        <v>611</v>
      </c>
      <c r="E98" s="16"/>
      <c r="F98" s="17">
        <v>97.3</v>
      </c>
      <c r="G98" s="17">
        <v>85.97</v>
      </c>
      <c r="H98" s="17">
        <v>74.64</v>
      </c>
      <c r="I98" s="17"/>
      <c r="J98" s="17">
        <v>99.4</v>
      </c>
      <c r="K98" s="17">
        <v>122.05</v>
      </c>
      <c r="L98" s="17">
        <v>158.69999999999999</v>
      </c>
      <c r="M98" s="17"/>
      <c r="N98" s="17">
        <v>90.477160647999995</v>
      </c>
      <c r="O98" s="36">
        <v>1.363174994</v>
      </c>
      <c r="P98" s="20" t="s">
        <v>15</v>
      </c>
      <c r="Q98" s="15"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73</v>
      </c>
      <c r="D99" s="19" t="s">
        <v>284</v>
      </c>
      <c r="E99" s="16"/>
      <c r="F99" s="18">
        <v>20.62</v>
      </c>
      <c r="G99" s="18">
        <v>19.13</v>
      </c>
      <c r="H99" s="18">
        <v>17.64</v>
      </c>
      <c r="I99" s="17"/>
      <c r="J99" s="18">
        <v>20.81</v>
      </c>
      <c r="K99" s="18">
        <v>23.78</v>
      </c>
      <c r="L99" s="18">
        <v>28.6</v>
      </c>
      <c r="M99" s="18"/>
      <c r="N99" s="18">
        <v>74.419283078999996</v>
      </c>
      <c r="O99" s="18">
        <v>196.42721040000001</v>
      </c>
      <c r="P99" s="19" t="s">
        <v>15</v>
      </c>
      <c r="Q99" s="14"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74</v>
      </c>
      <c r="D100" s="20" t="s">
        <v>285</v>
      </c>
      <c r="E100" s="16"/>
      <c r="F100" s="17">
        <v>9.01</v>
      </c>
      <c r="G100" s="17">
        <v>8.25</v>
      </c>
      <c r="H100" s="17">
        <v>7.49</v>
      </c>
      <c r="I100" s="17"/>
      <c r="J100" s="17">
        <v>9.2100000000000009</v>
      </c>
      <c r="K100" s="17">
        <v>10.72</v>
      </c>
      <c r="L100" s="17">
        <v>13.17</v>
      </c>
      <c r="M100" s="17"/>
      <c r="N100" s="17">
        <v>79.613508444000004</v>
      </c>
      <c r="O100" s="36">
        <v>55.245655550000002</v>
      </c>
      <c r="P100" s="20" t="s">
        <v>15</v>
      </c>
      <c r="Q100" s="15"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75</v>
      </c>
      <c r="D101" s="19" t="s">
        <v>286</v>
      </c>
      <c r="E101" s="16"/>
      <c r="F101" s="18">
        <v>15.67</v>
      </c>
      <c r="G101" s="18">
        <v>14.68</v>
      </c>
      <c r="H101" s="18">
        <v>13.69</v>
      </c>
      <c r="I101" s="17"/>
      <c r="J101" s="18">
        <v>15.91</v>
      </c>
      <c r="K101" s="18">
        <v>17.88</v>
      </c>
      <c r="L101" s="18">
        <v>21.09</v>
      </c>
      <c r="M101" s="18"/>
      <c r="N101" s="18">
        <v>37.267324766000002</v>
      </c>
      <c r="O101" s="18">
        <v>69.96500125</v>
      </c>
      <c r="P101" s="19" t="s">
        <v>498</v>
      </c>
      <c r="Q101" s="14"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76</v>
      </c>
      <c r="D102" s="20" t="s">
        <v>287</v>
      </c>
      <c r="E102" s="16"/>
      <c r="F102" s="17">
        <v>5.42</v>
      </c>
      <c r="G102" s="17">
        <v>5.0199999999999996</v>
      </c>
      <c r="H102" s="17">
        <v>4.62</v>
      </c>
      <c r="I102" s="17"/>
      <c r="J102" s="17">
        <v>5.66</v>
      </c>
      <c r="K102" s="17">
        <v>6.45</v>
      </c>
      <c r="L102" s="17">
        <v>7.74</v>
      </c>
      <c r="M102" s="17"/>
      <c r="N102" s="17">
        <v>78.264443373999995</v>
      </c>
      <c r="O102" s="36">
        <v>30.752042299999999</v>
      </c>
      <c r="P102" s="20" t="s">
        <v>15</v>
      </c>
      <c r="Q102" s="15"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77</v>
      </c>
      <c r="D103" s="20" t="s">
        <v>288</v>
      </c>
      <c r="E103" s="16"/>
      <c r="F103" s="17">
        <v>4.45</v>
      </c>
      <c r="G103" s="17">
        <v>3.52</v>
      </c>
      <c r="H103" s="17">
        <v>2.6</v>
      </c>
      <c r="I103" s="17"/>
      <c r="J103" s="17">
        <v>4.53</v>
      </c>
      <c r="K103" s="17">
        <v>6.37</v>
      </c>
      <c r="L103" s="17">
        <v>9.3699999999999992</v>
      </c>
      <c r="M103" s="17"/>
      <c r="N103" s="17">
        <v>30.986280932</v>
      </c>
      <c r="O103" s="36">
        <v>44.029800600000002</v>
      </c>
      <c r="P103" s="20" t="s">
        <v>498</v>
      </c>
      <c r="Q103" s="15"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78</v>
      </c>
      <c r="D104" s="19" t="s">
        <v>289</v>
      </c>
      <c r="E104" s="16"/>
      <c r="F104" s="18">
        <v>12.82</v>
      </c>
      <c r="G104" s="18">
        <v>11.11</v>
      </c>
      <c r="H104" s="18">
        <v>9.4</v>
      </c>
      <c r="I104" s="17"/>
      <c r="J104" s="18">
        <v>13.13</v>
      </c>
      <c r="K104" s="18">
        <v>16.54</v>
      </c>
      <c r="L104" s="18">
        <v>22.06</v>
      </c>
      <c r="M104" s="18"/>
      <c r="N104" s="18">
        <v>46.166766693</v>
      </c>
      <c r="O104" s="18">
        <v>46.297006200000006</v>
      </c>
      <c r="P104" s="19" t="s">
        <v>498</v>
      </c>
      <c r="Q104" s="14"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79</v>
      </c>
      <c r="D105" s="20" t="s">
        <v>290</v>
      </c>
      <c r="E105" s="16"/>
      <c r="F105" s="17">
        <v>8.4</v>
      </c>
      <c r="G105" s="17">
        <v>7.5</v>
      </c>
      <c r="H105" s="17">
        <v>6.61</v>
      </c>
      <c r="I105" s="17"/>
      <c r="J105" s="17">
        <v>9.07</v>
      </c>
      <c r="K105" s="17">
        <v>10.85</v>
      </c>
      <c r="L105" s="17">
        <v>13.73</v>
      </c>
      <c r="M105" s="17"/>
      <c r="N105" s="17">
        <v>68.727896756000007</v>
      </c>
      <c r="O105" s="36">
        <v>32.387700099999996</v>
      </c>
      <c r="P105" s="20" t="s">
        <v>15</v>
      </c>
      <c r="Q105" s="15"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80</v>
      </c>
      <c r="D106" s="19" t="s">
        <v>291</v>
      </c>
      <c r="E106" s="16"/>
      <c r="F106" s="18">
        <v>14.02</v>
      </c>
      <c r="G106" s="18">
        <v>4.78</v>
      </c>
      <c r="H106" s="18">
        <v>-4.45</v>
      </c>
      <c r="I106" s="17"/>
      <c r="J106" s="18">
        <v>42.66</v>
      </c>
      <c r="K106" s="18">
        <v>61.13</v>
      </c>
      <c r="L106" s="18">
        <v>91.02</v>
      </c>
      <c r="M106" s="18"/>
      <c r="N106" s="18">
        <v>42.088356410999999</v>
      </c>
      <c r="O106" s="18">
        <v>145.27009935000001</v>
      </c>
      <c r="P106" s="19" t="s">
        <v>15</v>
      </c>
      <c r="Q106" s="14"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438</v>
      </c>
      <c r="D107" s="20" t="s">
        <v>439</v>
      </c>
      <c r="E107" s="16"/>
      <c r="F107" s="17">
        <v>4.3499999999999996</v>
      </c>
      <c r="G107" s="17">
        <v>3.82</v>
      </c>
      <c r="H107" s="17">
        <v>3.29</v>
      </c>
      <c r="I107" s="17"/>
      <c r="J107" s="17">
        <v>5.49</v>
      </c>
      <c r="K107" s="17">
        <v>6.54</v>
      </c>
      <c r="L107" s="17">
        <v>8.25</v>
      </c>
      <c r="M107" s="17"/>
      <c r="N107" s="17">
        <v>55.455501564999999</v>
      </c>
      <c r="O107" s="36">
        <v>2.3144247999999998</v>
      </c>
      <c r="P107" s="20" t="s">
        <v>15</v>
      </c>
      <c r="Q107" s="15"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81</v>
      </c>
      <c r="D108" s="19" t="s">
        <v>292</v>
      </c>
      <c r="E108" s="16"/>
      <c r="F108" s="18">
        <v>2.4500000000000002</v>
      </c>
      <c r="G108" s="18">
        <v>1.85</v>
      </c>
      <c r="H108" s="18">
        <v>1.25</v>
      </c>
      <c r="I108" s="17"/>
      <c r="J108" s="18">
        <v>2.5299999999999998</v>
      </c>
      <c r="K108" s="18">
        <v>3.72</v>
      </c>
      <c r="L108" s="18">
        <v>5.65</v>
      </c>
      <c r="M108" s="18"/>
      <c r="N108" s="18">
        <v>37.842852043000001</v>
      </c>
      <c r="O108" s="18">
        <v>3.4744537500000003</v>
      </c>
      <c r="P108" s="19" t="s">
        <v>498</v>
      </c>
      <c r="Q108" s="14" t="s">
        <v>622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82</v>
      </c>
      <c r="D109" s="20" t="s">
        <v>293</v>
      </c>
      <c r="E109" s="16"/>
      <c r="F109" s="17">
        <v>3.52</v>
      </c>
      <c r="G109" s="17">
        <v>3.21</v>
      </c>
      <c r="H109" s="17">
        <v>2.91</v>
      </c>
      <c r="I109" s="17"/>
      <c r="J109" s="17">
        <v>3.65</v>
      </c>
      <c r="K109" s="17">
        <v>4.25</v>
      </c>
      <c r="L109" s="17">
        <v>5.23</v>
      </c>
      <c r="M109" s="17"/>
      <c r="N109" s="17">
        <v>33.235752392000002</v>
      </c>
      <c r="O109" s="36">
        <v>13.427039650000001</v>
      </c>
      <c r="P109" s="20" t="s">
        <v>498</v>
      </c>
      <c r="Q109" s="15"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83</v>
      </c>
      <c r="D110" s="19" t="s">
        <v>294</v>
      </c>
      <c r="E110" s="16"/>
      <c r="F110" s="18">
        <v>23</v>
      </c>
      <c r="G110" s="18">
        <v>20.79</v>
      </c>
      <c r="H110" s="18">
        <v>18.59</v>
      </c>
      <c r="I110" s="17"/>
      <c r="J110" s="18">
        <v>23.5</v>
      </c>
      <c r="K110" s="18">
        <v>27.9</v>
      </c>
      <c r="L110" s="18">
        <v>35.03</v>
      </c>
      <c r="M110" s="18"/>
      <c r="N110" s="18">
        <v>43.447883648000001</v>
      </c>
      <c r="O110" s="18">
        <v>74.626164149999994</v>
      </c>
      <c r="P110" s="19" t="s">
        <v>498</v>
      </c>
      <c r="Q110" s="14" t="s">
        <v>624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295</v>
      </c>
      <c r="E111" s="16"/>
      <c r="F111" s="17">
        <v>24.94</v>
      </c>
      <c r="G111" s="17">
        <v>23.14</v>
      </c>
      <c r="H111" s="17">
        <v>21.34</v>
      </c>
      <c r="I111" s="17"/>
      <c r="J111" s="17">
        <v>25.34</v>
      </c>
      <c r="K111" s="17">
        <v>28.93</v>
      </c>
      <c r="L111" s="17">
        <v>34.75</v>
      </c>
      <c r="M111" s="17"/>
      <c r="N111" s="17">
        <v>48.194815986000002</v>
      </c>
      <c r="O111" s="36">
        <v>63.13367555</v>
      </c>
      <c r="P111" s="20" t="s">
        <v>498</v>
      </c>
      <c r="Q111" s="15" t="s">
        <v>625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511</v>
      </c>
      <c r="D112" s="19" t="s">
        <v>512</v>
      </c>
      <c r="E112" s="16"/>
      <c r="F112" s="18">
        <v>1.1100000000000001</v>
      </c>
      <c r="G112" s="18">
        <v>-1.38</v>
      </c>
      <c r="H112" s="18">
        <v>-3.88</v>
      </c>
      <c r="I112" s="17"/>
      <c r="J112" s="18">
        <v>1.28</v>
      </c>
      <c r="K112" s="18">
        <v>6.27</v>
      </c>
      <c r="L112" s="18">
        <v>14.36</v>
      </c>
      <c r="M112" s="18"/>
      <c r="N112" s="18">
        <v>39.753283607</v>
      </c>
      <c r="O112" s="18">
        <v>1.0647227499999998</v>
      </c>
      <c r="P112" s="19" t="s">
        <v>498</v>
      </c>
      <c r="Q112" s="14" t="s">
        <v>626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181</v>
      </c>
      <c r="D113" s="20" t="s">
        <v>296</v>
      </c>
      <c r="E113" s="16"/>
      <c r="F113" s="17">
        <v>33.07</v>
      </c>
      <c r="G113" s="17">
        <v>27.63</v>
      </c>
      <c r="H113" s="17">
        <v>22.2</v>
      </c>
      <c r="I113" s="17"/>
      <c r="J113" s="17">
        <v>33.840000000000003</v>
      </c>
      <c r="K113" s="17">
        <v>44.7</v>
      </c>
      <c r="L113" s="17">
        <v>62.28</v>
      </c>
      <c r="M113" s="17"/>
      <c r="N113" s="17">
        <v>45.265472696000003</v>
      </c>
      <c r="O113" s="36">
        <v>6.1933304270000002</v>
      </c>
      <c r="P113" s="20" t="s">
        <v>498</v>
      </c>
      <c r="Q113" s="15" t="s">
        <v>627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85</v>
      </c>
      <c r="D114" s="19" t="s">
        <v>297</v>
      </c>
      <c r="E114" s="16"/>
      <c r="F114" s="18">
        <v>11.55</v>
      </c>
      <c r="G114" s="18">
        <v>10.74</v>
      </c>
      <c r="H114" s="18">
        <v>9.93</v>
      </c>
      <c r="I114" s="17"/>
      <c r="J114" s="18">
        <v>11.73</v>
      </c>
      <c r="K114" s="18">
        <v>13.34</v>
      </c>
      <c r="L114" s="18">
        <v>15.94</v>
      </c>
      <c r="M114" s="18"/>
      <c r="N114" s="18">
        <v>41.542765502000002</v>
      </c>
      <c r="O114" s="18">
        <v>36.427735999999996</v>
      </c>
      <c r="P114" s="19" t="s">
        <v>498</v>
      </c>
      <c r="Q114" s="14" t="s">
        <v>628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86</v>
      </c>
      <c r="D115" s="20" t="s">
        <v>298</v>
      </c>
      <c r="E115" s="16"/>
      <c r="F115" s="17">
        <v>45.33</v>
      </c>
      <c r="G115" s="17">
        <v>42.21</v>
      </c>
      <c r="H115" s="17">
        <v>39.1</v>
      </c>
      <c r="I115" s="17"/>
      <c r="J115" s="17">
        <v>53</v>
      </c>
      <c r="K115" s="17">
        <v>59.22</v>
      </c>
      <c r="L115" s="17">
        <v>69.3</v>
      </c>
      <c r="M115" s="17"/>
      <c r="N115" s="17">
        <v>54.438877286</v>
      </c>
      <c r="O115" s="36">
        <v>76.622024795000002</v>
      </c>
      <c r="P115" s="20" t="s">
        <v>15</v>
      </c>
      <c r="Q115" s="15" t="s">
        <v>629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87</v>
      </c>
      <c r="D116" s="19" t="s">
        <v>299</v>
      </c>
      <c r="E116" s="16"/>
      <c r="F116" s="18">
        <v>9.82</v>
      </c>
      <c r="G116" s="18">
        <v>8.5299999999999994</v>
      </c>
      <c r="H116" s="18">
        <v>7.24</v>
      </c>
      <c r="I116" s="17"/>
      <c r="J116" s="18">
        <v>10.050000000000001</v>
      </c>
      <c r="K116" s="18">
        <v>12.62</v>
      </c>
      <c r="L116" s="18">
        <v>16.8</v>
      </c>
      <c r="M116" s="18"/>
      <c r="N116" s="18">
        <v>49.387212677000001</v>
      </c>
      <c r="O116" s="18">
        <v>12.6833157</v>
      </c>
      <c r="P116" s="19" t="s">
        <v>498</v>
      </c>
      <c r="Q116" s="14" t="s">
        <v>630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88</v>
      </c>
      <c r="D117" s="20" t="s">
        <v>300</v>
      </c>
      <c r="E117" s="16"/>
      <c r="F117" s="17">
        <v>8.5500000000000007</v>
      </c>
      <c r="G117" s="17">
        <v>8.08</v>
      </c>
      <c r="H117" s="17">
        <v>7.62</v>
      </c>
      <c r="I117" s="17"/>
      <c r="J117" s="17">
        <v>9.0399999999999991</v>
      </c>
      <c r="K117" s="17">
        <v>9.9600000000000009</v>
      </c>
      <c r="L117" s="17">
        <v>11.46</v>
      </c>
      <c r="M117" s="17"/>
      <c r="N117" s="17">
        <v>55.747361705000003</v>
      </c>
      <c r="O117" s="36">
        <v>5.5249125499999998</v>
      </c>
      <c r="P117" s="20" t="s">
        <v>15</v>
      </c>
      <c r="Q117" s="15" t="s">
        <v>631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89</v>
      </c>
      <c r="D118" s="19" t="s">
        <v>301</v>
      </c>
      <c r="E118" s="16"/>
      <c r="F118" s="18">
        <v>53.75</v>
      </c>
      <c r="G118" s="18">
        <v>50.75</v>
      </c>
      <c r="H118" s="18">
        <v>47.75</v>
      </c>
      <c r="I118" s="17"/>
      <c r="J118" s="18">
        <v>55.5</v>
      </c>
      <c r="K118" s="18">
        <v>61.49</v>
      </c>
      <c r="L118" s="18">
        <v>71.19</v>
      </c>
      <c r="M118" s="18"/>
      <c r="N118" s="18">
        <v>65.705120401000002</v>
      </c>
      <c r="O118" s="18">
        <v>41.574162700000002</v>
      </c>
      <c r="P118" s="19" t="s">
        <v>15</v>
      </c>
      <c r="Q118" s="14" t="s">
        <v>632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90</v>
      </c>
      <c r="D119" s="20" t="s">
        <v>302</v>
      </c>
      <c r="E119" s="16"/>
      <c r="F119" s="17">
        <v>27.6</v>
      </c>
      <c r="G119" s="17">
        <v>25.43</v>
      </c>
      <c r="H119" s="17">
        <v>23.27</v>
      </c>
      <c r="I119" s="17"/>
      <c r="J119" s="17">
        <v>28.72</v>
      </c>
      <c r="K119" s="17">
        <v>33.04</v>
      </c>
      <c r="L119" s="17">
        <v>40.04</v>
      </c>
      <c r="M119" s="17"/>
      <c r="N119" s="17">
        <v>62.98760292</v>
      </c>
      <c r="O119" s="36">
        <v>60.54554315</v>
      </c>
      <c r="P119" s="20" t="s">
        <v>15</v>
      </c>
      <c r="Q119" s="15" t="s">
        <v>633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448</v>
      </c>
      <c r="E120" s="16"/>
      <c r="F120" s="18">
        <v>11.73</v>
      </c>
      <c r="G120" s="18">
        <v>11</v>
      </c>
      <c r="H120" s="18">
        <v>10.28</v>
      </c>
      <c r="I120" s="17"/>
      <c r="J120" s="18">
        <v>11.97</v>
      </c>
      <c r="K120" s="18">
        <v>13.41</v>
      </c>
      <c r="L120" s="18">
        <v>15.74</v>
      </c>
      <c r="M120" s="18"/>
      <c r="N120" s="18">
        <v>68.049910799000003</v>
      </c>
      <c r="O120" s="18">
        <v>3.1641529999999998</v>
      </c>
      <c r="P120" s="19" t="s">
        <v>15</v>
      </c>
      <c r="Q120" s="14" t="s">
        <v>634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303</v>
      </c>
      <c r="E121" s="16"/>
      <c r="F121" s="17">
        <v>11.49</v>
      </c>
      <c r="G121" s="17">
        <v>10.84</v>
      </c>
      <c r="H121" s="17">
        <v>10.19</v>
      </c>
      <c r="I121" s="17"/>
      <c r="J121" s="17">
        <v>11.93</v>
      </c>
      <c r="K121" s="17">
        <v>13.22</v>
      </c>
      <c r="L121" s="17">
        <v>15.31</v>
      </c>
      <c r="M121" s="17"/>
      <c r="N121" s="17">
        <v>60.423870727000001</v>
      </c>
      <c r="O121" s="36">
        <v>410.63290059999997</v>
      </c>
      <c r="P121" s="20" t="s">
        <v>15</v>
      </c>
      <c r="Q121" s="15" t="s">
        <v>635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304</v>
      </c>
      <c r="E122" s="16"/>
      <c r="F122" s="18">
        <v>35.700000000000003</v>
      </c>
      <c r="G122" s="18">
        <v>33.590000000000003</v>
      </c>
      <c r="H122" s="18">
        <v>31.49</v>
      </c>
      <c r="I122" s="17"/>
      <c r="J122" s="18">
        <v>36.46</v>
      </c>
      <c r="K122" s="18">
        <v>40.659999999999997</v>
      </c>
      <c r="L122" s="18">
        <v>47.47</v>
      </c>
      <c r="M122" s="18"/>
      <c r="N122" s="18">
        <v>65.839205367000005</v>
      </c>
      <c r="O122" s="18">
        <v>55.139241999999996</v>
      </c>
      <c r="P122" s="19" t="s">
        <v>15</v>
      </c>
      <c r="Q122" s="14" t="s">
        <v>636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92</v>
      </c>
      <c r="D123" s="20" t="s">
        <v>305</v>
      </c>
      <c r="E123" s="16"/>
      <c r="F123" s="17">
        <v>38.71</v>
      </c>
      <c r="G123" s="17">
        <v>36.74</v>
      </c>
      <c r="H123" s="17">
        <v>34.78</v>
      </c>
      <c r="I123" s="17"/>
      <c r="J123" s="17">
        <v>39.85</v>
      </c>
      <c r="K123" s="17">
        <v>43.77</v>
      </c>
      <c r="L123" s="17">
        <v>50.12</v>
      </c>
      <c r="M123" s="17"/>
      <c r="N123" s="17">
        <v>62.829976156000001</v>
      </c>
      <c r="O123" s="36">
        <v>935.66401235000001</v>
      </c>
      <c r="P123" s="20" t="s">
        <v>15</v>
      </c>
      <c r="Q123" s="15" t="s">
        <v>637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436</v>
      </c>
      <c r="D124" s="19" t="s">
        <v>437</v>
      </c>
      <c r="E124" s="16"/>
      <c r="F124" s="18">
        <v>2.84</v>
      </c>
      <c r="G124" s="18">
        <v>2.63</v>
      </c>
      <c r="H124" s="18">
        <v>2.4300000000000002</v>
      </c>
      <c r="I124" s="17"/>
      <c r="J124" s="18">
        <v>2.9</v>
      </c>
      <c r="K124" s="18">
        <v>3.3</v>
      </c>
      <c r="L124" s="18">
        <v>3.95</v>
      </c>
      <c r="M124" s="18"/>
      <c r="N124" s="18">
        <v>44.232442018</v>
      </c>
      <c r="O124" s="18">
        <v>2.7068801499999999</v>
      </c>
      <c r="P124" s="19" t="s">
        <v>498</v>
      </c>
      <c r="Q124" s="14" t="s">
        <v>638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167</v>
      </c>
      <c r="D125" s="20" t="s">
        <v>306</v>
      </c>
      <c r="E125" s="16"/>
      <c r="F125" s="17">
        <v>80</v>
      </c>
      <c r="G125" s="17">
        <v>72.77</v>
      </c>
      <c r="H125" s="17">
        <v>65.55</v>
      </c>
      <c r="I125" s="17"/>
      <c r="J125" s="17">
        <v>90.39</v>
      </c>
      <c r="K125" s="17">
        <v>104.83</v>
      </c>
      <c r="L125" s="17">
        <v>128.19999999999999</v>
      </c>
      <c r="M125" s="17"/>
      <c r="N125" s="17">
        <v>66.389000015999997</v>
      </c>
      <c r="O125" s="36">
        <v>80.235809691</v>
      </c>
      <c r="P125" s="20" t="s">
        <v>15</v>
      </c>
      <c r="Q125" s="15" t="s">
        <v>639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93</v>
      </c>
      <c r="D126" s="19" t="s">
        <v>307</v>
      </c>
      <c r="E126" s="16"/>
      <c r="F126" s="18">
        <v>7.9</v>
      </c>
      <c r="G126" s="18">
        <v>6.98</v>
      </c>
      <c r="H126" s="18">
        <v>6.06</v>
      </c>
      <c r="I126" s="17"/>
      <c r="J126" s="18">
        <v>8.2799999999999994</v>
      </c>
      <c r="K126" s="18">
        <v>10.11</v>
      </c>
      <c r="L126" s="18">
        <v>13.07</v>
      </c>
      <c r="M126" s="18"/>
      <c r="N126" s="18">
        <v>62.987258164000004</v>
      </c>
      <c r="O126" s="18">
        <v>30.456362550000001</v>
      </c>
      <c r="P126" s="19" t="s">
        <v>15</v>
      </c>
      <c r="Q126" s="14" t="s">
        <v>640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191</v>
      </c>
      <c r="D127" s="20" t="s">
        <v>308</v>
      </c>
      <c r="E127" s="16"/>
      <c r="F127" s="17">
        <v>179.5</v>
      </c>
      <c r="G127" s="17">
        <v>171.57</v>
      </c>
      <c r="H127" s="17">
        <v>163.63999999999999</v>
      </c>
      <c r="I127" s="17"/>
      <c r="J127" s="17">
        <v>182.89</v>
      </c>
      <c r="K127" s="17">
        <v>198.74</v>
      </c>
      <c r="L127" s="17">
        <v>224.4</v>
      </c>
      <c r="M127" s="17"/>
      <c r="N127" s="17">
        <v>69.057022790999994</v>
      </c>
      <c r="O127" s="36">
        <v>4.8427908180000001</v>
      </c>
      <c r="P127" s="20" t="s">
        <v>15</v>
      </c>
      <c r="Q127" s="15" t="s">
        <v>641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177</v>
      </c>
      <c r="D128" s="19" t="s">
        <v>309</v>
      </c>
      <c r="E128" s="16"/>
      <c r="F128" s="18">
        <v>7.76</v>
      </c>
      <c r="G128" s="18">
        <v>6.82</v>
      </c>
      <c r="H128" s="18">
        <v>5.88</v>
      </c>
      <c r="I128" s="17"/>
      <c r="J128" s="18">
        <v>8.23</v>
      </c>
      <c r="K128" s="18">
        <v>10.1</v>
      </c>
      <c r="L128" s="18">
        <v>13.14</v>
      </c>
      <c r="M128" s="18"/>
      <c r="N128" s="18">
        <v>71.161569149000002</v>
      </c>
      <c r="O128" s="18">
        <v>8.4245889499999986</v>
      </c>
      <c r="P128" s="19" t="s">
        <v>15</v>
      </c>
      <c r="Q128" s="14" t="s">
        <v>642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94</v>
      </c>
      <c r="D129" s="20" t="s">
        <v>310</v>
      </c>
      <c r="E129" s="16"/>
      <c r="F129" s="17">
        <v>9.6199999999999992</v>
      </c>
      <c r="G129" s="17">
        <v>8.56</v>
      </c>
      <c r="H129" s="17">
        <v>7.51</v>
      </c>
      <c r="I129" s="17"/>
      <c r="J129" s="17">
        <v>10.199999999999999</v>
      </c>
      <c r="K129" s="17">
        <v>12.3</v>
      </c>
      <c r="L129" s="17">
        <v>15.71</v>
      </c>
      <c r="M129" s="17"/>
      <c r="N129" s="17">
        <v>63.572826654000004</v>
      </c>
      <c r="O129" s="36">
        <v>19.557424650000002</v>
      </c>
      <c r="P129" s="20" t="s">
        <v>15</v>
      </c>
      <c r="Q129" s="15" t="s">
        <v>643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95</v>
      </c>
      <c r="D130" s="19" t="s">
        <v>311</v>
      </c>
      <c r="E130" s="16"/>
      <c r="F130" s="18">
        <v>3.72</v>
      </c>
      <c r="G130" s="18">
        <v>3.54</v>
      </c>
      <c r="H130" s="18">
        <v>3.36</v>
      </c>
      <c r="I130" s="17"/>
      <c r="J130" s="18">
        <v>3.79</v>
      </c>
      <c r="K130" s="18">
        <v>4.1399999999999997</v>
      </c>
      <c r="L130" s="18">
        <v>4.7300000000000004</v>
      </c>
      <c r="M130" s="18"/>
      <c r="N130" s="18">
        <v>67.710521077999999</v>
      </c>
      <c r="O130" s="18">
        <v>5.4580918499999997</v>
      </c>
      <c r="P130" s="19" t="s">
        <v>15</v>
      </c>
      <c r="Q130" s="14" t="s">
        <v>644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312</v>
      </c>
      <c r="E131" s="16"/>
      <c r="F131" s="17">
        <v>3.72</v>
      </c>
      <c r="G131" s="17">
        <v>3.53</v>
      </c>
      <c r="H131" s="17">
        <v>3.35</v>
      </c>
      <c r="I131" s="17"/>
      <c r="J131" s="17">
        <v>3.79</v>
      </c>
      <c r="K131" s="17">
        <v>4.1500000000000004</v>
      </c>
      <c r="L131" s="17">
        <v>4.7300000000000004</v>
      </c>
      <c r="M131" s="17"/>
      <c r="N131" s="17">
        <v>71.655817154000005</v>
      </c>
      <c r="O131" s="36">
        <v>17.369567749999998</v>
      </c>
      <c r="P131" s="20" t="s">
        <v>15</v>
      </c>
      <c r="Q131" s="15" t="s">
        <v>645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95</v>
      </c>
      <c r="D132" s="19" t="s">
        <v>313</v>
      </c>
      <c r="E132" s="16"/>
      <c r="F132" s="18">
        <v>18.55</v>
      </c>
      <c r="G132" s="18">
        <v>17.64</v>
      </c>
      <c r="H132" s="18">
        <v>16.73</v>
      </c>
      <c r="I132" s="17"/>
      <c r="J132" s="18">
        <v>18.97</v>
      </c>
      <c r="K132" s="18">
        <v>20.78</v>
      </c>
      <c r="L132" s="18">
        <v>23.73</v>
      </c>
      <c r="M132" s="18"/>
      <c r="N132" s="18">
        <v>70.985732334999994</v>
      </c>
      <c r="O132" s="18">
        <v>121.82050460000001</v>
      </c>
      <c r="P132" s="19" t="s">
        <v>15</v>
      </c>
      <c r="Q132" s="14" t="s">
        <v>646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96</v>
      </c>
      <c r="D133" s="20" t="s">
        <v>314</v>
      </c>
      <c r="E133" s="16"/>
      <c r="F133" s="17">
        <v>15.72</v>
      </c>
      <c r="G133" s="17">
        <v>14.08</v>
      </c>
      <c r="H133" s="17">
        <v>12.44</v>
      </c>
      <c r="I133" s="17"/>
      <c r="J133" s="17">
        <v>16.04</v>
      </c>
      <c r="K133" s="17">
        <v>19.309999999999999</v>
      </c>
      <c r="L133" s="17">
        <v>24.61</v>
      </c>
      <c r="M133" s="17"/>
      <c r="N133" s="17">
        <v>55.375109670999997</v>
      </c>
      <c r="O133" s="36">
        <v>8.2466462499999995</v>
      </c>
      <c r="P133" s="20" t="s">
        <v>498</v>
      </c>
      <c r="Q133" s="15" t="s">
        <v>647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97</v>
      </c>
      <c r="D134" s="19" t="s">
        <v>315</v>
      </c>
      <c r="E134" s="16"/>
      <c r="F134" s="18">
        <v>4.3499999999999996</v>
      </c>
      <c r="G134" s="18">
        <v>3.63</v>
      </c>
      <c r="H134" s="18">
        <v>2.92</v>
      </c>
      <c r="I134" s="17"/>
      <c r="J134" s="18">
        <v>4.58</v>
      </c>
      <c r="K134" s="18">
        <v>6</v>
      </c>
      <c r="L134" s="18">
        <v>8.3000000000000007</v>
      </c>
      <c r="M134" s="18"/>
      <c r="N134" s="18">
        <v>36.746999946999999</v>
      </c>
      <c r="O134" s="18">
        <v>6.6967926999999996</v>
      </c>
      <c r="P134" s="19" t="s">
        <v>498</v>
      </c>
      <c r="Q134" s="14" t="s">
        <v>648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98</v>
      </c>
      <c r="D135" s="20" t="s">
        <v>316</v>
      </c>
      <c r="E135" s="16"/>
      <c r="F135" s="17">
        <v>44.27</v>
      </c>
      <c r="G135" s="17">
        <v>39.25</v>
      </c>
      <c r="H135" s="17">
        <v>34.24</v>
      </c>
      <c r="I135" s="17"/>
      <c r="J135" s="17">
        <v>45.04</v>
      </c>
      <c r="K135" s="17">
        <v>55.06</v>
      </c>
      <c r="L135" s="17">
        <v>71.290000000000006</v>
      </c>
      <c r="M135" s="17"/>
      <c r="N135" s="17">
        <v>52.262038506000003</v>
      </c>
      <c r="O135" s="36">
        <v>455.20756425000002</v>
      </c>
      <c r="P135" s="20" t="s">
        <v>498</v>
      </c>
      <c r="Q135" s="15" t="s">
        <v>649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99</v>
      </c>
      <c r="D136" s="19" t="s">
        <v>317</v>
      </c>
      <c r="E136" s="16"/>
      <c r="F136" s="18">
        <v>23.27</v>
      </c>
      <c r="G136" s="18">
        <v>21.35</v>
      </c>
      <c r="H136" s="18">
        <v>19.440000000000001</v>
      </c>
      <c r="I136" s="17"/>
      <c r="J136" s="18">
        <v>24.12</v>
      </c>
      <c r="K136" s="18">
        <v>27.94</v>
      </c>
      <c r="L136" s="18">
        <v>34.130000000000003</v>
      </c>
      <c r="M136" s="18"/>
      <c r="N136" s="18">
        <v>69.744591868000001</v>
      </c>
      <c r="O136" s="18">
        <v>12.44637805</v>
      </c>
      <c r="P136" s="19" t="s">
        <v>15</v>
      </c>
      <c r="Q136" s="14" t="s">
        <v>650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651</v>
      </c>
      <c r="D137" s="20" t="s">
        <v>652</v>
      </c>
      <c r="E137" s="16"/>
      <c r="F137" s="17">
        <v>33.43</v>
      </c>
      <c r="G137" s="17">
        <v>28.13</v>
      </c>
      <c r="H137" s="17">
        <v>22.84</v>
      </c>
      <c r="I137" s="17"/>
      <c r="J137" s="17">
        <v>34.1</v>
      </c>
      <c r="K137" s="17">
        <v>44.68</v>
      </c>
      <c r="L137" s="17">
        <v>61.8</v>
      </c>
      <c r="M137" s="17"/>
      <c r="N137" s="17">
        <v>44.845225804000002</v>
      </c>
      <c r="O137" s="36">
        <v>1.7695546</v>
      </c>
      <c r="P137" s="20" t="s">
        <v>498</v>
      </c>
      <c r="Q137" s="15" t="s">
        <v>653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100</v>
      </c>
      <c r="D138" s="19" t="s">
        <v>318</v>
      </c>
      <c r="E138" s="16"/>
      <c r="F138" s="18">
        <v>13.37</v>
      </c>
      <c r="G138" s="18">
        <v>12.11</v>
      </c>
      <c r="H138" s="18">
        <v>10.86</v>
      </c>
      <c r="I138" s="17"/>
      <c r="J138" s="18">
        <v>13.71</v>
      </c>
      <c r="K138" s="18">
        <v>16.21</v>
      </c>
      <c r="L138" s="18">
        <v>20.27</v>
      </c>
      <c r="M138" s="18"/>
      <c r="N138" s="18">
        <v>44.286203147000002</v>
      </c>
      <c r="O138" s="18">
        <v>314.14531624999995</v>
      </c>
      <c r="P138" s="19" t="s">
        <v>498</v>
      </c>
      <c r="Q138" s="14" t="s">
        <v>654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101</v>
      </c>
      <c r="D139" s="19" t="s">
        <v>319</v>
      </c>
      <c r="E139" s="16"/>
      <c r="F139" s="18">
        <v>4.0999999999999996</v>
      </c>
      <c r="G139" s="18">
        <v>3.76</v>
      </c>
      <c r="H139" s="18">
        <v>3.43</v>
      </c>
      <c r="I139" s="17"/>
      <c r="J139" s="18">
        <v>4.18</v>
      </c>
      <c r="K139" s="18">
        <v>4.84</v>
      </c>
      <c r="L139" s="18">
        <v>5.92</v>
      </c>
      <c r="M139" s="18"/>
      <c r="N139" s="18">
        <v>39.739661321</v>
      </c>
      <c r="O139" s="18">
        <v>14.441975399999999</v>
      </c>
      <c r="P139" s="19" t="s">
        <v>498</v>
      </c>
      <c r="Q139" s="14" t="s">
        <v>655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102</v>
      </c>
      <c r="D140" s="20" t="s">
        <v>320</v>
      </c>
      <c r="E140" s="16"/>
      <c r="F140" s="17">
        <v>23.53</v>
      </c>
      <c r="G140" s="17">
        <v>21.63</v>
      </c>
      <c r="H140" s="17">
        <v>19.73</v>
      </c>
      <c r="I140" s="17"/>
      <c r="J140" s="17">
        <v>24.1</v>
      </c>
      <c r="K140" s="17">
        <v>27.89</v>
      </c>
      <c r="L140" s="17">
        <v>34.04</v>
      </c>
      <c r="M140" s="17"/>
      <c r="N140" s="17">
        <v>47.368723015</v>
      </c>
      <c r="O140" s="36">
        <v>10.09529405</v>
      </c>
      <c r="P140" s="20" t="s">
        <v>498</v>
      </c>
      <c r="Q140" s="15" t="s">
        <v>656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321</v>
      </c>
      <c r="E141" s="16"/>
      <c r="F141" s="18">
        <v>9.14</v>
      </c>
      <c r="G141" s="18">
        <v>7.51</v>
      </c>
      <c r="H141" s="18">
        <v>5.89</v>
      </c>
      <c r="I141" s="17"/>
      <c r="J141" s="18">
        <v>9.27</v>
      </c>
      <c r="K141" s="18">
        <v>12.51</v>
      </c>
      <c r="L141" s="18">
        <v>17.760000000000002</v>
      </c>
      <c r="M141" s="18"/>
      <c r="N141" s="18">
        <v>41.299036647999998</v>
      </c>
      <c r="O141" s="18">
        <v>201.44551115000002</v>
      </c>
      <c r="P141" s="19" t="s">
        <v>498</v>
      </c>
      <c r="Q141" s="14" t="s">
        <v>657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104</v>
      </c>
      <c r="D142" s="20" t="s">
        <v>322</v>
      </c>
      <c r="E142" s="16"/>
      <c r="F142" s="17">
        <v>5.65</v>
      </c>
      <c r="G142" s="17">
        <v>5.0999999999999996</v>
      </c>
      <c r="H142" s="17">
        <v>4.55</v>
      </c>
      <c r="I142" s="17"/>
      <c r="J142" s="17">
        <v>6.83</v>
      </c>
      <c r="K142" s="17">
        <v>7.92</v>
      </c>
      <c r="L142" s="17">
        <v>9.69</v>
      </c>
      <c r="M142" s="17"/>
      <c r="N142" s="17">
        <v>66.745139326</v>
      </c>
      <c r="O142" s="36">
        <v>7.8531005999999994</v>
      </c>
      <c r="P142" s="20" t="s">
        <v>15</v>
      </c>
      <c r="Q142" s="15" t="s">
        <v>658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323</v>
      </c>
      <c r="E143" s="16"/>
      <c r="F143" s="18">
        <v>5.91</v>
      </c>
      <c r="G143" s="18">
        <v>5.0999999999999996</v>
      </c>
      <c r="H143" s="18">
        <v>4.3</v>
      </c>
      <c r="I143" s="17"/>
      <c r="J143" s="18">
        <v>8.0500000000000007</v>
      </c>
      <c r="K143" s="18">
        <v>9.65</v>
      </c>
      <c r="L143" s="18">
        <v>12.24</v>
      </c>
      <c r="M143" s="18"/>
      <c r="N143" s="18">
        <v>64.191099031999997</v>
      </c>
      <c r="O143" s="18">
        <v>92.779360100000005</v>
      </c>
      <c r="P143" s="19" t="s">
        <v>15</v>
      </c>
      <c r="Q143" s="14" t="s">
        <v>659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163</v>
      </c>
      <c r="D144" s="20" t="s">
        <v>324</v>
      </c>
      <c r="E144" s="16"/>
      <c r="F144" s="17">
        <v>19.41</v>
      </c>
      <c r="G144" s="17">
        <v>15.62</v>
      </c>
      <c r="H144" s="17">
        <v>11.84</v>
      </c>
      <c r="I144" s="17"/>
      <c r="J144" s="17">
        <v>26.83</v>
      </c>
      <c r="K144" s="17">
        <v>34.39</v>
      </c>
      <c r="L144" s="17">
        <v>46.63</v>
      </c>
      <c r="M144" s="17"/>
      <c r="N144" s="17">
        <v>56.690553967</v>
      </c>
      <c r="O144" s="36">
        <v>167.9615364</v>
      </c>
      <c r="P144" s="20" t="s">
        <v>15</v>
      </c>
      <c r="Q144" s="15" t="s">
        <v>660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492</v>
      </c>
      <c r="D145" s="19" t="s">
        <v>493</v>
      </c>
      <c r="E145" s="16"/>
      <c r="F145" s="18">
        <v>5.25</v>
      </c>
      <c r="G145" s="18">
        <v>4.7699999999999996</v>
      </c>
      <c r="H145" s="18">
        <v>4.29</v>
      </c>
      <c r="I145" s="17"/>
      <c r="J145" s="18">
        <v>5.55</v>
      </c>
      <c r="K145" s="18">
        <v>6.5</v>
      </c>
      <c r="L145" s="18">
        <v>8.06</v>
      </c>
      <c r="M145" s="18"/>
      <c r="N145" s="18">
        <v>74.825749435000006</v>
      </c>
      <c r="O145" s="18">
        <v>1.14628755</v>
      </c>
      <c r="P145" s="19" t="s">
        <v>15</v>
      </c>
      <c r="Q145" s="14" t="s">
        <v>661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105</v>
      </c>
      <c r="D146" s="20" t="s">
        <v>325</v>
      </c>
      <c r="E146" s="16"/>
      <c r="F146" s="17">
        <v>3.97</v>
      </c>
      <c r="G146" s="17">
        <v>3.5</v>
      </c>
      <c r="H146" s="17">
        <v>3.03</v>
      </c>
      <c r="I146" s="17"/>
      <c r="J146" s="17">
        <v>5.15</v>
      </c>
      <c r="K146" s="17">
        <v>6.08</v>
      </c>
      <c r="L146" s="17">
        <v>7.59</v>
      </c>
      <c r="M146" s="17"/>
      <c r="N146" s="17">
        <v>55.771353243</v>
      </c>
      <c r="O146" s="36">
        <v>5.5572417500000002</v>
      </c>
      <c r="P146" s="20" t="s">
        <v>15</v>
      </c>
      <c r="Q146" s="15" t="s">
        <v>662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434</v>
      </c>
      <c r="D147" s="19" t="s">
        <v>435</v>
      </c>
      <c r="E147" s="16"/>
      <c r="F147" s="18">
        <v>3.62</v>
      </c>
      <c r="G147" s="18">
        <v>3.44</v>
      </c>
      <c r="H147" s="18">
        <v>3.27</v>
      </c>
      <c r="I147" s="17"/>
      <c r="J147" s="18">
        <v>3.93</v>
      </c>
      <c r="K147" s="18">
        <v>4.2699999999999996</v>
      </c>
      <c r="L147" s="18">
        <v>4.82</v>
      </c>
      <c r="M147" s="18"/>
      <c r="N147" s="18">
        <v>54.972245571999999</v>
      </c>
      <c r="O147" s="18">
        <v>3.3856174000000001</v>
      </c>
      <c r="P147" s="19" t="s">
        <v>15</v>
      </c>
      <c r="Q147" s="14" t="s">
        <v>663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164</v>
      </c>
      <c r="D148" s="20" t="s">
        <v>326</v>
      </c>
      <c r="E148" s="16"/>
      <c r="F148" s="17">
        <v>92.05</v>
      </c>
      <c r="G148" s="17">
        <v>83.58</v>
      </c>
      <c r="H148" s="17">
        <v>75.11</v>
      </c>
      <c r="I148" s="17"/>
      <c r="J148" s="17">
        <v>113</v>
      </c>
      <c r="K148" s="17">
        <v>129.93</v>
      </c>
      <c r="L148" s="17">
        <v>157.33000000000001</v>
      </c>
      <c r="M148" s="17"/>
      <c r="N148" s="17">
        <v>55.887728926000001</v>
      </c>
      <c r="O148" s="36">
        <v>64.696439427000001</v>
      </c>
      <c r="P148" s="20" t="s">
        <v>15</v>
      </c>
      <c r="Q148" s="15" t="s">
        <v>664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475</v>
      </c>
      <c r="D149" s="19" t="s">
        <v>476</v>
      </c>
      <c r="E149" s="16"/>
      <c r="F149" s="18">
        <v>70.16</v>
      </c>
      <c r="G149" s="18">
        <v>56.87</v>
      </c>
      <c r="H149" s="18">
        <v>43.59</v>
      </c>
      <c r="I149" s="17"/>
      <c r="J149" s="18">
        <v>85</v>
      </c>
      <c r="K149" s="18">
        <v>111.56</v>
      </c>
      <c r="L149" s="18">
        <v>154.54</v>
      </c>
      <c r="M149" s="18"/>
      <c r="N149" s="18">
        <v>60.252039768000003</v>
      </c>
      <c r="O149" s="18">
        <v>2.5708547500000001</v>
      </c>
      <c r="P149" s="19" t="s">
        <v>15</v>
      </c>
      <c r="Q149" s="14" t="s">
        <v>665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106</v>
      </c>
      <c r="D150" s="20" t="s">
        <v>327</v>
      </c>
      <c r="E150" s="16"/>
      <c r="F150" s="17">
        <v>130.86000000000001</v>
      </c>
      <c r="G150" s="17">
        <v>118.76</v>
      </c>
      <c r="H150" s="17">
        <v>106.67</v>
      </c>
      <c r="I150" s="17"/>
      <c r="J150" s="17">
        <v>150.05000000000001</v>
      </c>
      <c r="K150" s="17">
        <v>174.23</v>
      </c>
      <c r="L150" s="17">
        <v>213.36</v>
      </c>
      <c r="M150" s="17"/>
      <c r="N150" s="17">
        <v>71.784130504000004</v>
      </c>
      <c r="O150" s="36">
        <v>17.596762923</v>
      </c>
      <c r="P150" s="20" t="s">
        <v>15</v>
      </c>
      <c r="Q150" s="15" t="s">
        <v>666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107</v>
      </c>
      <c r="D151" s="19" t="s">
        <v>328</v>
      </c>
      <c r="E151" s="16"/>
      <c r="F151" s="18">
        <v>33.83</v>
      </c>
      <c r="G151" s="18">
        <v>31.05</v>
      </c>
      <c r="H151" s="18">
        <v>28.28</v>
      </c>
      <c r="I151" s="17"/>
      <c r="J151" s="18">
        <v>35.020000000000003</v>
      </c>
      <c r="K151" s="18">
        <v>40.56</v>
      </c>
      <c r="L151" s="18">
        <v>49.52</v>
      </c>
      <c r="M151" s="18"/>
      <c r="N151" s="18">
        <v>59.489885135000002</v>
      </c>
      <c r="O151" s="18">
        <v>9.4948955999999995</v>
      </c>
      <c r="P151" s="19" t="s">
        <v>15</v>
      </c>
      <c r="Q151" s="14" t="s">
        <v>667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449</v>
      </c>
      <c r="D152" s="20" t="s">
        <v>450</v>
      </c>
      <c r="E152" s="16"/>
      <c r="F152" s="17">
        <v>259</v>
      </c>
      <c r="G152" s="17">
        <v>204.11</v>
      </c>
      <c r="H152" s="17">
        <v>149.22</v>
      </c>
      <c r="I152" s="17"/>
      <c r="J152" s="17">
        <v>282</v>
      </c>
      <c r="K152" s="17">
        <v>391.77</v>
      </c>
      <c r="L152" s="17">
        <v>569.41</v>
      </c>
      <c r="M152" s="17"/>
      <c r="N152" s="17">
        <v>73.990882975999995</v>
      </c>
      <c r="O152" s="36">
        <v>5.0070746065000007</v>
      </c>
      <c r="P152" s="20" t="s">
        <v>15</v>
      </c>
      <c r="Q152" s="15" t="s">
        <v>668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108</v>
      </c>
      <c r="D153" s="19" t="s">
        <v>329</v>
      </c>
      <c r="E153" s="16"/>
      <c r="F153" s="18">
        <v>111.81</v>
      </c>
      <c r="G153" s="18">
        <v>105.69</v>
      </c>
      <c r="H153" s="18">
        <v>99.58</v>
      </c>
      <c r="I153" s="17"/>
      <c r="J153" s="18">
        <v>124.38</v>
      </c>
      <c r="K153" s="18">
        <v>136.6</v>
      </c>
      <c r="L153" s="18">
        <v>156.38999999999999</v>
      </c>
      <c r="M153" s="18"/>
      <c r="N153" s="18">
        <v>68.265767342999993</v>
      </c>
      <c r="O153" s="18">
        <v>18.617988048000001</v>
      </c>
      <c r="P153" s="19" t="s">
        <v>15</v>
      </c>
      <c r="Q153" s="14" t="s">
        <v>669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165</v>
      </c>
      <c r="D154" s="20" t="s">
        <v>330</v>
      </c>
      <c r="E154" s="16"/>
      <c r="F154" s="17">
        <v>13.72</v>
      </c>
      <c r="G154" s="17">
        <v>12.9</v>
      </c>
      <c r="H154" s="17">
        <v>12.08</v>
      </c>
      <c r="I154" s="17"/>
      <c r="J154" s="17">
        <v>13.93</v>
      </c>
      <c r="K154" s="17">
        <v>15.56</v>
      </c>
      <c r="L154" s="17">
        <v>18.2</v>
      </c>
      <c r="M154" s="17"/>
      <c r="N154" s="17">
        <v>68.411311097999999</v>
      </c>
      <c r="O154" s="36">
        <v>30.438459650000002</v>
      </c>
      <c r="P154" s="20" t="s">
        <v>15</v>
      </c>
      <c r="Q154" s="15" t="s">
        <v>670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109</v>
      </c>
      <c r="D155" s="19" t="s">
        <v>331</v>
      </c>
      <c r="E155" s="16"/>
      <c r="F155" s="18">
        <v>5.66</v>
      </c>
      <c r="G155" s="18">
        <v>5.08</v>
      </c>
      <c r="H155" s="18">
        <v>4.51</v>
      </c>
      <c r="I155" s="17"/>
      <c r="J155" s="18">
        <v>5.75</v>
      </c>
      <c r="K155" s="18">
        <v>6.89</v>
      </c>
      <c r="L155" s="18">
        <v>8.74</v>
      </c>
      <c r="M155" s="18"/>
      <c r="N155" s="18">
        <v>38.249626206000002</v>
      </c>
      <c r="O155" s="18">
        <v>64.778706749999998</v>
      </c>
      <c r="P155" s="19" t="s">
        <v>498</v>
      </c>
      <c r="Q155" s="14" t="s">
        <v>671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203</v>
      </c>
      <c r="D156" s="20" t="s">
        <v>332</v>
      </c>
      <c r="E156" s="16"/>
      <c r="F156" s="17">
        <v>3.55</v>
      </c>
      <c r="G156" s="17">
        <v>3.38</v>
      </c>
      <c r="H156" s="17">
        <v>3.22</v>
      </c>
      <c r="I156" s="17"/>
      <c r="J156" s="17">
        <v>3.83</v>
      </c>
      <c r="K156" s="17">
        <v>4.1500000000000004</v>
      </c>
      <c r="L156" s="17">
        <v>4.68</v>
      </c>
      <c r="M156" s="17"/>
      <c r="N156" s="17">
        <v>57.862987650000001</v>
      </c>
      <c r="O156" s="36">
        <v>2.1475873000000001</v>
      </c>
      <c r="P156" s="20" t="s">
        <v>15</v>
      </c>
      <c r="Q156" s="15" t="s">
        <v>672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110</v>
      </c>
      <c r="D157" s="19" t="s">
        <v>333</v>
      </c>
      <c r="E157" s="16"/>
      <c r="F157" s="18">
        <v>14.87</v>
      </c>
      <c r="G157" s="18">
        <v>13.85</v>
      </c>
      <c r="H157" s="18">
        <v>12.83</v>
      </c>
      <c r="I157" s="17"/>
      <c r="J157" s="18">
        <v>15.14</v>
      </c>
      <c r="K157" s="18">
        <v>17.170000000000002</v>
      </c>
      <c r="L157" s="18">
        <v>20.47</v>
      </c>
      <c r="M157" s="18"/>
      <c r="N157" s="18">
        <v>42.688120863999998</v>
      </c>
      <c r="O157" s="18">
        <v>155.83781755000001</v>
      </c>
      <c r="P157" s="19" t="s">
        <v>498</v>
      </c>
      <c r="Q157" s="14" t="s">
        <v>673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111</v>
      </c>
      <c r="D158" s="20" t="s">
        <v>334</v>
      </c>
      <c r="E158" s="16"/>
      <c r="F158" s="17">
        <v>25.49</v>
      </c>
      <c r="G158" s="17">
        <v>23.49</v>
      </c>
      <c r="H158" s="17">
        <v>21.49</v>
      </c>
      <c r="I158" s="17"/>
      <c r="J158" s="17">
        <v>26.1</v>
      </c>
      <c r="K158" s="17">
        <v>30.09</v>
      </c>
      <c r="L158" s="17">
        <v>36.56</v>
      </c>
      <c r="M158" s="17"/>
      <c r="N158" s="17">
        <v>47.305763726000002</v>
      </c>
      <c r="O158" s="36">
        <v>23.074827899999999</v>
      </c>
      <c r="P158" s="20" t="s">
        <v>498</v>
      </c>
      <c r="Q158" s="15" t="s">
        <v>674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112</v>
      </c>
      <c r="D159" s="19" t="s">
        <v>335</v>
      </c>
      <c r="E159" s="16"/>
      <c r="F159" s="18">
        <v>9.36</v>
      </c>
      <c r="G159" s="18">
        <v>7.35</v>
      </c>
      <c r="H159" s="18">
        <v>5.35</v>
      </c>
      <c r="I159" s="17"/>
      <c r="J159" s="18">
        <v>9.61</v>
      </c>
      <c r="K159" s="18">
        <v>13.61</v>
      </c>
      <c r="L159" s="18">
        <v>20.09</v>
      </c>
      <c r="M159" s="18"/>
      <c r="N159" s="18">
        <v>37.972695311000003</v>
      </c>
      <c r="O159" s="18">
        <v>56.169741049999999</v>
      </c>
      <c r="P159" s="19" t="s">
        <v>498</v>
      </c>
      <c r="Q159" s="14" t="s">
        <v>675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113</v>
      </c>
      <c r="D160" s="20" t="s">
        <v>336</v>
      </c>
      <c r="E160" s="16"/>
      <c r="F160" s="17">
        <v>7.6</v>
      </c>
      <c r="G160" s="17">
        <v>6.55</v>
      </c>
      <c r="H160" s="17">
        <v>5.5</v>
      </c>
      <c r="I160" s="17"/>
      <c r="J160" s="17">
        <v>7.73</v>
      </c>
      <c r="K160" s="17">
        <v>9.82</v>
      </c>
      <c r="L160" s="17">
        <v>13.21</v>
      </c>
      <c r="M160" s="17"/>
      <c r="N160" s="17">
        <v>30.346608988</v>
      </c>
      <c r="O160" s="36">
        <v>61.565559300000004</v>
      </c>
      <c r="P160" s="20" t="s">
        <v>498</v>
      </c>
      <c r="Q160" s="15" t="s">
        <v>676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114</v>
      </c>
      <c r="D161" s="19" t="s">
        <v>337</v>
      </c>
      <c r="E161" s="16"/>
      <c r="F161" s="18">
        <v>27.19</v>
      </c>
      <c r="G161" s="18">
        <v>25.75</v>
      </c>
      <c r="H161" s="18">
        <v>24.31</v>
      </c>
      <c r="I161" s="17"/>
      <c r="J161" s="18">
        <v>27.58</v>
      </c>
      <c r="K161" s="18">
        <v>30.45</v>
      </c>
      <c r="L161" s="18">
        <v>35.11</v>
      </c>
      <c r="M161" s="18"/>
      <c r="N161" s="18">
        <v>41.568210626999999</v>
      </c>
      <c r="O161" s="18">
        <v>101.7441642</v>
      </c>
      <c r="P161" s="19" t="s">
        <v>498</v>
      </c>
      <c r="Q161" s="14" t="s">
        <v>677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168</v>
      </c>
      <c r="D162" s="20" t="s">
        <v>338</v>
      </c>
      <c r="E162" s="16"/>
      <c r="F162" s="17">
        <v>7.16</v>
      </c>
      <c r="G162" s="17">
        <v>6.13</v>
      </c>
      <c r="H162" s="17">
        <v>5.1100000000000003</v>
      </c>
      <c r="I162" s="17"/>
      <c r="J162" s="17">
        <v>7.38</v>
      </c>
      <c r="K162" s="17">
        <v>9.42</v>
      </c>
      <c r="L162" s="17">
        <v>12.73</v>
      </c>
      <c r="M162" s="17"/>
      <c r="N162" s="17">
        <v>35.065577927</v>
      </c>
      <c r="O162" s="36">
        <v>68.913600399999993</v>
      </c>
      <c r="P162" s="20" t="s">
        <v>498</v>
      </c>
      <c r="Q162" s="15" t="s">
        <v>678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115</v>
      </c>
      <c r="D163" s="19" t="s">
        <v>339</v>
      </c>
      <c r="E163" s="16"/>
      <c r="F163" s="18">
        <v>32.28</v>
      </c>
      <c r="G163" s="18">
        <v>30.4</v>
      </c>
      <c r="H163" s="18">
        <v>28.53</v>
      </c>
      <c r="I163" s="17"/>
      <c r="J163" s="18">
        <v>32.47</v>
      </c>
      <c r="K163" s="18">
        <v>36.21</v>
      </c>
      <c r="L163" s="18">
        <v>42.27</v>
      </c>
      <c r="M163" s="18"/>
      <c r="N163" s="18">
        <v>75.631957291999996</v>
      </c>
      <c r="O163" s="18">
        <v>113.9812525</v>
      </c>
      <c r="P163" s="19" t="s">
        <v>15</v>
      </c>
      <c r="Q163" s="14" t="s">
        <v>679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451</v>
      </c>
      <c r="D164" s="20" t="s">
        <v>452</v>
      </c>
      <c r="E164" s="16"/>
      <c r="F164" s="17">
        <v>10.34</v>
      </c>
      <c r="G164" s="17">
        <v>9.1999999999999993</v>
      </c>
      <c r="H164" s="17">
        <v>8.06</v>
      </c>
      <c r="I164" s="17"/>
      <c r="J164" s="17">
        <v>10.58</v>
      </c>
      <c r="K164" s="17">
        <v>12.85</v>
      </c>
      <c r="L164" s="17">
        <v>16.53</v>
      </c>
      <c r="M164" s="17"/>
      <c r="N164" s="17">
        <v>48.153249002000003</v>
      </c>
      <c r="O164" s="36">
        <v>13.648402571</v>
      </c>
      <c r="P164" s="20" t="s">
        <v>498</v>
      </c>
      <c r="Q164" s="15" t="s">
        <v>680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477</v>
      </c>
      <c r="D165" s="19" t="s">
        <v>478</v>
      </c>
      <c r="E165" s="16"/>
      <c r="F165" s="18">
        <v>33.18</v>
      </c>
      <c r="G165" s="18">
        <v>29.7</v>
      </c>
      <c r="H165" s="18">
        <v>26.22</v>
      </c>
      <c r="I165" s="17"/>
      <c r="J165" s="18">
        <v>33.75</v>
      </c>
      <c r="K165" s="18">
        <v>40.700000000000003</v>
      </c>
      <c r="L165" s="18">
        <v>51.97</v>
      </c>
      <c r="M165" s="18"/>
      <c r="N165" s="18">
        <v>41.557726019</v>
      </c>
      <c r="O165" s="18">
        <v>2.3564526179999996</v>
      </c>
      <c r="P165" s="19" t="s">
        <v>498</v>
      </c>
      <c r="Q165" s="14" t="s">
        <v>681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513</v>
      </c>
      <c r="D166" s="20" t="s">
        <v>514</v>
      </c>
      <c r="E166" s="16"/>
      <c r="F166" s="17">
        <v>35.799999999999997</v>
      </c>
      <c r="G166" s="17">
        <v>31.8</v>
      </c>
      <c r="H166" s="17">
        <v>27.8</v>
      </c>
      <c r="I166" s="17"/>
      <c r="J166" s="17">
        <v>41.48</v>
      </c>
      <c r="K166" s="17">
        <v>49.47</v>
      </c>
      <c r="L166" s="17">
        <v>62.41</v>
      </c>
      <c r="M166" s="17"/>
      <c r="N166" s="17">
        <v>72.854831412999999</v>
      </c>
      <c r="O166" s="36">
        <v>1.3018143930000001</v>
      </c>
      <c r="P166" s="20" t="s">
        <v>15</v>
      </c>
      <c r="Q166" s="15" t="s">
        <v>682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116</v>
      </c>
      <c r="D167" s="19" t="s">
        <v>340</v>
      </c>
      <c r="E167" s="16"/>
      <c r="F167" s="18">
        <v>15.38</v>
      </c>
      <c r="G167" s="18">
        <v>14.34</v>
      </c>
      <c r="H167" s="18">
        <v>13.3</v>
      </c>
      <c r="I167" s="17"/>
      <c r="J167" s="18">
        <v>16.04</v>
      </c>
      <c r="K167" s="18">
        <v>18.11</v>
      </c>
      <c r="L167" s="18">
        <v>21.47</v>
      </c>
      <c r="M167" s="18"/>
      <c r="N167" s="18">
        <v>61.037313953999998</v>
      </c>
      <c r="O167" s="18">
        <v>59.363536526999994</v>
      </c>
      <c r="P167" s="19" t="s">
        <v>15</v>
      </c>
      <c r="Q167" s="14" t="s">
        <v>683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117</v>
      </c>
      <c r="D168" s="20" t="s">
        <v>341</v>
      </c>
      <c r="E168" s="16"/>
      <c r="F168" s="17">
        <v>21.81</v>
      </c>
      <c r="G168" s="17">
        <v>20.23</v>
      </c>
      <c r="H168" s="17">
        <v>18.649999999999999</v>
      </c>
      <c r="I168" s="17"/>
      <c r="J168" s="17">
        <v>23.58</v>
      </c>
      <c r="K168" s="17">
        <v>26.73</v>
      </c>
      <c r="L168" s="17">
        <v>31.84</v>
      </c>
      <c r="M168" s="17"/>
      <c r="N168" s="17">
        <v>70.704151535999998</v>
      </c>
      <c r="O168" s="36">
        <v>89.163820833000003</v>
      </c>
      <c r="P168" s="20" t="s">
        <v>15</v>
      </c>
      <c r="Q168" s="15" t="s">
        <v>684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170</v>
      </c>
      <c r="D169" s="19" t="s">
        <v>342</v>
      </c>
      <c r="E169" s="16"/>
      <c r="F169" s="18">
        <v>8.09</v>
      </c>
      <c r="G169" s="18">
        <v>7.45</v>
      </c>
      <c r="H169" s="18">
        <v>6.82</v>
      </c>
      <c r="I169" s="17"/>
      <c r="J169" s="18">
        <v>8.4</v>
      </c>
      <c r="K169" s="18">
        <v>9.66</v>
      </c>
      <c r="L169" s="18">
        <v>11.7</v>
      </c>
      <c r="M169" s="18"/>
      <c r="N169" s="18">
        <v>73.221597689000006</v>
      </c>
      <c r="O169" s="18">
        <v>4.5533275999999994</v>
      </c>
      <c r="P169" s="19" t="s">
        <v>15</v>
      </c>
      <c r="Q169" s="14" t="s">
        <v>685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118</v>
      </c>
      <c r="D170" s="20" t="s">
        <v>343</v>
      </c>
      <c r="E170" s="16"/>
      <c r="F170" s="17">
        <v>11.07</v>
      </c>
      <c r="G170" s="17">
        <v>10.24</v>
      </c>
      <c r="H170" s="17">
        <v>9.41</v>
      </c>
      <c r="I170" s="17"/>
      <c r="J170" s="17">
        <v>11.19</v>
      </c>
      <c r="K170" s="17">
        <v>12.84</v>
      </c>
      <c r="L170" s="17">
        <v>15.52</v>
      </c>
      <c r="M170" s="17"/>
      <c r="N170" s="17">
        <v>46.626602077999998</v>
      </c>
      <c r="O170" s="36">
        <v>30.666170050000002</v>
      </c>
      <c r="P170" s="20" t="s">
        <v>498</v>
      </c>
      <c r="Q170" s="15" t="s">
        <v>686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499</v>
      </c>
      <c r="D171" s="19" t="s">
        <v>500</v>
      </c>
      <c r="E171" s="16"/>
      <c r="F171" s="18">
        <v>0.15</v>
      </c>
      <c r="G171" s="18">
        <v>-0.04</v>
      </c>
      <c r="H171" s="18">
        <v>-0.23</v>
      </c>
      <c r="I171" s="17"/>
      <c r="J171" s="18">
        <v>0.17</v>
      </c>
      <c r="K171" s="18">
        <v>0.55000000000000004</v>
      </c>
      <c r="L171" s="18">
        <v>1.17</v>
      </c>
      <c r="M171" s="18"/>
      <c r="N171" s="18">
        <v>44.469940037000001</v>
      </c>
      <c r="O171" s="18">
        <v>4.0311918000000002</v>
      </c>
      <c r="P171" s="19" t="s">
        <v>498</v>
      </c>
      <c r="Q171" s="14"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119</v>
      </c>
      <c r="D172" s="20" t="s">
        <v>344</v>
      </c>
      <c r="E172" s="16"/>
      <c r="F172" s="17">
        <v>2.56</v>
      </c>
      <c r="G172" s="17">
        <v>1.85</v>
      </c>
      <c r="H172" s="17">
        <v>1.1399999999999999</v>
      </c>
      <c r="I172" s="17"/>
      <c r="J172" s="17">
        <v>3.9</v>
      </c>
      <c r="K172" s="17">
        <v>5.31</v>
      </c>
      <c r="L172" s="17">
        <v>7.61</v>
      </c>
      <c r="M172" s="17"/>
      <c r="N172" s="17">
        <v>66.882231203000003</v>
      </c>
      <c r="O172" s="36">
        <v>11.213610899999999</v>
      </c>
      <c r="P172" s="20" t="s">
        <v>15</v>
      </c>
      <c r="Q172" s="15" t="s">
        <v>688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453</v>
      </c>
      <c r="D173" s="19" t="s">
        <v>454</v>
      </c>
      <c r="E173" s="16"/>
      <c r="F173" s="18">
        <v>180.33</v>
      </c>
      <c r="G173" s="18">
        <v>134.55000000000001</v>
      </c>
      <c r="H173" s="18">
        <v>88.77</v>
      </c>
      <c r="I173" s="17"/>
      <c r="J173" s="18">
        <v>310.76</v>
      </c>
      <c r="K173" s="18">
        <v>402.31</v>
      </c>
      <c r="L173" s="18">
        <v>550.46</v>
      </c>
      <c r="M173" s="18"/>
      <c r="N173" s="18">
        <v>53.254909497</v>
      </c>
      <c r="O173" s="18">
        <v>10.980807387</v>
      </c>
      <c r="P173" s="19" t="s">
        <v>15</v>
      </c>
      <c r="Q173" s="14" t="s">
        <v>689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205</v>
      </c>
      <c r="D174" s="20" t="s">
        <v>345</v>
      </c>
      <c r="E174" s="16"/>
      <c r="F174" s="17">
        <v>9.09</v>
      </c>
      <c r="G174" s="17">
        <v>2.93</v>
      </c>
      <c r="H174" s="17">
        <v>-3.21</v>
      </c>
      <c r="I174" s="17"/>
      <c r="J174" s="17">
        <v>9.7200000000000006</v>
      </c>
      <c r="K174" s="17">
        <v>22.02</v>
      </c>
      <c r="L174" s="17">
        <v>41.93</v>
      </c>
      <c r="M174" s="17"/>
      <c r="N174" s="17">
        <v>25.411027995000001</v>
      </c>
      <c r="O174" s="36">
        <v>3.2615884500000001</v>
      </c>
      <c r="P174" s="20" t="s">
        <v>498</v>
      </c>
      <c r="Q174" s="15" t="s">
        <v>690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120</v>
      </c>
      <c r="D175" s="19" t="s">
        <v>346</v>
      </c>
      <c r="E175" s="16"/>
      <c r="F175" s="18">
        <v>68.42</v>
      </c>
      <c r="G175" s="18">
        <v>62.58</v>
      </c>
      <c r="H175" s="18">
        <v>56.75</v>
      </c>
      <c r="I175" s="17"/>
      <c r="J175" s="18">
        <v>71.28</v>
      </c>
      <c r="K175" s="18">
        <v>82.94</v>
      </c>
      <c r="L175" s="18">
        <v>101.82</v>
      </c>
      <c r="M175" s="18"/>
      <c r="N175" s="18">
        <v>65.229291431999997</v>
      </c>
      <c r="O175" s="18">
        <v>53.805754749999998</v>
      </c>
      <c r="P175" s="19" t="s">
        <v>15</v>
      </c>
      <c r="Q175" s="14" t="s">
        <v>691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121</v>
      </c>
      <c r="D176" s="20" t="s">
        <v>347</v>
      </c>
      <c r="E176" s="16"/>
      <c r="F176" s="17">
        <v>3.6</v>
      </c>
      <c r="G176" s="17">
        <v>3.18</v>
      </c>
      <c r="H176" s="17">
        <v>2.77</v>
      </c>
      <c r="I176" s="17"/>
      <c r="J176" s="17">
        <v>3.78</v>
      </c>
      <c r="K176" s="17">
        <v>4.5999999999999996</v>
      </c>
      <c r="L176" s="17">
        <v>5.93</v>
      </c>
      <c r="M176" s="17"/>
      <c r="N176" s="17">
        <v>31.436497827</v>
      </c>
      <c r="O176" s="36">
        <v>31.764572600000001</v>
      </c>
      <c r="P176" s="20" t="s">
        <v>498</v>
      </c>
      <c r="Q176" s="15" t="s">
        <v>692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122</v>
      </c>
      <c r="D177" s="19" t="s">
        <v>348</v>
      </c>
      <c r="E177" s="16"/>
      <c r="F177" s="18">
        <v>5.82</v>
      </c>
      <c r="G177" s="18">
        <v>4.88</v>
      </c>
      <c r="H177" s="18">
        <v>3.94</v>
      </c>
      <c r="I177" s="17"/>
      <c r="J177" s="18">
        <v>6.31</v>
      </c>
      <c r="K177" s="18">
        <v>8.18</v>
      </c>
      <c r="L177" s="18">
        <v>11.21</v>
      </c>
      <c r="M177" s="18"/>
      <c r="N177" s="18">
        <v>60.129864644999998</v>
      </c>
      <c r="O177" s="18">
        <v>35.777066599999998</v>
      </c>
      <c r="P177" s="19" t="s">
        <v>15</v>
      </c>
      <c r="Q177" s="14" t="s">
        <v>693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455</v>
      </c>
      <c r="D178" s="20" t="s">
        <v>456</v>
      </c>
      <c r="E178" s="16"/>
      <c r="F178" s="17">
        <v>348.73</v>
      </c>
      <c r="G178" s="17">
        <v>315.70999999999998</v>
      </c>
      <c r="H178" s="17">
        <v>282.7</v>
      </c>
      <c r="I178" s="17"/>
      <c r="J178" s="17">
        <v>373.83</v>
      </c>
      <c r="K178" s="17">
        <v>439.85</v>
      </c>
      <c r="L178" s="17">
        <v>546.67999999999995</v>
      </c>
      <c r="M178" s="17"/>
      <c r="N178" s="17">
        <v>62.296019858000001</v>
      </c>
      <c r="O178" s="36">
        <v>14.447587297</v>
      </c>
      <c r="P178" s="20" t="s">
        <v>15</v>
      </c>
      <c r="Q178" s="15" t="s">
        <v>694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479</v>
      </c>
      <c r="D179" s="19" t="s">
        <v>480</v>
      </c>
      <c r="E179" s="16"/>
      <c r="F179" s="18">
        <v>0.61</v>
      </c>
      <c r="G179" s="18">
        <v>0.24</v>
      </c>
      <c r="H179" s="18">
        <v>-0.12</v>
      </c>
      <c r="I179" s="17"/>
      <c r="J179" s="18">
        <v>1.67</v>
      </c>
      <c r="K179" s="18">
        <v>2.4</v>
      </c>
      <c r="L179" s="18">
        <v>3.59</v>
      </c>
      <c r="M179" s="18"/>
      <c r="N179" s="18">
        <v>69.485165386999995</v>
      </c>
      <c r="O179" s="18">
        <v>1.4160668000000001</v>
      </c>
      <c r="P179" s="19" t="s">
        <v>15</v>
      </c>
      <c r="Q179" s="14" t="s">
        <v>695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123</v>
      </c>
      <c r="D180" s="20" t="s">
        <v>349</v>
      </c>
      <c r="E180" s="16"/>
      <c r="F180" s="17">
        <v>31.63</v>
      </c>
      <c r="G180" s="17">
        <v>30.11</v>
      </c>
      <c r="H180" s="17">
        <v>28.59</v>
      </c>
      <c r="I180" s="17"/>
      <c r="J180" s="17">
        <v>32.14</v>
      </c>
      <c r="K180" s="17">
        <v>35.17</v>
      </c>
      <c r="L180" s="17">
        <v>40.090000000000003</v>
      </c>
      <c r="M180" s="17"/>
      <c r="N180" s="17">
        <v>49.300317196000002</v>
      </c>
      <c r="O180" s="36">
        <v>380.6105015</v>
      </c>
      <c r="P180" s="20" t="s">
        <v>498</v>
      </c>
      <c r="Q180" s="15" t="s">
        <v>696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123</v>
      </c>
      <c r="D181" s="19" t="s">
        <v>350</v>
      </c>
      <c r="E181" s="16"/>
      <c r="F181" s="18">
        <v>30.12</v>
      </c>
      <c r="G181" s="18">
        <v>28.88</v>
      </c>
      <c r="H181" s="18">
        <v>27.64</v>
      </c>
      <c r="I181" s="17"/>
      <c r="J181" s="18">
        <v>30.43</v>
      </c>
      <c r="K181" s="18">
        <v>32.9</v>
      </c>
      <c r="L181" s="18">
        <v>36.9</v>
      </c>
      <c r="M181" s="18"/>
      <c r="N181" s="18">
        <v>48.469090889999997</v>
      </c>
      <c r="O181" s="18">
        <v>1184.4132853999999</v>
      </c>
      <c r="P181" s="19" t="s">
        <v>498</v>
      </c>
      <c r="Q181" s="14" t="s">
        <v>697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124</v>
      </c>
      <c r="D182" s="20" t="s">
        <v>351</v>
      </c>
      <c r="E182" s="16"/>
      <c r="F182" s="17">
        <v>10.99</v>
      </c>
      <c r="G182" s="17">
        <v>10.050000000000001</v>
      </c>
      <c r="H182" s="17">
        <v>9.1199999999999992</v>
      </c>
      <c r="I182" s="17"/>
      <c r="J182" s="17">
        <v>13.42</v>
      </c>
      <c r="K182" s="17">
        <v>15.28</v>
      </c>
      <c r="L182" s="17">
        <v>18.3</v>
      </c>
      <c r="M182" s="17"/>
      <c r="N182" s="17">
        <v>60.577783938000003</v>
      </c>
      <c r="O182" s="36">
        <v>40.907890249999994</v>
      </c>
      <c r="P182" s="20" t="s">
        <v>15</v>
      </c>
      <c r="Q182" s="15" t="s">
        <v>515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474</v>
      </c>
      <c r="D183" s="19" t="s">
        <v>352</v>
      </c>
      <c r="E183" s="16"/>
      <c r="F183" s="18">
        <v>39.74</v>
      </c>
      <c r="G183" s="18">
        <v>37.71</v>
      </c>
      <c r="H183" s="18">
        <v>35.68</v>
      </c>
      <c r="I183" s="17"/>
      <c r="J183" s="18">
        <v>40.74</v>
      </c>
      <c r="K183" s="18">
        <v>44.79</v>
      </c>
      <c r="L183" s="18">
        <v>51.35</v>
      </c>
      <c r="M183" s="18"/>
      <c r="N183" s="18">
        <v>68.068595024999993</v>
      </c>
      <c r="O183" s="18">
        <v>294.20242080000003</v>
      </c>
      <c r="P183" s="19" t="s">
        <v>15</v>
      </c>
      <c r="Q183" s="14" t="s">
        <v>698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125</v>
      </c>
      <c r="D184" s="20" t="s">
        <v>353</v>
      </c>
      <c r="E184" s="16"/>
      <c r="F184" s="17">
        <v>4.1500000000000004</v>
      </c>
      <c r="G184" s="17">
        <v>3.72</v>
      </c>
      <c r="H184" s="17">
        <v>3.29</v>
      </c>
      <c r="I184" s="17"/>
      <c r="J184" s="17">
        <v>4.26</v>
      </c>
      <c r="K184" s="17">
        <v>5.1100000000000003</v>
      </c>
      <c r="L184" s="17">
        <v>6.5</v>
      </c>
      <c r="M184" s="17"/>
      <c r="N184" s="17">
        <v>43.018758044999998</v>
      </c>
      <c r="O184" s="36">
        <v>44.176623749999997</v>
      </c>
      <c r="P184" s="20" t="s">
        <v>498</v>
      </c>
      <c r="Q184" s="15" t="s">
        <v>699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468</v>
      </c>
      <c r="D185" s="19" t="s">
        <v>354</v>
      </c>
      <c r="E185" s="16"/>
      <c r="F185" s="18">
        <v>12.58</v>
      </c>
      <c r="G185" s="18">
        <v>10.35</v>
      </c>
      <c r="H185" s="18">
        <v>8.1199999999999992</v>
      </c>
      <c r="I185" s="17"/>
      <c r="J185" s="18">
        <v>13.19</v>
      </c>
      <c r="K185" s="18">
        <v>17.64</v>
      </c>
      <c r="L185" s="18">
        <v>24.84</v>
      </c>
      <c r="M185" s="18"/>
      <c r="N185" s="18">
        <v>76.380755613999995</v>
      </c>
      <c r="O185" s="18">
        <v>4.1010045499999999</v>
      </c>
      <c r="P185" s="19" t="s">
        <v>15</v>
      </c>
      <c r="Q185" s="14" t="s">
        <v>700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126</v>
      </c>
      <c r="D186" s="20" t="s">
        <v>355</v>
      </c>
      <c r="E186" s="16"/>
      <c r="F186" s="17">
        <v>13.84</v>
      </c>
      <c r="G186" s="17">
        <v>12.29</v>
      </c>
      <c r="H186" s="17">
        <v>10.75</v>
      </c>
      <c r="I186" s="17"/>
      <c r="J186" s="17">
        <v>14.1</v>
      </c>
      <c r="K186" s="17">
        <v>17.18</v>
      </c>
      <c r="L186" s="17">
        <v>22.17</v>
      </c>
      <c r="M186" s="17"/>
      <c r="N186" s="17">
        <v>36.618592970999998</v>
      </c>
      <c r="O186" s="36">
        <v>20.089031800000001</v>
      </c>
      <c r="P186" s="20" t="s">
        <v>498</v>
      </c>
      <c r="Q186" s="15" t="s">
        <v>701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127</v>
      </c>
      <c r="D187" s="19" t="s">
        <v>356</v>
      </c>
      <c r="E187" s="16"/>
      <c r="F187" s="18">
        <v>47.3</v>
      </c>
      <c r="G187" s="18">
        <v>44.95</v>
      </c>
      <c r="H187" s="18">
        <v>42.6</v>
      </c>
      <c r="I187" s="17"/>
      <c r="J187" s="18">
        <v>48.06</v>
      </c>
      <c r="K187" s="18">
        <v>52.75</v>
      </c>
      <c r="L187" s="18">
        <v>60.34</v>
      </c>
      <c r="M187" s="18"/>
      <c r="N187" s="18">
        <v>51.527861211999998</v>
      </c>
      <c r="O187" s="18">
        <v>96.684304050000009</v>
      </c>
      <c r="P187" s="19" t="s">
        <v>498</v>
      </c>
      <c r="Q187" s="14" t="s">
        <v>702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469</v>
      </c>
      <c r="D188" s="20" t="s">
        <v>357</v>
      </c>
      <c r="E188" s="16"/>
      <c r="F188" s="17">
        <v>4</v>
      </c>
      <c r="G188" s="17">
        <v>3.71</v>
      </c>
      <c r="H188" s="17">
        <v>3.42</v>
      </c>
      <c r="I188" s="17"/>
      <c r="J188" s="17">
        <v>4.1500000000000004</v>
      </c>
      <c r="K188" s="17">
        <v>4.72</v>
      </c>
      <c r="L188" s="17">
        <v>5.65</v>
      </c>
      <c r="M188" s="17"/>
      <c r="N188" s="17">
        <v>31.295593356000001</v>
      </c>
      <c r="O188" s="36">
        <v>4.4923035499999999</v>
      </c>
      <c r="P188" s="20" t="s">
        <v>498</v>
      </c>
      <c r="Q188" s="15" t="s">
        <v>703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501</v>
      </c>
      <c r="D189" s="19" t="s">
        <v>358</v>
      </c>
      <c r="E189" s="16"/>
      <c r="F189" s="18">
        <v>15.99</v>
      </c>
      <c r="G189" s="18">
        <v>14.85</v>
      </c>
      <c r="H189" s="18">
        <v>13.72</v>
      </c>
      <c r="I189" s="17"/>
      <c r="J189" s="18">
        <v>18.100000000000001</v>
      </c>
      <c r="K189" s="18">
        <v>20.36</v>
      </c>
      <c r="L189" s="18">
        <v>24.03</v>
      </c>
      <c r="M189" s="18"/>
      <c r="N189" s="18">
        <v>57.164106709999999</v>
      </c>
      <c r="O189" s="18">
        <v>5.8372790500000002</v>
      </c>
      <c r="P189" s="19" t="s">
        <v>15</v>
      </c>
      <c r="Q189" s="14" t="s">
        <v>704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128</v>
      </c>
      <c r="D190" s="20" t="s">
        <v>516</v>
      </c>
      <c r="E190" s="16"/>
      <c r="F190" s="17">
        <v>8.9</v>
      </c>
      <c r="G190" s="17">
        <v>7.99</v>
      </c>
      <c r="H190" s="17">
        <v>7.08</v>
      </c>
      <c r="I190" s="17"/>
      <c r="J190" s="17">
        <v>9.3000000000000007</v>
      </c>
      <c r="K190" s="17">
        <v>11.11</v>
      </c>
      <c r="L190" s="17">
        <v>14.05</v>
      </c>
      <c r="M190" s="17"/>
      <c r="N190" s="17">
        <v>64.121381006999997</v>
      </c>
      <c r="O190" s="36">
        <v>2.5049087500000002</v>
      </c>
      <c r="P190" s="20" t="s">
        <v>15</v>
      </c>
      <c r="Q190" s="15" t="s">
        <v>705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464</v>
      </c>
      <c r="D191" s="19" t="s">
        <v>359</v>
      </c>
      <c r="E191" s="16"/>
      <c r="F191" s="18">
        <v>2.12</v>
      </c>
      <c r="G191" s="18">
        <v>1.8</v>
      </c>
      <c r="H191" s="18">
        <v>1.48</v>
      </c>
      <c r="I191" s="17"/>
      <c r="J191" s="18">
        <v>2.23</v>
      </c>
      <c r="K191" s="18">
        <v>2.86</v>
      </c>
      <c r="L191" s="18">
        <v>3.88</v>
      </c>
      <c r="M191" s="18"/>
      <c r="N191" s="18">
        <v>50.083345979999997</v>
      </c>
      <c r="O191" s="18">
        <v>7.2592132500000002</v>
      </c>
      <c r="P191" s="19" t="s">
        <v>498</v>
      </c>
      <c r="Q191" s="14" t="s">
        <v>706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494</v>
      </c>
      <c r="D192" s="20" t="s">
        <v>360</v>
      </c>
      <c r="E192" s="16"/>
      <c r="F192" s="17">
        <v>2.1</v>
      </c>
      <c r="G192" s="17">
        <v>1.82</v>
      </c>
      <c r="H192" s="17">
        <v>1.54</v>
      </c>
      <c r="I192" s="17"/>
      <c r="J192" s="17">
        <v>2.19</v>
      </c>
      <c r="K192" s="17">
        <v>2.74</v>
      </c>
      <c r="L192" s="17">
        <v>3.64</v>
      </c>
      <c r="M192" s="17"/>
      <c r="N192" s="17">
        <v>47.831717980000001</v>
      </c>
      <c r="O192" s="36">
        <v>5.7909711999999995</v>
      </c>
      <c r="P192" s="20" t="s">
        <v>498</v>
      </c>
      <c r="Q192" s="15" t="s">
        <v>707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467</v>
      </c>
      <c r="D193" s="19" t="s">
        <v>361</v>
      </c>
      <c r="E193" s="16"/>
      <c r="F193" s="18">
        <v>22.76</v>
      </c>
      <c r="G193" s="18">
        <v>20.059999999999999</v>
      </c>
      <c r="H193" s="18">
        <v>17.36</v>
      </c>
      <c r="I193" s="17"/>
      <c r="J193" s="18">
        <v>23.2</v>
      </c>
      <c r="K193" s="18">
        <v>28.59</v>
      </c>
      <c r="L193" s="18">
        <v>37.33</v>
      </c>
      <c r="M193" s="18"/>
      <c r="N193" s="18">
        <v>50.700595362999998</v>
      </c>
      <c r="O193" s="18">
        <v>202.63790590000002</v>
      </c>
      <c r="P193" s="19" t="s">
        <v>498</v>
      </c>
      <c r="Q193" s="14" t="s">
        <v>708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517</v>
      </c>
      <c r="D194" s="20" t="s">
        <v>362</v>
      </c>
      <c r="E194" s="16"/>
      <c r="F194" s="17">
        <v>0.8</v>
      </c>
      <c r="G194" s="17">
        <v>0.6</v>
      </c>
      <c r="H194" s="17">
        <v>0.41</v>
      </c>
      <c r="I194" s="17"/>
      <c r="J194" s="17">
        <v>0.82</v>
      </c>
      <c r="K194" s="17">
        <v>1.2</v>
      </c>
      <c r="L194" s="17">
        <v>1.82</v>
      </c>
      <c r="M194" s="17"/>
      <c r="N194" s="17">
        <v>35.732689645000001</v>
      </c>
      <c r="O194" s="36">
        <v>18.566971549999998</v>
      </c>
      <c r="P194" s="20" t="s">
        <v>498</v>
      </c>
      <c r="Q194" s="15" t="s">
        <v>709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206</v>
      </c>
      <c r="D195" s="19" t="s">
        <v>363</v>
      </c>
      <c r="E195" s="16"/>
      <c r="F195" s="18">
        <v>5.33</v>
      </c>
      <c r="G195" s="18">
        <v>4.7699999999999996</v>
      </c>
      <c r="H195" s="18">
        <v>4.21</v>
      </c>
      <c r="I195" s="17"/>
      <c r="J195" s="18">
        <v>5.57</v>
      </c>
      <c r="K195" s="18">
        <v>6.68</v>
      </c>
      <c r="L195" s="18">
        <v>8.48</v>
      </c>
      <c r="M195" s="18"/>
      <c r="N195" s="18">
        <v>38.074014421999998</v>
      </c>
      <c r="O195" s="18">
        <v>26.14727135</v>
      </c>
      <c r="P195" s="19" t="s">
        <v>498</v>
      </c>
      <c r="Q195" s="14" t="s">
        <v>710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195</v>
      </c>
      <c r="D196" s="20" t="s">
        <v>711</v>
      </c>
      <c r="E196" s="16"/>
      <c r="F196" s="17">
        <v>1.96</v>
      </c>
      <c r="G196" s="17">
        <v>1.19</v>
      </c>
      <c r="H196" s="17">
        <v>0.42</v>
      </c>
      <c r="I196" s="17"/>
      <c r="J196" s="17">
        <v>2.36</v>
      </c>
      <c r="K196" s="17">
        <v>3.89</v>
      </c>
      <c r="L196" s="17">
        <v>6.38</v>
      </c>
      <c r="M196" s="17"/>
      <c r="N196" s="17">
        <v>50.240779218999997</v>
      </c>
      <c r="O196" s="36">
        <v>2.3826959000000003</v>
      </c>
      <c r="P196" s="20" t="s">
        <v>498</v>
      </c>
      <c r="Q196" s="15" t="s">
        <v>712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195</v>
      </c>
      <c r="D197" s="19" t="s">
        <v>364</v>
      </c>
      <c r="E197" s="16"/>
      <c r="F197" s="18">
        <v>5.04</v>
      </c>
      <c r="G197" s="18">
        <v>3.29</v>
      </c>
      <c r="H197" s="18">
        <v>1.55</v>
      </c>
      <c r="I197" s="17"/>
      <c r="J197" s="18">
        <v>6.66</v>
      </c>
      <c r="K197" s="18">
        <v>10.14</v>
      </c>
      <c r="L197" s="18">
        <v>15.78</v>
      </c>
      <c r="M197" s="18"/>
      <c r="N197" s="18">
        <v>65.685697685999997</v>
      </c>
      <c r="O197" s="18">
        <v>22.05204075</v>
      </c>
      <c r="P197" s="19" t="s">
        <v>15</v>
      </c>
      <c r="Q197" s="14" t="s">
        <v>713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200</v>
      </c>
      <c r="D198" s="20" t="s">
        <v>365</v>
      </c>
      <c r="E198" s="16"/>
      <c r="F198" s="17">
        <v>40.869999999999997</v>
      </c>
      <c r="G198" s="17">
        <v>37.67</v>
      </c>
      <c r="H198" s="17">
        <v>34.47</v>
      </c>
      <c r="I198" s="17"/>
      <c r="J198" s="17">
        <v>41.65</v>
      </c>
      <c r="K198" s="17">
        <v>48.04</v>
      </c>
      <c r="L198" s="17">
        <v>58.39</v>
      </c>
      <c r="M198" s="17"/>
      <c r="N198" s="17">
        <v>49.266365247000003</v>
      </c>
      <c r="O198" s="36">
        <v>290.88039874999998</v>
      </c>
      <c r="P198" s="20" t="s">
        <v>498</v>
      </c>
      <c r="Q198" s="15" t="s">
        <v>714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518</v>
      </c>
      <c r="D199" s="19" t="s">
        <v>519</v>
      </c>
      <c r="E199" s="16"/>
      <c r="F199" s="18">
        <v>8.1</v>
      </c>
      <c r="G199" s="18">
        <v>7.84</v>
      </c>
      <c r="H199" s="18">
        <v>7.58</v>
      </c>
      <c r="I199" s="17"/>
      <c r="J199" s="18">
        <v>8.4</v>
      </c>
      <c r="K199" s="18">
        <v>8.91</v>
      </c>
      <c r="L199" s="18">
        <v>9.75</v>
      </c>
      <c r="M199" s="18"/>
      <c r="N199" s="18">
        <v>58.127601402000003</v>
      </c>
      <c r="O199" s="18">
        <v>1.2063389</v>
      </c>
      <c r="P199" s="19" t="s">
        <v>15</v>
      </c>
      <c r="Q199" s="14" t="s">
        <v>715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201</v>
      </c>
      <c r="D200" s="20" t="s">
        <v>366</v>
      </c>
      <c r="E200" s="16"/>
      <c r="F200" s="17">
        <v>14.5</v>
      </c>
      <c r="G200" s="17">
        <v>13.44</v>
      </c>
      <c r="H200" s="17">
        <v>12.38</v>
      </c>
      <c r="I200" s="17"/>
      <c r="J200" s="17">
        <v>14.79</v>
      </c>
      <c r="K200" s="17">
        <v>16.899999999999999</v>
      </c>
      <c r="L200" s="17">
        <v>20.329999999999998</v>
      </c>
      <c r="M200" s="17"/>
      <c r="N200" s="17">
        <v>37.016497942999997</v>
      </c>
      <c r="O200" s="36">
        <v>277.50072905000002</v>
      </c>
      <c r="P200" s="20" t="s">
        <v>498</v>
      </c>
      <c r="Q200" s="15" t="s">
        <v>716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190</v>
      </c>
      <c r="D201" s="20" t="s">
        <v>367</v>
      </c>
      <c r="E201" s="16"/>
      <c r="F201" s="17">
        <v>131.96</v>
      </c>
      <c r="G201" s="17">
        <v>123.13</v>
      </c>
      <c r="H201" s="17">
        <v>114.3</v>
      </c>
      <c r="I201" s="17"/>
      <c r="J201" s="17">
        <v>138.66999999999999</v>
      </c>
      <c r="K201" s="17">
        <v>156.32</v>
      </c>
      <c r="L201" s="17">
        <v>184.88</v>
      </c>
      <c r="M201" s="17"/>
      <c r="N201" s="17">
        <v>60.546679744000002</v>
      </c>
      <c r="O201" s="36">
        <v>491.68431374999994</v>
      </c>
      <c r="P201" s="20" t="s">
        <v>15</v>
      </c>
      <c r="Q201" s="15" t="s">
        <v>717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129</v>
      </c>
      <c r="D202" s="19" t="s">
        <v>718</v>
      </c>
      <c r="E202" s="16"/>
      <c r="F202" s="18">
        <v>8.75</v>
      </c>
      <c r="G202" s="18">
        <v>8.11</v>
      </c>
      <c r="H202" s="18">
        <v>7.47</v>
      </c>
      <c r="I202" s="17"/>
      <c r="J202" s="18">
        <v>8.9</v>
      </c>
      <c r="K202" s="18">
        <v>10.17</v>
      </c>
      <c r="L202" s="18">
        <v>12.23</v>
      </c>
      <c r="M202" s="18"/>
      <c r="N202" s="18">
        <v>75.056773667000002</v>
      </c>
      <c r="O202" s="18">
        <v>1.3155865499999999</v>
      </c>
      <c r="P202" s="19" t="s">
        <v>15</v>
      </c>
      <c r="Q202" s="14" t="s">
        <v>719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129</v>
      </c>
      <c r="D203" s="20" t="s">
        <v>368</v>
      </c>
      <c r="E203" s="16"/>
      <c r="F203" s="17">
        <v>7.6</v>
      </c>
      <c r="G203" s="17">
        <v>7.15</v>
      </c>
      <c r="H203" s="17">
        <v>6.71</v>
      </c>
      <c r="I203" s="17"/>
      <c r="J203" s="17">
        <v>7.85</v>
      </c>
      <c r="K203" s="17">
        <v>8.73</v>
      </c>
      <c r="L203" s="17">
        <v>10.16</v>
      </c>
      <c r="M203" s="17"/>
      <c r="N203" s="17">
        <v>66.551774750000007</v>
      </c>
      <c r="O203" s="36">
        <v>8.1923406500000002</v>
      </c>
      <c r="P203" s="20" t="s">
        <v>15</v>
      </c>
      <c r="Q203" s="15" t="s">
        <v>720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129</v>
      </c>
      <c r="D204" s="19" t="s">
        <v>369</v>
      </c>
      <c r="E204" s="16"/>
      <c r="F204" s="18">
        <v>39.22</v>
      </c>
      <c r="G204" s="18">
        <v>37.19</v>
      </c>
      <c r="H204" s="18">
        <v>35.17</v>
      </c>
      <c r="I204" s="17"/>
      <c r="J204" s="18">
        <v>39.86</v>
      </c>
      <c r="K204" s="18">
        <v>43.9</v>
      </c>
      <c r="L204" s="18">
        <v>50.44</v>
      </c>
      <c r="M204" s="18"/>
      <c r="N204" s="18">
        <v>66.021088702</v>
      </c>
      <c r="O204" s="18">
        <v>59.624579199999999</v>
      </c>
      <c r="P204" s="19" t="s">
        <v>15</v>
      </c>
      <c r="Q204" s="14" t="s">
        <v>721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180</v>
      </c>
      <c r="D205" s="20" t="s">
        <v>370</v>
      </c>
      <c r="E205" s="16"/>
      <c r="F205" s="17">
        <v>33.630000000000003</v>
      </c>
      <c r="G205" s="17">
        <v>30.92</v>
      </c>
      <c r="H205" s="17">
        <v>28.22</v>
      </c>
      <c r="I205" s="17"/>
      <c r="J205" s="17">
        <v>35.159999999999997</v>
      </c>
      <c r="K205" s="17">
        <v>40.56</v>
      </c>
      <c r="L205" s="17">
        <v>49.3</v>
      </c>
      <c r="M205" s="17"/>
      <c r="N205" s="17">
        <v>66.721769827000003</v>
      </c>
      <c r="O205" s="36">
        <v>98.152504249999993</v>
      </c>
      <c r="P205" s="20" t="s">
        <v>15</v>
      </c>
      <c r="Q205" s="15" t="s">
        <v>722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182</v>
      </c>
      <c r="D206" s="19" t="s">
        <v>371</v>
      </c>
      <c r="E206" s="16"/>
      <c r="F206" s="18">
        <v>15.13</v>
      </c>
      <c r="G206" s="18">
        <v>13.37</v>
      </c>
      <c r="H206" s="18">
        <v>11.62</v>
      </c>
      <c r="I206" s="17"/>
      <c r="J206" s="18">
        <v>18.579999999999998</v>
      </c>
      <c r="K206" s="18">
        <v>22.08</v>
      </c>
      <c r="L206" s="18">
        <v>27.75</v>
      </c>
      <c r="M206" s="18"/>
      <c r="N206" s="18">
        <v>59.743997741000001</v>
      </c>
      <c r="O206" s="18">
        <v>50.046696349999998</v>
      </c>
      <c r="P206" s="19" t="s">
        <v>15</v>
      </c>
      <c r="Q206" s="14" t="s">
        <v>723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724</v>
      </c>
      <c r="D207" s="20" t="s">
        <v>725</v>
      </c>
      <c r="E207" s="16"/>
      <c r="F207" s="17">
        <v>5.14</v>
      </c>
      <c r="G207" s="17">
        <v>4.8600000000000003</v>
      </c>
      <c r="H207" s="17">
        <v>4.59</v>
      </c>
      <c r="I207" s="17"/>
      <c r="J207" s="17">
        <v>5.3</v>
      </c>
      <c r="K207" s="17">
        <v>5.84</v>
      </c>
      <c r="L207" s="17">
        <v>6.72</v>
      </c>
      <c r="M207" s="17"/>
      <c r="N207" s="17">
        <v>62.154889351999998</v>
      </c>
      <c r="O207" s="36">
        <v>1.8284068500000001</v>
      </c>
      <c r="P207" s="20" t="s">
        <v>15</v>
      </c>
      <c r="Q207" s="15" t="s">
        <v>726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457</v>
      </c>
      <c r="D208" s="19" t="s">
        <v>372</v>
      </c>
      <c r="E208" s="16"/>
      <c r="F208" s="18">
        <v>9.1300000000000008</v>
      </c>
      <c r="G208" s="18">
        <v>8.15</v>
      </c>
      <c r="H208" s="18">
        <v>7.18</v>
      </c>
      <c r="I208" s="17"/>
      <c r="J208" s="18">
        <v>11.49</v>
      </c>
      <c r="K208" s="18">
        <v>13.43</v>
      </c>
      <c r="L208" s="18">
        <v>16.57</v>
      </c>
      <c r="M208" s="18"/>
      <c r="N208" s="18">
        <v>54.172658628000001</v>
      </c>
      <c r="O208" s="18">
        <v>11.9146106</v>
      </c>
      <c r="P208" s="19" t="s">
        <v>15</v>
      </c>
      <c r="Q208" s="14" t="s">
        <v>727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171</v>
      </c>
      <c r="D209" s="20" t="s">
        <v>373</v>
      </c>
      <c r="E209" s="16"/>
      <c r="F209" s="17">
        <v>12.59</v>
      </c>
      <c r="G209" s="17">
        <v>12.41</v>
      </c>
      <c r="H209" s="17">
        <v>12.23</v>
      </c>
      <c r="I209" s="17"/>
      <c r="J209" s="17">
        <v>12.63</v>
      </c>
      <c r="K209" s="17">
        <v>12.98</v>
      </c>
      <c r="L209" s="17">
        <v>13.55</v>
      </c>
      <c r="M209" s="17"/>
      <c r="N209" s="17">
        <v>68.185521023999996</v>
      </c>
      <c r="O209" s="36">
        <v>65.601804826000006</v>
      </c>
      <c r="P209" s="20" t="s">
        <v>15</v>
      </c>
      <c r="Q209" s="15" t="s">
        <v>728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130</v>
      </c>
      <c r="D210" s="19" t="s">
        <v>374</v>
      </c>
      <c r="E210" s="16"/>
      <c r="F210" s="18">
        <v>9.02</v>
      </c>
      <c r="G210" s="18">
        <v>8.17</v>
      </c>
      <c r="H210" s="18">
        <v>7.33</v>
      </c>
      <c r="I210" s="17"/>
      <c r="J210" s="18">
        <v>9.8699999999999992</v>
      </c>
      <c r="K210" s="18">
        <v>11.55</v>
      </c>
      <c r="L210" s="18">
        <v>14.27</v>
      </c>
      <c r="M210" s="18"/>
      <c r="N210" s="18">
        <v>47.564578978</v>
      </c>
      <c r="O210" s="18">
        <v>78.777511450000006</v>
      </c>
      <c r="P210" s="19" t="s">
        <v>15</v>
      </c>
      <c r="Q210" s="14" t="s">
        <v>729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485</v>
      </c>
      <c r="D211" s="20" t="s">
        <v>486</v>
      </c>
      <c r="E211" s="16"/>
      <c r="F211" s="17">
        <v>25.96</v>
      </c>
      <c r="G211" s="17">
        <v>20.190000000000001</v>
      </c>
      <c r="H211" s="17">
        <v>14.42</v>
      </c>
      <c r="I211" s="17"/>
      <c r="J211" s="17">
        <v>26.97</v>
      </c>
      <c r="K211" s="17">
        <v>38.5</v>
      </c>
      <c r="L211" s="17">
        <v>57.16</v>
      </c>
      <c r="M211" s="17"/>
      <c r="N211" s="17">
        <v>77.165752673</v>
      </c>
      <c r="O211" s="36">
        <v>1.5376987664999999</v>
      </c>
      <c r="P211" s="20" t="s">
        <v>15</v>
      </c>
      <c r="Q211" s="15" t="s">
        <v>730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375</v>
      </c>
      <c r="D212" s="19" t="s">
        <v>376</v>
      </c>
      <c r="E212" s="16"/>
      <c r="F212" s="18">
        <v>5.0999999999999996</v>
      </c>
      <c r="G212" s="18">
        <v>4.0599999999999996</v>
      </c>
      <c r="H212" s="18">
        <v>3.02</v>
      </c>
      <c r="I212" s="17"/>
      <c r="J212" s="18">
        <v>5.22</v>
      </c>
      <c r="K212" s="18">
        <v>7.29</v>
      </c>
      <c r="L212" s="18">
        <v>10.65</v>
      </c>
      <c r="M212" s="18"/>
      <c r="N212" s="18">
        <v>35.289594618999999</v>
      </c>
      <c r="O212" s="18">
        <v>41.239207700000001</v>
      </c>
      <c r="P212" s="19" t="s">
        <v>498</v>
      </c>
      <c r="Q212" s="14" t="s">
        <v>731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131</v>
      </c>
      <c r="D213" s="20" t="s">
        <v>377</v>
      </c>
      <c r="E213" s="16"/>
      <c r="F213" s="17">
        <v>15.8</v>
      </c>
      <c r="G213" s="17">
        <v>15.14</v>
      </c>
      <c r="H213" s="17">
        <v>14.49</v>
      </c>
      <c r="I213" s="17"/>
      <c r="J213" s="17">
        <v>16.86</v>
      </c>
      <c r="K213" s="17">
        <v>18.16</v>
      </c>
      <c r="L213" s="17">
        <v>20.260000000000002</v>
      </c>
      <c r="M213" s="17"/>
      <c r="N213" s="17">
        <v>55.395522084</v>
      </c>
      <c r="O213" s="36">
        <v>34.6868093</v>
      </c>
      <c r="P213" s="20" t="s">
        <v>15</v>
      </c>
      <c r="Q213" s="15" t="s">
        <v>732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132</v>
      </c>
      <c r="D214" s="20" t="s">
        <v>378</v>
      </c>
      <c r="E214" s="16"/>
      <c r="F214" s="17">
        <v>23.18</v>
      </c>
      <c r="G214" s="17">
        <v>21.86</v>
      </c>
      <c r="H214" s="17">
        <v>20.54</v>
      </c>
      <c r="I214" s="17"/>
      <c r="J214" s="17">
        <v>23.48</v>
      </c>
      <c r="K214" s="17">
        <v>26.11</v>
      </c>
      <c r="L214" s="17">
        <v>30.38</v>
      </c>
      <c r="M214" s="17"/>
      <c r="N214" s="17">
        <v>44.634303414000001</v>
      </c>
      <c r="O214" s="36">
        <v>123.18548244999999</v>
      </c>
      <c r="P214" s="20" t="s">
        <v>498</v>
      </c>
      <c r="Q214" s="15" t="s">
        <v>733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458</v>
      </c>
      <c r="D215" s="19" t="s">
        <v>459</v>
      </c>
      <c r="E215" s="16"/>
      <c r="F215" s="18">
        <v>80.97</v>
      </c>
      <c r="G215" s="18">
        <v>71.95</v>
      </c>
      <c r="H215" s="18">
        <v>62.93</v>
      </c>
      <c r="I215" s="17"/>
      <c r="J215" s="18">
        <v>84.47</v>
      </c>
      <c r="K215" s="18">
        <v>102.5</v>
      </c>
      <c r="L215" s="18">
        <v>131.69</v>
      </c>
      <c r="M215" s="18"/>
      <c r="N215" s="18">
        <v>51.948822311000001</v>
      </c>
      <c r="O215" s="18">
        <v>18.144925791000002</v>
      </c>
      <c r="P215" s="19" t="s">
        <v>498</v>
      </c>
      <c r="Q215" s="14" t="s">
        <v>734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204</v>
      </c>
      <c r="D216" s="19" t="s">
        <v>379</v>
      </c>
      <c r="E216" s="16"/>
      <c r="F216" s="18">
        <v>12.15</v>
      </c>
      <c r="G216" s="18">
        <v>7.25</v>
      </c>
      <c r="H216" s="18">
        <v>2.36</v>
      </c>
      <c r="I216" s="17"/>
      <c r="J216" s="18">
        <v>12.75</v>
      </c>
      <c r="K216" s="18">
        <v>22.53</v>
      </c>
      <c r="L216" s="18">
        <v>38.369999999999997</v>
      </c>
      <c r="M216" s="18"/>
      <c r="N216" s="18">
        <v>34.00539182</v>
      </c>
      <c r="O216" s="18">
        <v>34.311362714000005</v>
      </c>
      <c r="P216" s="19" t="s">
        <v>498</v>
      </c>
      <c r="Q216" s="14" t="s">
        <v>735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133</v>
      </c>
      <c r="D217" s="20" t="s">
        <v>380</v>
      </c>
      <c r="E217" s="16"/>
      <c r="F217" s="17">
        <v>51.24</v>
      </c>
      <c r="G217" s="17">
        <v>48.96</v>
      </c>
      <c r="H217" s="17">
        <v>46.69</v>
      </c>
      <c r="I217" s="17"/>
      <c r="J217" s="17">
        <v>52.83</v>
      </c>
      <c r="K217" s="17">
        <v>57.37</v>
      </c>
      <c r="L217" s="17">
        <v>64.72</v>
      </c>
      <c r="M217" s="17"/>
      <c r="N217" s="17">
        <v>71.170122028999998</v>
      </c>
      <c r="O217" s="36">
        <v>408.35400994999998</v>
      </c>
      <c r="P217" s="20" t="s">
        <v>15</v>
      </c>
      <c r="Q217" s="15" t="s">
        <v>736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381</v>
      </c>
      <c r="D218" s="19" t="s">
        <v>382</v>
      </c>
      <c r="E218" s="16"/>
      <c r="F218" s="18">
        <v>4.99</v>
      </c>
      <c r="G218" s="18">
        <v>4.63</v>
      </c>
      <c r="H218" s="18">
        <v>4.28</v>
      </c>
      <c r="I218" s="17"/>
      <c r="J218" s="18">
        <v>5.21</v>
      </c>
      <c r="K218" s="18">
        <v>5.91</v>
      </c>
      <c r="L218" s="18">
        <v>7.06</v>
      </c>
      <c r="M218" s="18"/>
      <c r="N218" s="18">
        <v>58.877213130999998</v>
      </c>
      <c r="O218" s="18">
        <v>3.8734960500000004</v>
      </c>
      <c r="P218" s="19" t="s">
        <v>15</v>
      </c>
      <c r="Q218" s="14" t="s">
        <v>737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134</v>
      </c>
      <c r="D219" s="20" t="s">
        <v>383</v>
      </c>
      <c r="E219" s="16"/>
      <c r="F219" s="17">
        <v>13.57</v>
      </c>
      <c r="G219" s="17">
        <v>12.3</v>
      </c>
      <c r="H219" s="17">
        <v>11.03</v>
      </c>
      <c r="I219" s="17"/>
      <c r="J219" s="17">
        <v>13.91</v>
      </c>
      <c r="K219" s="17">
        <v>16.440000000000001</v>
      </c>
      <c r="L219" s="17">
        <v>20.55</v>
      </c>
      <c r="M219" s="17"/>
      <c r="N219" s="17">
        <v>51.960915512</v>
      </c>
      <c r="O219" s="36">
        <v>1.9303893999999999</v>
      </c>
      <c r="P219" s="20" t="s">
        <v>498</v>
      </c>
      <c r="Q219" s="15" t="s">
        <v>738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134</v>
      </c>
      <c r="D220" s="19" t="s">
        <v>384</v>
      </c>
      <c r="E220" s="16"/>
      <c r="F220" s="18">
        <v>40.5</v>
      </c>
      <c r="G220" s="18">
        <v>36.67</v>
      </c>
      <c r="H220" s="18">
        <v>32.840000000000003</v>
      </c>
      <c r="I220" s="17"/>
      <c r="J220" s="18">
        <v>41.5</v>
      </c>
      <c r="K220" s="18">
        <v>49.15</v>
      </c>
      <c r="L220" s="18">
        <v>61.53</v>
      </c>
      <c r="M220" s="18"/>
      <c r="N220" s="18">
        <v>50.607733228000001</v>
      </c>
      <c r="O220" s="18">
        <v>96.959652250000005</v>
      </c>
      <c r="P220" s="19" t="s">
        <v>498</v>
      </c>
      <c r="Q220" s="14" t="s">
        <v>739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135</v>
      </c>
      <c r="D221" s="20" t="s">
        <v>385</v>
      </c>
      <c r="E221" s="16"/>
      <c r="F221" s="17">
        <v>206.86</v>
      </c>
      <c r="G221" s="17">
        <v>187.67</v>
      </c>
      <c r="H221" s="17">
        <v>168.49</v>
      </c>
      <c r="I221" s="17"/>
      <c r="J221" s="17">
        <v>213.99</v>
      </c>
      <c r="K221" s="17">
        <v>252.35</v>
      </c>
      <c r="L221" s="17">
        <v>314.42</v>
      </c>
      <c r="M221" s="17"/>
      <c r="N221" s="17">
        <v>64.146628716999999</v>
      </c>
      <c r="O221" s="36">
        <v>8.4689064104999989</v>
      </c>
      <c r="P221" s="20" t="s">
        <v>15</v>
      </c>
      <c r="Q221" s="15" t="s">
        <v>740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166</v>
      </c>
      <c r="D222" s="19" t="s">
        <v>386</v>
      </c>
      <c r="E222" s="16"/>
      <c r="F222" s="18">
        <v>36.19</v>
      </c>
      <c r="G222" s="18">
        <v>33.97</v>
      </c>
      <c r="H222" s="18">
        <v>31.75</v>
      </c>
      <c r="I222" s="17"/>
      <c r="J222" s="18">
        <v>36.43</v>
      </c>
      <c r="K222" s="18">
        <v>40.86</v>
      </c>
      <c r="L222" s="18">
        <v>48.04</v>
      </c>
      <c r="M222" s="18"/>
      <c r="N222" s="18">
        <v>42.686179492999997</v>
      </c>
      <c r="O222" s="18">
        <v>6.8490559500000003</v>
      </c>
      <c r="P222" s="19" t="s">
        <v>498</v>
      </c>
      <c r="Q222" s="14" t="s">
        <v>741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136</v>
      </c>
      <c r="D223" s="20" t="s">
        <v>387</v>
      </c>
      <c r="E223" s="16"/>
      <c r="F223" s="17">
        <v>32.39</v>
      </c>
      <c r="G223" s="17">
        <v>31.12</v>
      </c>
      <c r="H223" s="17">
        <v>29.85</v>
      </c>
      <c r="I223" s="17"/>
      <c r="J223" s="17">
        <v>33.07</v>
      </c>
      <c r="K223" s="17">
        <v>35.6</v>
      </c>
      <c r="L223" s="17">
        <v>39.69</v>
      </c>
      <c r="M223" s="17"/>
      <c r="N223" s="17">
        <v>45.323131754999999</v>
      </c>
      <c r="O223" s="36">
        <v>106.73372900000001</v>
      </c>
      <c r="P223" s="20" t="s">
        <v>498</v>
      </c>
      <c r="Q223" s="15" t="s">
        <v>742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137</v>
      </c>
      <c r="D224" s="19" t="s">
        <v>388</v>
      </c>
      <c r="E224" s="16"/>
      <c r="F224" s="18">
        <v>23.84</v>
      </c>
      <c r="G224" s="18">
        <v>21.52</v>
      </c>
      <c r="H224" s="18">
        <v>19.2</v>
      </c>
      <c r="I224" s="17"/>
      <c r="J224" s="18">
        <v>24.24</v>
      </c>
      <c r="K224" s="18">
        <v>28.87</v>
      </c>
      <c r="L224" s="18">
        <v>36.36</v>
      </c>
      <c r="M224" s="18"/>
      <c r="N224" s="18">
        <v>53.041569479000003</v>
      </c>
      <c r="O224" s="18">
        <v>67.177240999999995</v>
      </c>
      <c r="P224" s="19" t="s">
        <v>498</v>
      </c>
      <c r="Q224" s="14" t="s">
        <v>743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138</v>
      </c>
      <c r="D225" s="20" t="s">
        <v>389</v>
      </c>
      <c r="E225" s="16"/>
      <c r="F225" s="17">
        <v>81.84</v>
      </c>
      <c r="G225" s="17">
        <v>72.319999999999993</v>
      </c>
      <c r="H225" s="17">
        <v>62.8</v>
      </c>
      <c r="I225" s="17"/>
      <c r="J225" s="17">
        <v>86.6</v>
      </c>
      <c r="K225" s="17">
        <v>105.63</v>
      </c>
      <c r="L225" s="17">
        <v>136.43</v>
      </c>
      <c r="M225" s="17"/>
      <c r="N225" s="17">
        <v>60.733378449</v>
      </c>
      <c r="O225" s="36">
        <v>119.90669756</v>
      </c>
      <c r="P225" s="20" t="s">
        <v>15</v>
      </c>
      <c r="Q225" s="15" t="s">
        <v>744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745</v>
      </c>
      <c r="D226" s="19" t="s">
        <v>746</v>
      </c>
      <c r="E226" s="16"/>
      <c r="F226" s="18">
        <v>166.57</v>
      </c>
      <c r="G226" s="18">
        <v>154.63</v>
      </c>
      <c r="H226" s="18">
        <v>142.69</v>
      </c>
      <c r="I226" s="17"/>
      <c r="J226" s="18">
        <v>169.61</v>
      </c>
      <c r="K226" s="18">
        <v>193.48</v>
      </c>
      <c r="L226" s="18">
        <v>232.11</v>
      </c>
      <c r="M226" s="18"/>
      <c r="N226" s="18">
        <v>74.999141412</v>
      </c>
      <c r="O226" s="18">
        <v>1.157591856</v>
      </c>
      <c r="P226" s="19" t="s">
        <v>15</v>
      </c>
      <c r="Q226" s="14" t="s">
        <v>747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139</v>
      </c>
      <c r="D227" s="20" t="s">
        <v>390</v>
      </c>
      <c r="E227" s="16"/>
      <c r="F227" s="17">
        <v>21.28</v>
      </c>
      <c r="G227" s="17">
        <v>20.23</v>
      </c>
      <c r="H227" s="17">
        <v>19.190000000000001</v>
      </c>
      <c r="I227" s="17"/>
      <c r="J227" s="17">
        <v>21.56</v>
      </c>
      <c r="K227" s="17">
        <v>23.64</v>
      </c>
      <c r="L227" s="17">
        <v>27.02</v>
      </c>
      <c r="M227" s="17"/>
      <c r="N227" s="17">
        <v>27.392692661000002</v>
      </c>
      <c r="O227" s="36">
        <v>152.73610380000002</v>
      </c>
      <c r="P227" s="20" t="s">
        <v>498</v>
      </c>
      <c r="Q227" s="15" t="s">
        <v>748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391</v>
      </c>
      <c r="D228" s="19" t="s">
        <v>392</v>
      </c>
      <c r="E228" s="16"/>
      <c r="F228" s="18">
        <v>41.92</v>
      </c>
      <c r="G228" s="18">
        <v>39.57</v>
      </c>
      <c r="H228" s="18">
        <v>37.22</v>
      </c>
      <c r="I228" s="17"/>
      <c r="J228" s="18">
        <v>42.82</v>
      </c>
      <c r="K228" s="18">
        <v>47.51</v>
      </c>
      <c r="L228" s="18">
        <v>55.11</v>
      </c>
      <c r="M228" s="18"/>
      <c r="N228" s="18">
        <v>32.920843239</v>
      </c>
      <c r="O228" s="18">
        <v>125.43548034999999</v>
      </c>
      <c r="P228" s="19" t="s">
        <v>498</v>
      </c>
      <c r="Q228" s="14" t="s">
        <v>749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140</v>
      </c>
      <c r="D229" s="20" t="s">
        <v>393</v>
      </c>
      <c r="E229" s="16"/>
      <c r="F229" s="17">
        <v>15.67</v>
      </c>
      <c r="G229" s="17">
        <v>14.52</v>
      </c>
      <c r="H229" s="17">
        <v>13.37</v>
      </c>
      <c r="I229" s="17"/>
      <c r="J229" s="17">
        <v>16.059999999999999</v>
      </c>
      <c r="K229" s="17">
        <v>18.350000000000001</v>
      </c>
      <c r="L229" s="17">
        <v>22.07</v>
      </c>
      <c r="M229" s="17"/>
      <c r="N229" s="17">
        <v>45.407037836000001</v>
      </c>
      <c r="O229" s="36">
        <v>10.990915650000002</v>
      </c>
      <c r="P229" s="20" t="s">
        <v>498</v>
      </c>
      <c r="Q229" s="15" t="s">
        <v>750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192</v>
      </c>
      <c r="D230" s="19" t="s">
        <v>394</v>
      </c>
      <c r="E230" s="16"/>
      <c r="F230" s="18">
        <v>6.45</v>
      </c>
      <c r="G230" s="18">
        <v>5.59</v>
      </c>
      <c r="H230" s="18">
        <v>4.74</v>
      </c>
      <c r="I230" s="17"/>
      <c r="J230" s="18">
        <v>6.62</v>
      </c>
      <c r="K230" s="18">
        <v>8.32</v>
      </c>
      <c r="L230" s="18">
        <v>11.08</v>
      </c>
      <c r="M230" s="18"/>
      <c r="N230" s="18">
        <v>49.145936382999999</v>
      </c>
      <c r="O230" s="18">
        <v>3.0064715</v>
      </c>
      <c r="P230" s="19" t="s">
        <v>498</v>
      </c>
      <c r="Q230" s="14" t="s">
        <v>751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141</v>
      </c>
      <c r="D231" s="20" t="s">
        <v>395</v>
      </c>
      <c r="E231" s="16"/>
      <c r="F231" s="17">
        <v>11.86</v>
      </c>
      <c r="G231" s="17">
        <v>10.63</v>
      </c>
      <c r="H231" s="17">
        <v>9.4</v>
      </c>
      <c r="I231" s="17"/>
      <c r="J231" s="17">
        <v>12.18</v>
      </c>
      <c r="K231" s="17">
        <v>14.63</v>
      </c>
      <c r="L231" s="17">
        <v>18.600000000000001</v>
      </c>
      <c r="M231" s="17"/>
      <c r="N231" s="17">
        <v>46.655122943999999</v>
      </c>
      <c r="O231" s="36">
        <v>10.909588750000001</v>
      </c>
      <c r="P231" s="20" t="s">
        <v>498</v>
      </c>
      <c r="Q231" s="15" t="s">
        <v>752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184</v>
      </c>
      <c r="D232" s="19" t="s">
        <v>396</v>
      </c>
      <c r="E232" s="16"/>
      <c r="F232" s="18">
        <v>20.63</v>
      </c>
      <c r="G232" s="18">
        <v>18.829999999999998</v>
      </c>
      <c r="H232" s="18">
        <v>17.03</v>
      </c>
      <c r="I232" s="17"/>
      <c r="J232" s="18">
        <v>20.86</v>
      </c>
      <c r="K232" s="18">
        <v>24.45</v>
      </c>
      <c r="L232" s="18">
        <v>30.26</v>
      </c>
      <c r="M232" s="18"/>
      <c r="N232" s="18">
        <v>50.183571317999998</v>
      </c>
      <c r="O232" s="18">
        <v>141.68930429999998</v>
      </c>
      <c r="P232" s="19" t="s">
        <v>498</v>
      </c>
      <c r="Q232" s="14" t="s">
        <v>753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193</v>
      </c>
      <c r="D233" s="20" t="s">
        <v>397</v>
      </c>
      <c r="E233" s="16"/>
      <c r="F233" s="17">
        <v>5.62</v>
      </c>
      <c r="G233" s="17">
        <v>5.0599999999999996</v>
      </c>
      <c r="H233" s="17">
        <v>4.51</v>
      </c>
      <c r="I233" s="17"/>
      <c r="J233" s="17">
        <v>5.87</v>
      </c>
      <c r="K233" s="17">
        <v>6.97</v>
      </c>
      <c r="L233" s="17">
        <v>8.75</v>
      </c>
      <c r="M233" s="17"/>
      <c r="N233" s="17">
        <v>59.463106428000003</v>
      </c>
      <c r="O233" s="36">
        <v>2.67298255</v>
      </c>
      <c r="P233" s="20" t="s">
        <v>15</v>
      </c>
      <c r="Q233" s="15" t="s">
        <v>754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142</v>
      </c>
      <c r="D234" s="19" t="s">
        <v>398</v>
      </c>
      <c r="E234" s="16"/>
      <c r="F234" s="18">
        <v>58.8</v>
      </c>
      <c r="G234" s="18">
        <v>52.68</v>
      </c>
      <c r="H234" s="18">
        <v>46.57</v>
      </c>
      <c r="I234" s="17"/>
      <c r="J234" s="18">
        <v>72.69</v>
      </c>
      <c r="K234" s="18">
        <v>84.91</v>
      </c>
      <c r="L234" s="18">
        <v>104.68</v>
      </c>
      <c r="M234" s="18"/>
      <c r="N234" s="18">
        <v>64.734484726000005</v>
      </c>
      <c r="O234" s="18">
        <v>26.420685600000002</v>
      </c>
      <c r="P234" s="19" t="s">
        <v>15</v>
      </c>
      <c r="Q234" s="14" t="s">
        <v>755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143</v>
      </c>
      <c r="D235" s="20" t="s">
        <v>399</v>
      </c>
      <c r="E235" s="16"/>
      <c r="F235" s="17">
        <v>5.86</v>
      </c>
      <c r="G235" s="17">
        <v>5.18</v>
      </c>
      <c r="H235" s="17">
        <v>4.51</v>
      </c>
      <c r="I235" s="17"/>
      <c r="J235" s="17">
        <v>6.29</v>
      </c>
      <c r="K235" s="17">
        <v>7.63</v>
      </c>
      <c r="L235" s="17">
        <v>9.8000000000000007</v>
      </c>
      <c r="M235" s="17"/>
      <c r="N235" s="17">
        <v>59.114315976</v>
      </c>
      <c r="O235" s="36">
        <v>64.700733600000007</v>
      </c>
      <c r="P235" s="20" t="s">
        <v>15</v>
      </c>
      <c r="Q235" s="15" t="s">
        <v>756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144</v>
      </c>
      <c r="D236" s="19" t="s">
        <v>400</v>
      </c>
      <c r="E236" s="16"/>
      <c r="F236" s="18">
        <v>72.62</v>
      </c>
      <c r="G236" s="18">
        <v>65.95</v>
      </c>
      <c r="H236" s="18">
        <v>59.28</v>
      </c>
      <c r="I236" s="17"/>
      <c r="J236" s="18">
        <v>73.53</v>
      </c>
      <c r="K236" s="18">
        <v>86.86</v>
      </c>
      <c r="L236" s="18">
        <v>108.43</v>
      </c>
      <c r="M236" s="18"/>
      <c r="N236" s="18">
        <v>89.542402206000006</v>
      </c>
      <c r="O236" s="18">
        <v>1859.9764975999999</v>
      </c>
      <c r="P236" s="19" t="s">
        <v>15</v>
      </c>
      <c r="Q236" s="14" t="s">
        <v>757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145</v>
      </c>
      <c r="D237" s="20" t="s">
        <v>401</v>
      </c>
      <c r="E237" s="16"/>
      <c r="F237" s="17">
        <v>20.93</v>
      </c>
      <c r="G237" s="17">
        <v>19.59</v>
      </c>
      <c r="H237" s="17">
        <v>18.25</v>
      </c>
      <c r="I237" s="17"/>
      <c r="J237" s="17">
        <v>21.22</v>
      </c>
      <c r="K237" s="17">
        <v>23.89</v>
      </c>
      <c r="L237" s="17">
        <v>28.21</v>
      </c>
      <c r="M237" s="17"/>
      <c r="N237" s="17">
        <v>51.353997129</v>
      </c>
      <c r="O237" s="36">
        <v>9.1750193000000007</v>
      </c>
      <c r="P237" s="20" t="s">
        <v>498</v>
      </c>
      <c r="Q237" s="15" t="s">
        <v>758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146</v>
      </c>
      <c r="D238" s="19" t="s">
        <v>402</v>
      </c>
      <c r="E238" s="16"/>
      <c r="F238" s="18">
        <v>3.13</v>
      </c>
      <c r="G238" s="18">
        <v>2.66</v>
      </c>
      <c r="H238" s="18">
        <v>2.2000000000000002</v>
      </c>
      <c r="I238" s="17"/>
      <c r="J238" s="18">
        <v>3.27</v>
      </c>
      <c r="K238" s="18">
        <v>4.1900000000000004</v>
      </c>
      <c r="L238" s="18">
        <v>5.68</v>
      </c>
      <c r="M238" s="18"/>
      <c r="N238" s="18">
        <v>42.961743372999997</v>
      </c>
      <c r="O238" s="18">
        <v>56.710543350000002</v>
      </c>
      <c r="P238" s="19" t="s">
        <v>498</v>
      </c>
      <c r="Q238" s="14" t="s">
        <v>759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147</v>
      </c>
      <c r="D239" s="20" t="s">
        <v>403</v>
      </c>
      <c r="E239" s="16"/>
      <c r="F239" s="17">
        <v>25.01</v>
      </c>
      <c r="G239" s="17">
        <v>22.93</v>
      </c>
      <c r="H239" s="17">
        <v>20.86</v>
      </c>
      <c r="I239" s="17"/>
      <c r="J239" s="17">
        <v>26.24</v>
      </c>
      <c r="K239" s="17">
        <v>30.38</v>
      </c>
      <c r="L239" s="17">
        <v>37.08</v>
      </c>
      <c r="M239" s="17"/>
      <c r="N239" s="17">
        <v>58.235796407999999</v>
      </c>
      <c r="O239" s="36">
        <v>292.34856790000003</v>
      </c>
      <c r="P239" s="20" t="s">
        <v>15</v>
      </c>
      <c r="Q239" s="15" t="s">
        <v>760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178</v>
      </c>
      <c r="D240" s="19" t="s">
        <v>404</v>
      </c>
      <c r="E240" s="16"/>
      <c r="F240" s="18">
        <v>13.59</v>
      </c>
      <c r="G240" s="18">
        <v>12.04</v>
      </c>
      <c r="H240" s="18">
        <v>10.5</v>
      </c>
      <c r="I240" s="17"/>
      <c r="J240" s="18">
        <v>13.89</v>
      </c>
      <c r="K240" s="18">
        <v>16.97</v>
      </c>
      <c r="L240" s="18">
        <v>21.96</v>
      </c>
      <c r="M240" s="18"/>
      <c r="N240" s="18">
        <v>54.585860642</v>
      </c>
      <c r="O240" s="18">
        <v>7.5386239499999999</v>
      </c>
      <c r="P240" s="19" t="s">
        <v>498</v>
      </c>
      <c r="Q240" s="14" t="s">
        <v>761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148</v>
      </c>
      <c r="D241" s="20" t="s">
        <v>405</v>
      </c>
      <c r="E241" s="16"/>
      <c r="F241" s="17">
        <v>32.51</v>
      </c>
      <c r="G241" s="17">
        <v>29.39</v>
      </c>
      <c r="H241" s="17">
        <v>26.27</v>
      </c>
      <c r="I241" s="17"/>
      <c r="J241" s="17">
        <v>33.25</v>
      </c>
      <c r="K241" s="17">
        <v>39.479999999999997</v>
      </c>
      <c r="L241" s="17">
        <v>49.57</v>
      </c>
      <c r="M241" s="17"/>
      <c r="N241" s="17">
        <v>49.405613289000001</v>
      </c>
      <c r="O241" s="36">
        <v>80.711370349999996</v>
      </c>
      <c r="P241" s="20" t="s">
        <v>498</v>
      </c>
      <c r="Q241" s="15" t="s">
        <v>762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207</v>
      </c>
      <c r="D242" s="19" t="s">
        <v>406</v>
      </c>
      <c r="E242" s="16"/>
      <c r="F242" s="18">
        <v>1.39</v>
      </c>
      <c r="G242" s="18">
        <v>1.08</v>
      </c>
      <c r="H242" s="18">
        <v>0.78</v>
      </c>
      <c r="I242" s="17"/>
      <c r="J242" s="18">
        <v>1.5</v>
      </c>
      <c r="K242" s="18">
        <v>2.1</v>
      </c>
      <c r="L242" s="18">
        <v>3.08</v>
      </c>
      <c r="M242" s="18"/>
      <c r="N242" s="18">
        <v>46.851100385000002</v>
      </c>
      <c r="O242" s="18">
        <v>2.3340934</v>
      </c>
      <c r="P242" s="19" t="s">
        <v>498</v>
      </c>
      <c r="Q242" s="14" t="s">
        <v>763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149</v>
      </c>
      <c r="D243" s="20" t="s">
        <v>407</v>
      </c>
      <c r="E243" s="16"/>
      <c r="F243" s="17">
        <v>19.68</v>
      </c>
      <c r="G243" s="17">
        <v>18.18</v>
      </c>
      <c r="H243" s="17">
        <v>16.68</v>
      </c>
      <c r="I243" s="17"/>
      <c r="J243" s="17">
        <v>20.22</v>
      </c>
      <c r="K243" s="17">
        <v>23.21</v>
      </c>
      <c r="L243" s="17">
        <v>28.07</v>
      </c>
      <c r="M243" s="17"/>
      <c r="N243" s="17">
        <v>59.954695999999998</v>
      </c>
      <c r="O243" s="36">
        <v>20.887663199999999</v>
      </c>
      <c r="P243" s="20" t="s">
        <v>15</v>
      </c>
      <c r="Q243" s="15" t="s">
        <v>764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481</v>
      </c>
      <c r="D244" s="19" t="s">
        <v>482</v>
      </c>
      <c r="E244" s="16"/>
      <c r="F244" s="18">
        <v>38</v>
      </c>
      <c r="G244" s="18">
        <v>35.47</v>
      </c>
      <c r="H244" s="18">
        <v>32.950000000000003</v>
      </c>
      <c r="I244" s="17"/>
      <c r="J244" s="18">
        <v>40.44</v>
      </c>
      <c r="K244" s="18">
        <v>45.48</v>
      </c>
      <c r="L244" s="18">
        <v>53.64</v>
      </c>
      <c r="M244" s="18"/>
      <c r="N244" s="18">
        <v>54.760869257000003</v>
      </c>
      <c r="O244" s="18">
        <v>1.9830171475</v>
      </c>
      <c r="P244" s="19" t="s">
        <v>15</v>
      </c>
      <c r="Q244" s="14" t="s">
        <v>765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470</v>
      </c>
      <c r="D245" s="20" t="s">
        <v>471</v>
      </c>
      <c r="E245" s="16"/>
      <c r="F245" s="17">
        <v>41.72</v>
      </c>
      <c r="G245" s="17">
        <v>39.58</v>
      </c>
      <c r="H245" s="17">
        <v>37.44</v>
      </c>
      <c r="I245" s="17"/>
      <c r="J245" s="17">
        <v>43.28</v>
      </c>
      <c r="K245" s="17">
        <v>47.55</v>
      </c>
      <c r="L245" s="17">
        <v>54.45</v>
      </c>
      <c r="M245" s="17"/>
      <c r="N245" s="17">
        <v>80.590647071000006</v>
      </c>
      <c r="O245" s="36">
        <v>3.8109429320000001</v>
      </c>
      <c r="P245" s="20" t="s">
        <v>15</v>
      </c>
      <c r="Q245" s="15" t="s">
        <v>766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150</v>
      </c>
      <c r="D246" s="19" t="s">
        <v>408</v>
      </c>
      <c r="E246" s="16"/>
      <c r="F246" s="18">
        <v>47.98</v>
      </c>
      <c r="G246" s="18">
        <v>43.25</v>
      </c>
      <c r="H246" s="18">
        <v>38.53</v>
      </c>
      <c r="I246" s="17"/>
      <c r="J246" s="18">
        <v>49.45</v>
      </c>
      <c r="K246" s="18">
        <v>58.89</v>
      </c>
      <c r="L246" s="18">
        <v>74.16</v>
      </c>
      <c r="M246" s="18"/>
      <c r="N246" s="18">
        <v>71.645403923000003</v>
      </c>
      <c r="O246" s="18">
        <v>402.08477329999999</v>
      </c>
      <c r="P246" s="19" t="s">
        <v>15</v>
      </c>
      <c r="Q246" s="14" t="s">
        <v>767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185</v>
      </c>
      <c r="D247" s="20" t="s">
        <v>409</v>
      </c>
      <c r="E247" s="16"/>
      <c r="F247" s="17">
        <v>8.98</v>
      </c>
      <c r="G247" s="17">
        <v>8.6199999999999992</v>
      </c>
      <c r="H247" s="17">
        <v>8.26</v>
      </c>
      <c r="I247" s="17"/>
      <c r="J247" s="17">
        <v>9.1199999999999992</v>
      </c>
      <c r="K247" s="17">
        <v>9.83</v>
      </c>
      <c r="L247" s="17">
        <v>10.98</v>
      </c>
      <c r="M247" s="17"/>
      <c r="N247" s="17">
        <v>70.576962163999994</v>
      </c>
      <c r="O247" s="36">
        <v>3.5499212499999997</v>
      </c>
      <c r="P247" s="20" t="s">
        <v>15</v>
      </c>
      <c r="Q247" s="15" t="s">
        <v>768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151</v>
      </c>
      <c r="D248" s="19" t="s">
        <v>410</v>
      </c>
      <c r="E248" s="16"/>
      <c r="F248" s="18" t="s">
        <v>32</v>
      </c>
      <c r="G248" s="18" t="s">
        <v>32</v>
      </c>
      <c r="H248" s="18" t="s">
        <v>32</v>
      </c>
      <c r="I248" s="17"/>
      <c r="J248" s="18" t="s">
        <v>32</v>
      </c>
      <c r="K248" s="18" t="s">
        <v>32</v>
      </c>
      <c r="L248" s="18" t="s">
        <v>32</v>
      </c>
      <c r="M248" s="18"/>
      <c r="N248" s="18" t="s">
        <v>32</v>
      </c>
      <c r="O248" s="18" t="s">
        <v>32</v>
      </c>
      <c r="P248" s="19" t="s">
        <v>32</v>
      </c>
      <c r="Q248" s="14" t="s">
        <v>220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152</v>
      </c>
      <c r="D249" s="20" t="s">
        <v>411</v>
      </c>
      <c r="E249" s="16"/>
      <c r="F249" s="17">
        <v>12.37</v>
      </c>
      <c r="G249" s="17">
        <v>11.3</v>
      </c>
      <c r="H249" s="17">
        <v>10.23</v>
      </c>
      <c r="I249" s="17"/>
      <c r="J249" s="17">
        <v>12.66</v>
      </c>
      <c r="K249" s="17">
        <v>14.79</v>
      </c>
      <c r="L249" s="17">
        <v>18.25</v>
      </c>
      <c r="M249" s="17"/>
      <c r="N249" s="17">
        <v>48.287564406999998</v>
      </c>
      <c r="O249" s="36">
        <v>37.044962699999999</v>
      </c>
      <c r="P249" s="20" t="s">
        <v>498</v>
      </c>
      <c r="Q249" s="15" t="s">
        <v>769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483</v>
      </c>
      <c r="D250" s="19" t="s">
        <v>484</v>
      </c>
      <c r="E250" s="16"/>
      <c r="F250" s="18">
        <v>83.01</v>
      </c>
      <c r="G250" s="18">
        <v>78.39</v>
      </c>
      <c r="H250" s="18">
        <v>73.77</v>
      </c>
      <c r="I250" s="17"/>
      <c r="J250" s="18">
        <v>86.69</v>
      </c>
      <c r="K250" s="18">
        <v>95.92</v>
      </c>
      <c r="L250" s="18">
        <v>110.87</v>
      </c>
      <c r="M250" s="18"/>
      <c r="N250" s="18">
        <v>58.872580503000002</v>
      </c>
      <c r="O250" s="18">
        <v>3.3976405189999999</v>
      </c>
      <c r="P250" s="19" t="s">
        <v>15</v>
      </c>
      <c r="Q250" s="14" t="s">
        <v>770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153</v>
      </c>
      <c r="D251" s="20" t="s">
        <v>412</v>
      </c>
      <c r="E251" s="16"/>
      <c r="F251" s="17">
        <v>62.56</v>
      </c>
      <c r="G251" s="17">
        <v>54.65</v>
      </c>
      <c r="H251" s="17">
        <v>46.74</v>
      </c>
      <c r="I251" s="17"/>
      <c r="J251" s="17">
        <v>66.19</v>
      </c>
      <c r="K251" s="17">
        <v>82</v>
      </c>
      <c r="L251" s="17">
        <v>107.59</v>
      </c>
      <c r="M251" s="17"/>
      <c r="N251" s="17">
        <v>45.197686468000001</v>
      </c>
      <c r="O251" s="36">
        <v>5.0155406615000002</v>
      </c>
      <c r="P251" s="20" t="s">
        <v>498</v>
      </c>
      <c r="Q251" s="15" t="s">
        <v>771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502</v>
      </c>
      <c r="D252" s="19" t="s">
        <v>503</v>
      </c>
      <c r="E252" s="16"/>
      <c r="F252" s="18">
        <v>115.7</v>
      </c>
      <c r="G252" s="18">
        <v>112.17</v>
      </c>
      <c r="H252" s="18">
        <v>108.64</v>
      </c>
      <c r="I252" s="17"/>
      <c r="J252" s="18">
        <v>117.22</v>
      </c>
      <c r="K252" s="18">
        <v>124.27</v>
      </c>
      <c r="L252" s="18">
        <v>135.68</v>
      </c>
      <c r="M252" s="18"/>
      <c r="N252" s="18">
        <v>66.930303058000007</v>
      </c>
      <c r="O252" s="18">
        <v>3.9670587015000001</v>
      </c>
      <c r="P252" s="19" t="s">
        <v>15</v>
      </c>
      <c r="Q252" s="14" t="s">
        <v>772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773</v>
      </c>
      <c r="D253" s="20" t="s">
        <v>774</v>
      </c>
      <c r="E253" s="16"/>
      <c r="F253" s="17">
        <v>103.27</v>
      </c>
      <c r="G253" s="17">
        <v>99.89</v>
      </c>
      <c r="H253" s="17">
        <v>96.52</v>
      </c>
      <c r="I253" s="17"/>
      <c r="J253" s="17">
        <v>104.69</v>
      </c>
      <c r="K253" s="17">
        <v>111.43</v>
      </c>
      <c r="L253" s="17">
        <v>122.35</v>
      </c>
      <c r="M253" s="17"/>
      <c r="N253" s="17">
        <v>62.293044879999997</v>
      </c>
      <c r="O253" s="36">
        <v>2.3122462105000001</v>
      </c>
      <c r="P253" s="20" t="s">
        <v>15</v>
      </c>
      <c r="Q253" s="15" t="s">
        <v>775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504</v>
      </c>
      <c r="D254" s="20" t="s">
        <v>505</v>
      </c>
      <c r="E254" s="16"/>
      <c r="F254" s="17">
        <v>50</v>
      </c>
      <c r="G254" s="17">
        <v>40.229999999999997</v>
      </c>
      <c r="H254" s="17">
        <v>30.46</v>
      </c>
      <c r="I254" s="17"/>
      <c r="J254" s="17">
        <v>61.3</v>
      </c>
      <c r="K254" s="17">
        <v>80.83</v>
      </c>
      <c r="L254" s="17">
        <v>112.45</v>
      </c>
      <c r="M254" s="17"/>
      <c r="N254" s="17">
        <v>64.249489957999998</v>
      </c>
      <c r="O254" s="36">
        <v>1.6165015425</v>
      </c>
      <c r="P254" s="20" t="s">
        <v>15</v>
      </c>
      <c r="Q254" s="15"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154</v>
      </c>
      <c r="D255" s="19" t="s">
        <v>413</v>
      </c>
      <c r="E255" s="16"/>
      <c r="F255" s="18">
        <v>108.61</v>
      </c>
      <c r="G255" s="18">
        <v>92.93</v>
      </c>
      <c r="H255" s="18">
        <v>77.260000000000005</v>
      </c>
      <c r="I255" s="17"/>
      <c r="J255" s="18">
        <v>111.79</v>
      </c>
      <c r="K255" s="18">
        <v>143.13</v>
      </c>
      <c r="L255" s="18">
        <v>193.85</v>
      </c>
      <c r="M255" s="18"/>
      <c r="N255" s="18">
        <v>48.076144761000002</v>
      </c>
      <c r="O255" s="18">
        <v>19.440662736</v>
      </c>
      <c r="P255" s="19" t="s">
        <v>498</v>
      </c>
      <c r="Q255" s="14"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186</v>
      </c>
      <c r="D256" s="20" t="s">
        <v>414</v>
      </c>
      <c r="E256" s="16"/>
      <c r="F256" s="17">
        <v>46.56</v>
      </c>
      <c r="G256" s="17">
        <v>36.65</v>
      </c>
      <c r="H256" s="17">
        <v>26.75</v>
      </c>
      <c r="I256" s="17"/>
      <c r="J256" s="17">
        <v>48.05</v>
      </c>
      <c r="K256" s="17">
        <v>67.849999999999994</v>
      </c>
      <c r="L256" s="17">
        <v>99.9</v>
      </c>
      <c r="M256" s="17"/>
      <c r="N256" s="17">
        <v>45.004215901000002</v>
      </c>
      <c r="O256" s="36">
        <v>19.690519745000003</v>
      </c>
      <c r="P256" s="20" t="s">
        <v>498</v>
      </c>
      <c r="Q256" s="15"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155</v>
      </c>
      <c r="D257" s="19" t="s">
        <v>415</v>
      </c>
      <c r="E257" s="16"/>
      <c r="F257" s="18">
        <v>64.89</v>
      </c>
      <c r="G257" s="18">
        <v>54.55</v>
      </c>
      <c r="H257" s="18">
        <v>44.21</v>
      </c>
      <c r="I257" s="17"/>
      <c r="J257" s="18">
        <v>66.98</v>
      </c>
      <c r="K257" s="18">
        <v>87.65</v>
      </c>
      <c r="L257" s="18">
        <v>121.1</v>
      </c>
      <c r="M257" s="18"/>
      <c r="N257" s="18">
        <v>43.852591115999999</v>
      </c>
      <c r="O257" s="18">
        <v>28.679861959</v>
      </c>
      <c r="P257" s="19" t="s">
        <v>498</v>
      </c>
      <c r="Q257" s="14"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520</v>
      </c>
      <c r="D258" s="20" t="s">
        <v>521</v>
      </c>
      <c r="E258" s="16"/>
      <c r="F258" s="17">
        <v>143.57</v>
      </c>
      <c r="G258" s="17">
        <v>136.32</v>
      </c>
      <c r="H258" s="17">
        <v>129.08000000000001</v>
      </c>
      <c r="I258" s="17"/>
      <c r="J258" s="17">
        <v>162.30000000000001</v>
      </c>
      <c r="K258" s="17">
        <v>176.78</v>
      </c>
      <c r="L258" s="17">
        <v>200.22</v>
      </c>
      <c r="M258" s="17"/>
      <c r="N258" s="17">
        <v>51.742980365000001</v>
      </c>
      <c r="O258" s="36">
        <v>1.961794198</v>
      </c>
      <c r="P258" s="20" t="s">
        <v>15</v>
      </c>
      <c r="Q258" s="15"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156</v>
      </c>
      <c r="D259" s="19" t="s">
        <v>416</v>
      </c>
      <c r="E259" s="16"/>
      <c r="F259" s="18">
        <v>141.69</v>
      </c>
      <c r="G259" s="18">
        <v>135.66</v>
      </c>
      <c r="H259" s="18">
        <v>129.63999999999999</v>
      </c>
      <c r="I259" s="17"/>
      <c r="J259" s="18">
        <v>148.49</v>
      </c>
      <c r="K259" s="18">
        <v>160.53</v>
      </c>
      <c r="L259" s="18">
        <v>180.02</v>
      </c>
      <c r="M259" s="18"/>
      <c r="N259" s="18">
        <v>72.045197606000002</v>
      </c>
      <c r="O259" s="18">
        <v>4.6271663365000002</v>
      </c>
      <c r="P259" s="19" t="s">
        <v>15</v>
      </c>
      <c r="Q259" s="14"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196</v>
      </c>
      <c r="D260" s="20" t="s">
        <v>417</v>
      </c>
      <c r="E260" s="16"/>
      <c r="F260" s="17">
        <v>90.37</v>
      </c>
      <c r="G260" s="17">
        <v>77.2</v>
      </c>
      <c r="H260" s="17">
        <v>64.040000000000006</v>
      </c>
      <c r="I260" s="17"/>
      <c r="J260" s="17">
        <v>93.5</v>
      </c>
      <c r="K260" s="17">
        <v>119.82</v>
      </c>
      <c r="L260" s="17">
        <v>162.41999999999999</v>
      </c>
      <c r="M260" s="17"/>
      <c r="N260" s="17">
        <v>48.828779926999999</v>
      </c>
      <c r="O260" s="36">
        <v>10.290765600999999</v>
      </c>
      <c r="P260" s="20" t="s">
        <v>498</v>
      </c>
      <c r="Q260" s="15"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187</v>
      </c>
      <c r="D261" s="19" t="s">
        <v>418</v>
      </c>
      <c r="E261" s="16"/>
      <c r="F261" s="18">
        <v>156.22</v>
      </c>
      <c r="G261" s="18">
        <v>147.69999999999999</v>
      </c>
      <c r="H261" s="18">
        <v>139.18</v>
      </c>
      <c r="I261" s="17"/>
      <c r="J261" s="18">
        <v>161.74</v>
      </c>
      <c r="K261" s="18">
        <v>178.77</v>
      </c>
      <c r="L261" s="18">
        <v>206.34</v>
      </c>
      <c r="M261" s="18"/>
      <c r="N261" s="18">
        <v>59.564954382000003</v>
      </c>
      <c r="O261" s="18">
        <v>994.39808040000003</v>
      </c>
      <c r="P261" s="19" t="s">
        <v>15</v>
      </c>
      <c r="Q261" s="14" t="s">
        <v>783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506</v>
      </c>
      <c r="D262" s="19" t="s">
        <v>507</v>
      </c>
      <c r="E262" s="16"/>
      <c r="F262" s="18">
        <v>132.24</v>
      </c>
      <c r="G262" s="18">
        <v>126.93</v>
      </c>
      <c r="H262" s="18">
        <v>121.62</v>
      </c>
      <c r="I262" s="17"/>
      <c r="J262" s="18">
        <v>137.18</v>
      </c>
      <c r="K262" s="18">
        <v>147.79</v>
      </c>
      <c r="L262" s="18">
        <v>164.97</v>
      </c>
      <c r="M262" s="18"/>
      <c r="N262" s="18">
        <v>57.381722177999997</v>
      </c>
      <c r="O262" s="18">
        <v>1.7220560127000002</v>
      </c>
      <c r="P262" s="19" t="s">
        <v>15</v>
      </c>
      <c r="Q262" s="14" t="s">
        <v>784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785</v>
      </c>
      <c r="D263" s="20" t="s">
        <v>786</v>
      </c>
      <c r="E263" s="16"/>
      <c r="F263" s="17">
        <v>128.66</v>
      </c>
      <c r="G263" s="17">
        <v>123.15</v>
      </c>
      <c r="H263" s="17">
        <v>117.64</v>
      </c>
      <c r="I263" s="17"/>
      <c r="J263" s="17">
        <v>128.86000000000001</v>
      </c>
      <c r="K263" s="17">
        <v>139.87</v>
      </c>
      <c r="L263" s="17">
        <v>157.69999999999999</v>
      </c>
      <c r="M263" s="17"/>
      <c r="N263" s="17">
        <v>49.996704321999999</v>
      </c>
      <c r="O263" s="36">
        <v>2.0486354150000001</v>
      </c>
      <c r="P263" s="20" t="s">
        <v>498</v>
      </c>
      <c r="Q263" s="15"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487</v>
      </c>
      <c r="D264" s="19" t="s">
        <v>488</v>
      </c>
      <c r="E264" s="16"/>
      <c r="F264" s="18">
        <v>117.55</v>
      </c>
      <c r="G264" s="18">
        <v>107.15</v>
      </c>
      <c r="H264" s="18">
        <v>96.76</v>
      </c>
      <c r="I264" s="17"/>
      <c r="J264" s="18">
        <v>118.65</v>
      </c>
      <c r="K264" s="18">
        <v>139.43</v>
      </c>
      <c r="L264" s="18">
        <v>173.07</v>
      </c>
      <c r="M264" s="18"/>
      <c r="N264" s="18">
        <v>91.027377845000004</v>
      </c>
      <c r="O264" s="18">
        <v>21.712408035999999</v>
      </c>
      <c r="P264" s="19" t="s">
        <v>15</v>
      </c>
      <c r="Q264" s="14"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157</v>
      </c>
      <c r="D265" s="20" t="s">
        <v>419</v>
      </c>
      <c r="E265" s="16"/>
      <c r="F265" s="17">
        <v>429.75</v>
      </c>
      <c r="G265" s="17">
        <v>415.94</v>
      </c>
      <c r="H265" s="17">
        <v>402.14</v>
      </c>
      <c r="I265" s="17"/>
      <c r="J265" s="17">
        <v>433.2</v>
      </c>
      <c r="K265" s="17">
        <v>460.8</v>
      </c>
      <c r="L265" s="17">
        <v>505.47</v>
      </c>
      <c r="M265" s="17"/>
      <c r="N265" s="17">
        <v>72.042667631</v>
      </c>
      <c r="O265" s="36">
        <v>52.180141130000003</v>
      </c>
      <c r="P265" s="20" t="s">
        <v>15</v>
      </c>
      <c r="Q265" s="15"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460</v>
      </c>
      <c r="D266" s="19" t="s">
        <v>461</v>
      </c>
      <c r="E266" s="16"/>
      <c r="F266" s="18">
        <v>124.2</v>
      </c>
      <c r="G266" s="18">
        <v>102.66</v>
      </c>
      <c r="H266" s="18">
        <v>81.12</v>
      </c>
      <c r="I266" s="17"/>
      <c r="J266" s="18">
        <v>132.6</v>
      </c>
      <c r="K266" s="18">
        <v>175.67</v>
      </c>
      <c r="L266" s="18">
        <v>245.37</v>
      </c>
      <c r="M266" s="18"/>
      <c r="N266" s="18">
        <v>90.012387962000005</v>
      </c>
      <c r="O266" s="18">
        <v>9.8816819200000001</v>
      </c>
      <c r="P266" s="19" t="s">
        <v>15</v>
      </c>
      <c r="Q266" s="14" t="s">
        <v>790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158</v>
      </c>
      <c r="D267" s="20" t="s">
        <v>420</v>
      </c>
      <c r="E267" s="16"/>
      <c r="F267" s="17">
        <v>110.5</v>
      </c>
      <c r="G267" s="17">
        <v>104.66</v>
      </c>
      <c r="H267" s="17">
        <v>98.83</v>
      </c>
      <c r="I267" s="17"/>
      <c r="J267" s="17">
        <v>112.29</v>
      </c>
      <c r="K267" s="17">
        <v>123.95</v>
      </c>
      <c r="L267" s="17">
        <v>142.83000000000001</v>
      </c>
      <c r="M267" s="17"/>
      <c r="N267" s="17">
        <v>49.287208464000003</v>
      </c>
      <c r="O267" s="36">
        <v>285.29316227999999</v>
      </c>
      <c r="P267" s="20" t="s">
        <v>498</v>
      </c>
      <c r="Q267" s="15" t="s">
        <v>791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159</v>
      </c>
      <c r="D268" s="19" t="s">
        <v>421</v>
      </c>
      <c r="E268" s="16"/>
      <c r="F268" s="18">
        <v>163.88</v>
      </c>
      <c r="G268" s="18">
        <v>154.88</v>
      </c>
      <c r="H268" s="18">
        <v>145.88</v>
      </c>
      <c r="I268" s="17"/>
      <c r="J268" s="18">
        <v>169.63</v>
      </c>
      <c r="K268" s="18">
        <v>187.62</v>
      </c>
      <c r="L268" s="18">
        <v>216.74</v>
      </c>
      <c r="M268" s="18"/>
      <c r="N268" s="18">
        <v>59.665497459000001</v>
      </c>
      <c r="O268" s="18">
        <v>121.76669963000001</v>
      </c>
      <c r="P268" s="19" t="s">
        <v>15</v>
      </c>
      <c r="Q268" s="14" t="s">
        <v>792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160</v>
      </c>
      <c r="D269" s="20" t="s">
        <v>422</v>
      </c>
      <c r="E269" s="16"/>
      <c r="F269" s="17">
        <v>115.01</v>
      </c>
      <c r="G269" s="17">
        <v>109.31</v>
      </c>
      <c r="H269" s="17">
        <v>103.61</v>
      </c>
      <c r="I269" s="17"/>
      <c r="J269" s="17">
        <v>120</v>
      </c>
      <c r="K269" s="17">
        <v>131.38999999999999</v>
      </c>
      <c r="L269" s="17">
        <v>149.83000000000001</v>
      </c>
      <c r="M269" s="17"/>
      <c r="N269" s="17">
        <v>62.259730738000002</v>
      </c>
      <c r="O269" s="36">
        <v>10.269836466999999</v>
      </c>
      <c r="P269" s="20" t="s">
        <v>15</v>
      </c>
      <c r="Q269" s="15" t="s">
        <v>793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522</v>
      </c>
      <c r="D270" s="19" t="s">
        <v>523</v>
      </c>
      <c r="E270" s="16"/>
      <c r="F270" s="18">
        <v>164.28</v>
      </c>
      <c r="G270" s="18">
        <v>154.51</v>
      </c>
      <c r="H270" s="18">
        <v>144.75</v>
      </c>
      <c r="I270" s="17"/>
      <c r="J270" s="18">
        <v>166</v>
      </c>
      <c r="K270" s="18">
        <v>185.52</v>
      </c>
      <c r="L270" s="18">
        <v>217.11</v>
      </c>
      <c r="M270" s="18"/>
      <c r="N270" s="18">
        <v>52.103273115999997</v>
      </c>
      <c r="O270" s="18">
        <v>9.1736657755</v>
      </c>
      <c r="P270" s="19" t="s">
        <v>498</v>
      </c>
      <c r="Q270" s="14" t="s">
        <v>794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795</v>
      </c>
      <c r="D271" s="20" t="s">
        <v>796</v>
      </c>
      <c r="E271" s="16"/>
      <c r="F271" s="17">
        <v>61.17</v>
      </c>
      <c r="G271" s="17">
        <v>57.82</v>
      </c>
      <c r="H271" s="17">
        <v>54.48</v>
      </c>
      <c r="I271" s="17"/>
      <c r="J271" s="17">
        <v>61.78</v>
      </c>
      <c r="K271" s="17">
        <v>68.459999999999994</v>
      </c>
      <c r="L271" s="17">
        <v>79.27</v>
      </c>
      <c r="M271" s="17"/>
      <c r="N271" s="17">
        <v>78.215034911000004</v>
      </c>
      <c r="O271" s="36">
        <v>2.2155431549999998</v>
      </c>
      <c r="P271" s="20" t="s">
        <v>15</v>
      </c>
      <c r="Q271" s="15" t="s">
        <v>797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161</v>
      </c>
      <c r="D272" s="19" t="s">
        <v>423</v>
      </c>
      <c r="E272" s="16"/>
      <c r="F272" s="18">
        <v>63.7</v>
      </c>
      <c r="G272" s="18">
        <v>61.45</v>
      </c>
      <c r="H272" s="18">
        <v>59.21</v>
      </c>
      <c r="I272" s="17"/>
      <c r="J272" s="18">
        <v>64.150000000000006</v>
      </c>
      <c r="K272" s="18">
        <v>68.63</v>
      </c>
      <c r="L272" s="18">
        <v>75.88</v>
      </c>
      <c r="M272" s="18"/>
      <c r="N272" s="18">
        <v>69.191580477000002</v>
      </c>
      <c r="O272" s="18">
        <v>13.820985046000001</v>
      </c>
      <c r="P272" s="19" t="s">
        <v>15</v>
      </c>
      <c r="Q272" s="14" t="s">
        <v>798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462</v>
      </c>
      <c r="D273" s="20" t="s">
        <v>463</v>
      </c>
      <c r="E273" s="16"/>
      <c r="F273" s="17">
        <v>417.96</v>
      </c>
      <c r="G273" s="17">
        <v>401.58</v>
      </c>
      <c r="H273" s="17">
        <v>385.21</v>
      </c>
      <c r="I273" s="17"/>
      <c r="J273" s="17">
        <v>423.67</v>
      </c>
      <c r="K273" s="17">
        <v>456.41</v>
      </c>
      <c r="L273" s="17">
        <v>509.39</v>
      </c>
      <c r="M273" s="17"/>
      <c r="N273" s="17">
        <v>73.289654936000005</v>
      </c>
      <c r="O273" s="36">
        <v>5.1354054509999996</v>
      </c>
      <c r="P273" s="20" t="s">
        <v>15</v>
      </c>
      <c r="Q273" s="15" t="s">
        <v>799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194</v>
      </c>
      <c r="D274" s="19" t="s">
        <v>424</v>
      </c>
      <c r="E274" s="16"/>
      <c r="F274" s="18">
        <v>115.04</v>
      </c>
      <c r="G274" s="18">
        <v>110.64</v>
      </c>
      <c r="H274" s="18">
        <v>106.25</v>
      </c>
      <c r="I274" s="17"/>
      <c r="J274" s="18">
        <v>120.48</v>
      </c>
      <c r="K274" s="18">
        <v>129.26</v>
      </c>
      <c r="L274" s="18">
        <v>143.47999999999999</v>
      </c>
      <c r="M274" s="18"/>
      <c r="N274" s="18">
        <v>58.626504027000003</v>
      </c>
      <c r="O274" s="18">
        <v>10.201215340999999</v>
      </c>
      <c r="P274" s="19" t="s">
        <v>15</v>
      </c>
      <c r="Q274" s="14" t="s">
        <v>800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508</v>
      </c>
      <c r="D275" s="20" t="s">
        <v>509</v>
      </c>
      <c r="E275" s="16"/>
      <c r="F275" s="17">
        <v>120.55</v>
      </c>
      <c r="G275" s="17">
        <v>114.3</v>
      </c>
      <c r="H275" s="17">
        <v>108.06</v>
      </c>
      <c r="I275" s="17"/>
      <c r="J275" s="17">
        <v>124.73</v>
      </c>
      <c r="K275" s="17">
        <v>137.21</v>
      </c>
      <c r="L275" s="17">
        <v>157.41999999999999</v>
      </c>
      <c r="M275" s="17"/>
      <c r="N275" s="17">
        <v>59.263047069999999</v>
      </c>
      <c r="O275" s="36">
        <v>1.3039385884999999</v>
      </c>
      <c r="P275" s="20" t="s">
        <v>15</v>
      </c>
      <c r="Q275" s="15" t="s">
        <v>801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162</v>
      </c>
      <c r="D276" s="19" t="s">
        <v>425</v>
      </c>
      <c r="E276" s="16"/>
      <c r="F276" s="18">
        <v>28.93</v>
      </c>
      <c r="G276" s="18">
        <v>24.84</v>
      </c>
      <c r="H276" s="18">
        <v>20.75</v>
      </c>
      <c r="I276" s="17"/>
      <c r="J276" s="18">
        <v>29.96</v>
      </c>
      <c r="K276" s="18">
        <v>38.130000000000003</v>
      </c>
      <c r="L276" s="18">
        <v>51.36</v>
      </c>
      <c r="M276" s="18"/>
      <c r="N276" s="18">
        <v>48.475531128999997</v>
      </c>
      <c r="O276" s="18">
        <v>6.6055166380000001</v>
      </c>
      <c r="P276" s="19" t="s">
        <v>498</v>
      </c>
      <c r="Q276" s="14" t="s">
        <v>802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176</v>
      </c>
      <c r="D277" s="20" t="s">
        <v>426</v>
      </c>
      <c r="E277" s="16"/>
      <c r="F277" s="17">
        <v>8.17</v>
      </c>
      <c r="G277" s="17">
        <v>5.53</v>
      </c>
      <c r="H277" s="17">
        <v>2.89</v>
      </c>
      <c r="I277" s="17"/>
      <c r="J277" s="17">
        <v>8.5500000000000007</v>
      </c>
      <c r="K277" s="17">
        <v>13.82</v>
      </c>
      <c r="L277" s="17">
        <v>22.36</v>
      </c>
      <c r="M277" s="17"/>
      <c r="N277" s="17">
        <v>40.042706451999997</v>
      </c>
      <c r="O277" s="36">
        <v>2.603765718</v>
      </c>
      <c r="P277" s="20" t="s">
        <v>498</v>
      </c>
      <c r="Q277" s="15" t="s">
        <v>803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804</v>
      </c>
      <c r="D278" s="19" t="s">
        <v>805</v>
      </c>
      <c r="E278" s="16"/>
      <c r="F278" s="18">
        <v>11.3</v>
      </c>
      <c r="G278" s="18">
        <v>8.94</v>
      </c>
      <c r="H278" s="18">
        <v>6.59</v>
      </c>
      <c r="I278" s="17"/>
      <c r="J278" s="18">
        <v>11.74</v>
      </c>
      <c r="K278" s="18">
        <v>16.440000000000001</v>
      </c>
      <c r="L278" s="18">
        <v>24.06</v>
      </c>
      <c r="M278" s="18"/>
      <c r="N278" s="18">
        <v>46.486124871999998</v>
      </c>
      <c r="O278" s="18">
        <v>2.1947591974999998</v>
      </c>
      <c r="P278" s="19" t="s">
        <v>498</v>
      </c>
      <c r="Q278" s="14" t="s">
        <v>806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489</v>
      </c>
      <c r="D279" s="20" t="s">
        <v>490</v>
      </c>
      <c r="E279" s="16"/>
      <c r="F279" s="17">
        <v>16.59</v>
      </c>
      <c r="G279" s="17">
        <v>15.98</v>
      </c>
      <c r="H279" s="17">
        <v>15.37</v>
      </c>
      <c r="I279" s="17"/>
      <c r="J279" s="17">
        <v>17</v>
      </c>
      <c r="K279" s="17">
        <v>18.21</v>
      </c>
      <c r="L279" s="17">
        <v>20.170000000000002</v>
      </c>
      <c r="M279" s="17"/>
      <c r="N279" s="17">
        <v>74.236655116999998</v>
      </c>
      <c r="O279" s="36">
        <v>1.9524376450000001</v>
      </c>
      <c r="P279" s="20" t="s">
        <v>15</v>
      </c>
      <c r="Q279" s="15" t="s">
        <v>807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472</v>
      </c>
      <c r="D280" s="19" t="s">
        <v>473</v>
      </c>
      <c r="E280" s="16"/>
      <c r="F280" s="18">
        <v>8.7100000000000009</v>
      </c>
      <c r="G280" s="18">
        <v>8.41</v>
      </c>
      <c r="H280" s="18">
        <v>8.11</v>
      </c>
      <c r="I280" s="17"/>
      <c r="J280" s="18">
        <v>9.26</v>
      </c>
      <c r="K280" s="18">
        <v>9.85</v>
      </c>
      <c r="L280" s="18">
        <v>10.81</v>
      </c>
      <c r="M280" s="18"/>
      <c r="N280" s="18">
        <v>59.343075165999998</v>
      </c>
      <c r="O280" s="18">
        <v>2.2581069579999999</v>
      </c>
      <c r="P280" s="19" t="s">
        <v>15</v>
      </c>
      <c r="Q280" s="14" t="s">
        <v>808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172</v>
      </c>
      <c r="D281" s="20" t="s">
        <v>427</v>
      </c>
      <c r="E281" s="16"/>
      <c r="F281" s="17" t="s">
        <v>32</v>
      </c>
      <c r="G281" s="17" t="s">
        <v>32</v>
      </c>
      <c r="H281" s="17" t="s">
        <v>32</v>
      </c>
      <c r="I281" s="17"/>
      <c r="J281" s="17" t="s">
        <v>32</v>
      </c>
      <c r="K281" s="17" t="s">
        <v>32</v>
      </c>
      <c r="L281" s="17" t="s">
        <v>32</v>
      </c>
      <c r="M281" s="17"/>
      <c r="N281" s="17" t="s">
        <v>32</v>
      </c>
      <c r="O281" s="36" t="s">
        <v>32</v>
      </c>
      <c r="P281" s="20" t="s">
        <v>32</v>
      </c>
      <c r="Q281" s="15" t="s">
        <v>220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173</v>
      </c>
      <c r="D282" s="19" t="s">
        <v>428</v>
      </c>
      <c r="E282" s="16"/>
      <c r="F282" s="18">
        <v>16.28</v>
      </c>
      <c r="G282" s="18">
        <v>15.39</v>
      </c>
      <c r="H282" s="18">
        <v>14.51</v>
      </c>
      <c r="I282" s="17"/>
      <c r="J282" s="18">
        <v>16.850000000000001</v>
      </c>
      <c r="K282" s="18">
        <v>18.61</v>
      </c>
      <c r="L282" s="18">
        <v>21.46</v>
      </c>
      <c r="M282" s="18"/>
      <c r="N282" s="18">
        <v>58.836936221999999</v>
      </c>
      <c r="O282" s="18">
        <v>22.398668840999999</v>
      </c>
      <c r="P282" s="19" t="s">
        <v>15</v>
      </c>
      <c r="Q282" s="14" t="s">
        <v>809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174</v>
      </c>
      <c r="D283" s="20" t="s">
        <v>429</v>
      </c>
      <c r="E283" s="16"/>
      <c r="F283" s="17">
        <v>19.75</v>
      </c>
      <c r="G283" s="17">
        <v>18.98</v>
      </c>
      <c r="H283" s="17">
        <v>18.22</v>
      </c>
      <c r="I283" s="17"/>
      <c r="J283" s="17">
        <v>19.96</v>
      </c>
      <c r="K283" s="17">
        <v>21.48</v>
      </c>
      <c r="L283" s="17">
        <v>23.95</v>
      </c>
      <c r="M283" s="17"/>
      <c r="N283" s="17">
        <v>65.915011680000006</v>
      </c>
      <c r="O283" s="36">
        <v>17.047877840000002</v>
      </c>
      <c r="P283" s="20" t="s">
        <v>15</v>
      </c>
      <c r="Q283" s="15" t="s">
        <v>810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175</v>
      </c>
      <c r="D284" s="19" t="s">
        <v>430</v>
      </c>
      <c r="E284" s="16"/>
      <c r="F284" s="18">
        <v>26.02</v>
      </c>
      <c r="G284" s="18">
        <v>23.77</v>
      </c>
      <c r="H284" s="18">
        <v>21.53</v>
      </c>
      <c r="I284" s="17"/>
      <c r="J284" s="18">
        <v>26.28</v>
      </c>
      <c r="K284" s="18">
        <v>30.76</v>
      </c>
      <c r="L284" s="18">
        <v>38.020000000000003</v>
      </c>
      <c r="M284" s="18"/>
      <c r="N284" s="18">
        <v>92.860175932000004</v>
      </c>
      <c r="O284" s="18">
        <v>35.502640465999995</v>
      </c>
      <c r="P284" s="19" t="s">
        <v>15</v>
      </c>
      <c r="Q284" s="14" t="s">
        <v>811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465</v>
      </c>
      <c r="D285" s="20" t="s">
        <v>466</v>
      </c>
      <c r="E285" s="16"/>
      <c r="F285" s="17">
        <v>16.43</v>
      </c>
      <c r="G285" s="17">
        <v>15.85</v>
      </c>
      <c r="H285" s="17">
        <v>15.28</v>
      </c>
      <c r="I285" s="17"/>
      <c r="J285" s="17">
        <v>16.649999999999999</v>
      </c>
      <c r="K285" s="17">
        <v>17.79</v>
      </c>
      <c r="L285" s="17">
        <v>19.649999999999999</v>
      </c>
      <c r="M285" s="17"/>
      <c r="N285" s="17">
        <v>71.078610953999998</v>
      </c>
      <c r="O285" s="36">
        <v>3.6005363590000004</v>
      </c>
      <c r="P285" s="20" t="s">
        <v>15</v>
      </c>
      <c r="Q285" s="15" t="s">
        <v>812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2025-12-26T22:42:20Z</cp:lastPrinted>
  <dcterms:created xsi:type="dcterms:W3CDTF">2020-05-21T15:06:06Z</dcterms:created>
  <dcterms:modified xsi:type="dcterms:W3CDTF">2025-12-26T22:42:22Z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