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328" documentId="14_{85E118B2-5CDE-4318-98A1-34915AAD3CFE}" xr6:coauthVersionLast="47" xr6:coauthVersionMax="47" xr10:uidLastSave="{15F21453-2272-4D67-AFBB-C51A4D1FDE4C}"/>
  <bookViews>
    <workbookView xWindow="-57720" yWindow="-18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1" l="1"/>
  <c r="V4" i="1"/>
  <c r="W7" i="1" l="1"/>
  <c r="V7" i="1"/>
  <c r="Y7" i="1" l="1"/>
  <c r="V8" i="1" s="1"/>
  <c r="W8" i="1" l="1"/>
</calcChain>
</file>

<file path=xl/sharedStrings.xml><?xml version="1.0" encoding="utf-8"?>
<sst xmlns="http://schemas.openxmlformats.org/spreadsheetml/2006/main" count="1146" uniqueCount="827">
  <si>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</si>
  <si>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</si>
  <si>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</si>
  <si>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</si>
  <si>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</si>
  <si>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</si>
  <si>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</si>
  <si>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</si>
  <si>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</si>
  <si>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</si>
  <si>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</si>
  <si>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</si>
  <si>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</si>
  <si>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</si>
  <si>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Anterior</t>
  </si>
  <si>
    <t>total</t>
  </si>
  <si>
    <t>Disclaimer</t>
  </si>
  <si>
    <t>3tentos</t>
  </si>
  <si>
    <t>TTEN3</t>
  </si>
  <si>
    <t>Alta</t>
  </si>
  <si>
    <t>TTEN3 está em tendência de alta no curto prazo e acima de 17,55 projetaria de 20,29 a 24,73. Tem suportes em 17,09 e 15,71.</t>
  </si>
  <si>
    <t>Abc Brasil</t>
  </si>
  <si>
    <t>ABCB4</t>
  </si>
  <si>
    <t>ABCB4 está em tendência de alta no curto prazo e acima de 25,47 projetaria de 28,15 a 32,5. Tem suportes em 24,9 e 23,55.</t>
  </si>
  <si>
    <t>Advanced Micro Devices, Inc</t>
  </si>
  <si>
    <t>A1MD34</t>
  </si>
  <si>
    <t>Baixa</t>
  </si>
  <si>
    <t>A1MD34 está em tendência de baixa no curto prazo e abaixo de 139,9 projetaria de 115,52 a 91,15. Tem resistências em 146,73  e 195,47.</t>
  </si>
  <si>
    <t>Alibaba Group Holding Ltd</t>
  </si>
  <si>
    <t>BABA34</t>
  </si>
  <si>
    <t>BABA34 está em tendência de baixa no curto prazo e abaixo de 28,94 projetaria de 24,43 a 19,93. Tem resistências em 29,68  e 38,68.</t>
  </si>
  <si>
    <t>Allied</t>
  </si>
  <si>
    <t>ALLD3</t>
  </si>
  <si>
    <t>ALLD3 está em tendência de baixa no curto prazo e abaixo de 8 projetaria de 7,3 a 6,61. Tem resistências em 8,24  e 9,62.</t>
  </si>
  <si>
    <t>Allos</t>
  </si>
  <si>
    <t>ALOS3</t>
  </si>
  <si>
    <t>ALOS3 está em tendência de alta no curto prazo e acima de 29,77 projetaria de 34,77 a 42,87. Tem suportes em 29,23 e 26,72. O padrão de volume favorece a alta.</t>
  </si>
  <si>
    <t>Alpargatas</t>
  </si>
  <si>
    <t>ALPA4</t>
  </si>
  <si>
    <t>ALPA4 está em tendência de alta no curto prazo e acima de 12,29 projetaria de 14,91 a 19,16. Tem suportes em 12,03 e 10,71. O IFR sobrecomprado alerta realizações se perder 12,03.</t>
  </si>
  <si>
    <t>Alphabet Inc</t>
  </si>
  <si>
    <t>GOGL34</t>
  </si>
  <si>
    <t>GOGL34 está em tendência de alta no curto prazo e acima de 148,63 projetaria de 185,59 a 245,39. Tem suportes em 137,36 e 118,87.</t>
  </si>
  <si>
    <t>Alupar</t>
  </si>
  <si>
    <t>ALUP11</t>
  </si>
  <si>
    <t>ALUP11 está em tendência de baixa no curto prazo e abaixo de 32,59 projetaria de 30,64 a 28,7. Tem resistências em 33,28  e 37,16.</t>
  </si>
  <si>
    <t>Amazon.Com, Inc</t>
  </si>
  <si>
    <t>AMZO34</t>
  </si>
  <si>
    <t>AMZO34 está em tendência de baixa no curto prazo e abaixo de 60,14 projetaria de 56,47 a 52,81. Tem resistências em 62,79  e 70,11.</t>
  </si>
  <si>
    <t>Ambev S/A</t>
  </si>
  <si>
    <t>ABEV3</t>
  </si>
  <si>
    <t>ABEV3 está em tendência de alta no curto prazo e acima de 14,35 projetaria de 16 a 18,67. Tem suportes em 14,03 e 13,2. O IFR sobrecomprado alerta realizações se perder 14,03.</t>
  </si>
  <si>
    <t>Ambipar</t>
  </si>
  <si>
    <t>AMBP3</t>
  </si>
  <si>
    <t/>
  </si>
  <si>
    <t>Restrita</t>
  </si>
  <si>
    <t>Americanas</t>
  </si>
  <si>
    <t>AMER3</t>
  </si>
  <si>
    <t>AMER3 está em tendência de baixa no curto prazo e abaixo de 5,78 projetaria de 4,55 a 3,33. Tem resistências em 6,16  e 8,6.</t>
  </si>
  <si>
    <t>Anima</t>
  </si>
  <si>
    <t>ANIM3</t>
  </si>
  <si>
    <t>ANIM3 está em tendência de alta no curto prazo e acima de 4,05 projetaria de 4,76 a 5,91. Tem suportes em 3,62 e 3,26.</t>
  </si>
  <si>
    <t>Apple Inc</t>
  </si>
  <si>
    <t>AAPL34</t>
  </si>
  <si>
    <t>AAPL34 está em tendência de alta no curto prazo e acima de 76,65 projetaria de 86,45 a 102,31. Tem suportes em 73,88 e 68,97.</t>
  </si>
  <si>
    <t>Armac</t>
  </si>
  <si>
    <t>ARML3</t>
  </si>
  <si>
    <t>ARML3 está em tendência de alta no curto prazo e acima de 5,09 projetaria de 6,44 a 8,64. Tem suportes em 4,55 e 3,87.</t>
  </si>
  <si>
    <t>Assai</t>
  </si>
  <si>
    <t>ASAI3</t>
  </si>
  <si>
    <t>ASAI3 está em tendência de baixa no curto prazo e abaixo de 7,98 projetaria de 7,04 a 6,11. Tem resistências em 8,37  e 10,23.</t>
  </si>
  <si>
    <t>Aura 360</t>
  </si>
  <si>
    <t>AURA33</t>
  </si>
  <si>
    <t>AURA33 está em tendência de alta no curto prazo e acima de 85,45 projetaria de 110,06 a 149,89. Tem suportes em 83,84 e 71,53. O padrão de volume favorece a alta. O IFR sobrecomprado alerta realizações se perder 83,84.</t>
  </si>
  <si>
    <t>Auren</t>
  </si>
  <si>
    <t>AURE3</t>
  </si>
  <si>
    <t>AURE3 está em tendência de alta no curto prazo e acima de 12,99 projetaria de 15,11 a 18,55. Tem suportes em 12,28 e 11,21.</t>
  </si>
  <si>
    <t>Axia Energia</t>
  </si>
  <si>
    <t>AXIA3</t>
  </si>
  <si>
    <t>AXIA3 está em tendência de alta no curto prazo e acima de 67,84 projetaria de 85,06 a 112,93. Tem suportes em 64,2 e 55,58.</t>
  </si>
  <si>
    <t>AXIA6</t>
  </si>
  <si>
    <t>AXIA6 está em tendência de alta no curto prazo e acima de 71,5 projetaria de 88,9 a 117,06. Tem suportes em 67,71 e 59.</t>
  </si>
  <si>
    <t>Azevedo</t>
  </si>
  <si>
    <t>AZEV4</t>
  </si>
  <si>
    <t>AZEV4 está em tendência de baixa no curto prazo e abaixo de 0,22 projetaria de 0,07 a -0,07. Tem resistências em 0,24  e 0,53.</t>
  </si>
  <si>
    <t>Azul</t>
  </si>
  <si>
    <t>AZUL4</t>
  </si>
  <si>
    <t>AZUL4 está em tendência de baixa no curto prazo e abaixo de 0,75 projetaria de 0,32 a -0,09. Tem resistências em 1,11  e 1,95. O IFR sobrevendido alerta para recuperações se superar 1,11</t>
  </si>
  <si>
    <t>Azzas 2154</t>
  </si>
  <si>
    <t>AZZA3</t>
  </si>
  <si>
    <t>AZZA3 está em tendência de baixa no curto prazo e abaixo de 24,76 projetaria de 21,1 a 17,45. Tem resistências em 25,89  e 33,19. O IFR sobrevendido alerta para recuperações se superar 25,89</t>
  </si>
  <si>
    <t>B3</t>
  </si>
  <si>
    <t>B3SA3</t>
  </si>
  <si>
    <t>B3SA3 está em tendência de alta no curto prazo e acima de 15,22 projetaria de 17,17 a 20,35. Tem suportes em 14,41 e 13,43. O padrão de volume favorece a alta.</t>
  </si>
  <si>
    <t>Banco BMG</t>
  </si>
  <si>
    <t>BMGB4</t>
  </si>
  <si>
    <t>BMGB4 está em tendência de alta no curto prazo e acima de 4,59 projetaria de 5,35 a 6,59. Tem suportes em 4,47 e 4,08.</t>
  </si>
  <si>
    <t>Banco Pan</t>
  </si>
  <si>
    <t>BPAN4</t>
  </si>
  <si>
    <t>BPAN4 está em tendência de alta no curto prazo e acima de 12,12 projetaria de 15,04 a 19,78. Tem suportes em 11,77 e 10,3. O padrão de volume favorece a alta.</t>
  </si>
  <si>
    <t>Banrisul</t>
  </si>
  <si>
    <t>BRSR6</t>
  </si>
  <si>
    <t>BRSR6 está em tendência de alta no curto prazo e acima de 14,89 projetaria de 17,74 a 22,36. Tem suportes em 14,61 e 13,18. O padrão de volume favorece a alta. O IFR sobrecomprado alerta realizações se perder 14,61.</t>
  </si>
  <si>
    <t>BBSeguridade</t>
  </si>
  <si>
    <t>BBSE3</t>
  </si>
  <si>
    <t>BBSE3 está em tendência de alta no curto prazo e acima de 36,16 projetaria de 39,02 a 43,65. Tem suportes em 35,71 e 34,27.</t>
  </si>
  <si>
    <t>Bemobi Tech</t>
  </si>
  <si>
    <t>BMOB3</t>
  </si>
  <si>
    <t>BMOB3 está em tendência de alta no curto prazo e acima de 25,84 projetaria de 30,63 a 38,4. Tem suportes em 24,06 e 21,66.</t>
  </si>
  <si>
    <t>Berkshire Hathaway Inc</t>
  </si>
  <si>
    <t>BERK34</t>
  </si>
  <si>
    <t>BERK34 está em tendência de alta no curto prazo e acima de 138,72 projetaria de 146,66 a 159,51. Tem suportes em 134,62 e 130,64.</t>
  </si>
  <si>
    <t>Blau</t>
  </si>
  <si>
    <t>BLAU3</t>
  </si>
  <si>
    <t>BLAU3 está em tendência de alta no curto prazo e acima de 14,13 projetaria de 15,66 a 18,14. Tem suportes em 13,3 e 12,53.</t>
  </si>
  <si>
    <t>Boa Safra</t>
  </si>
  <si>
    <t>SOJA3</t>
  </si>
  <si>
    <t>SOJA3 está em tendência de alta no curto prazo e acima de 11,36 projetaria de 13,13 a 16,01. Tem suportes em 9,05 e 8,16.</t>
  </si>
  <si>
    <t>BR Partners</t>
  </si>
  <si>
    <t>BRBI11</t>
  </si>
  <si>
    <t>BRBI11 está em tendência de baixa no curto prazo e abaixo de 18,9 projetaria de 16,92 a 14,94. Tem resistências em 19,47  e 23,42.</t>
  </si>
  <si>
    <t>Bradesco</t>
  </si>
  <si>
    <t>BBDC3</t>
  </si>
  <si>
    <t>BBDC3 está em tendência de baixa no curto prazo e abaixo de 16,08 projetaria de 14,91 a 13,74. Tem resistências em 16,38  e 18,71.</t>
  </si>
  <si>
    <t>BBDC4</t>
  </si>
  <si>
    <t>BBDC4 está em tendência de baixa no curto prazo e abaixo de 18,81 projetaria de 17,41 a 16,01. Tem resistências em 19,08  e 21,87.</t>
  </si>
  <si>
    <t>Bradespar</t>
  </si>
  <si>
    <t>BRAP3</t>
  </si>
  <si>
    <t>BRAP3 está em tendência de alta no curto prazo e acima de 19,38 projetaria de 22,77 a 28,26. Tem suportes em 18,55 e 16,85. O padrão de volume favorece a alta. O IFR sobrecomprado alerta realizações se perder 18,55.</t>
  </si>
  <si>
    <t>BRAP4</t>
  </si>
  <si>
    <t>BRAP4 está em tendência de alta no curto prazo e acima de 21,73 projetaria de 25,88 a 32,61. Tem suportes em 21,01 e 18,93. O padrão de volume favorece a alta. O IFR sobrecomprado alerta realizações se perder 21,01.</t>
  </si>
  <si>
    <t>Brasil</t>
  </si>
  <si>
    <t>BBAS3</t>
  </si>
  <si>
    <t>BBAS3 está em tendência de alta no curto prazo e acima de 23,46 projetaria de 26,26 a 30,81. Tem suportes em 21,8 e 20,39.</t>
  </si>
  <si>
    <t>Brasilagro</t>
  </si>
  <si>
    <t>AGRO3</t>
  </si>
  <si>
    <t>AGRO3 está em tendência de alta no curto prazo e acima de 20,58 projetaria de 21,8 a 23,79. Tem suportes em 19,89 e 19,27.</t>
  </si>
  <si>
    <t>Braskem</t>
  </si>
  <si>
    <t>BRKM5</t>
  </si>
  <si>
    <t>BRKM5 está em tendência de baixa no curto prazo e abaixo de 7,5 projetaria de 6,34 a 5,18. Tem resistências em 8,55  e 10,86.</t>
  </si>
  <si>
    <t>Brava</t>
  </si>
  <si>
    <t>BRAV3</t>
  </si>
  <si>
    <t>BRAV3 está em tendência de baixa no curto prazo e abaixo de 13,38 projetaria de 11,15 a 8,93. Tem resistências em 13,89  e 18,33.</t>
  </si>
  <si>
    <t>Broadcom Inc</t>
  </si>
  <si>
    <t>AVGO34</t>
  </si>
  <si>
    <t>AVGO34 está em tendência de baixa no curto prazo e abaixo de 25,99 projetaria de 22,75 a 19,52. Tem resistências em 28,47  e 34,93.</t>
  </si>
  <si>
    <t>Btgp Banco</t>
  </si>
  <si>
    <t>BPAC11</t>
  </si>
  <si>
    <t>BPAC11 está em tendência de alta no curto prazo e acima de 57,31 projetaria de 66,75 a 82,04. Tem suportes em 55,69 e 50,96.</t>
  </si>
  <si>
    <t>Caixa Seguri</t>
  </si>
  <si>
    <t>CXSE3</t>
  </si>
  <si>
    <t>CXSE3 está em tendência de alta no curto prazo e acima de 16,61 projetaria de 18,75 a 22,21. Tem suportes em 16,37 e 15,29.</t>
  </si>
  <si>
    <t>Camil</t>
  </si>
  <si>
    <t>CAML3</t>
  </si>
  <si>
    <t>CAML3 está em tendência de baixa no curto prazo e abaixo de 5,45 projetaria de 4,89 a 4,33. Tem resistências em 5,59  e 6,7.</t>
  </si>
  <si>
    <t>Casas Bahia</t>
  </si>
  <si>
    <t>BHIA3</t>
  </si>
  <si>
    <t>BHIA3 está em tendência de baixa no curto prazo e abaixo de 3,03 projetaria de 2,18 a 1,33. Tem resistências em 3,18  e 4,87.</t>
  </si>
  <si>
    <t>Cba</t>
  </si>
  <si>
    <t>CBAV3</t>
  </si>
  <si>
    <t>CBAV3 está em tendência de alta no curto prazo e acima de 6,48 projetaria de 8,79 a 12,53. Tem suportes em 6,28 e 5,12. O IFR sobrecomprado alerta realizações se perder 6,28.</t>
  </si>
  <si>
    <t>Cea Modas</t>
  </si>
  <si>
    <t>CEAB3</t>
  </si>
  <si>
    <t>CEAB3 está em tendência de baixa no curto prazo e abaixo de 13,65 projetaria de 11,94 a 10,23. Tem resistências em 14,2  e 17,61. O IFR sobrevendido alerta para recuperações se superar 14,2</t>
  </si>
  <si>
    <t>Cemig</t>
  </si>
  <si>
    <t>CMIG3</t>
  </si>
  <si>
    <t>CMIG3 está em tendência de alta no curto prazo e acima de 15,37 projetaria de 16,43 a 18,16. Tem suportes em 14,13 e 13,59.</t>
  </si>
  <si>
    <t>CMIG4</t>
  </si>
  <si>
    <t>CMIG4 está em tendência de baixa no curto prazo e abaixo de 11,16 projetaria de 10,57 a 9,98. Tem resistências em 11,34  e 12,51.</t>
  </si>
  <si>
    <t>Citigroup Inc</t>
  </si>
  <si>
    <t>CTGP34</t>
  </si>
  <si>
    <t>CTGP34 está em tendência de alta no curto prazo e acima de 108,32 projetaria de 124,8 a 151,46. Tem suportes em 101,07 e 92,82. O padrão de volume favorece a alta. O IFR sobrecomprado alerta realizações se perder 101,07.</t>
  </si>
  <si>
    <t>Coca Cola Co</t>
  </si>
  <si>
    <t>COCA34</t>
  </si>
  <si>
    <t>COCA34 está em tendência de alta no curto prazo e acima de 65,81 projetaria de 70,92 a 79,2. Tem suportes em 62,63 e 60,07.</t>
  </si>
  <si>
    <t>Cogna ON</t>
  </si>
  <si>
    <t>COGN3</t>
  </si>
  <si>
    <t>COGN3 está em tendência de alta no curto prazo e acima de 4,06 projetaria de 4,9 a 6,26. Tem suportes em 3,8 e 3,37.</t>
  </si>
  <si>
    <t>Coinbase Global, Inc</t>
  </si>
  <si>
    <t>C2OI34</t>
  </si>
  <si>
    <t>C2OI34 está em tendência de baixa no curto prazo e abaixo de 53,5 projetaria de 41,82 a 30,15. Tem resistências em 58,49  e 81,83.</t>
  </si>
  <si>
    <t>Copasa</t>
  </si>
  <si>
    <t>CSMG3</t>
  </si>
  <si>
    <t>CSMG3 está em tendência de alta no curto prazo e acima de 44,3 projetaria de 56,15 a 75,34. Tem suportes em 43,25 e 37,32.</t>
  </si>
  <si>
    <t>Copel</t>
  </si>
  <si>
    <t>CPLE3</t>
  </si>
  <si>
    <t>CPLE3 está em tendência de alta no curto prazo e acima de 14,05 projetaria de 15,95 a 19,04. Tem suportes em 13,52 e 12,56. O padrão de volume favorece a alta.</t>
  </si>
  <si>
    <t>CPLE5</t>
  </si>
  <si>
    <t>CPLE5 está em tendência de alta no curto prazo e acima de 15 projetaria de 17,05 a 20,38. Tem suportes em 14,21 e 13,18. O padrão de volume favorece a alta.</t>
  </si>
  <si>
    <t>Cosan</t>
  </si>
  <si>
    <t>CSAN3</t>
  </si>
  <si>
    <t>CSAN3 está em tendência de baixa no curto prazo e abaixo de 5,88 projetaria de 5,01 a 4,14. Tem resistências em 6,06  e 7,79.</t>
  </si>
  <si>
    <t>CPFL Energia</t>
  </si>
  <si>
    <t>CPFE3</t>
  </si>
  <si>
    <t>CPFE3 está em tendência de alta no curto prazo e acima de 51,82 projetaria de 60,7 a 75,08. Tem suportes em 50,06 e 45,61. O padrão de volume favorece a alta. O IFR sobrecomprado alerta realizações se perder 50,06.</t>
  </si>
  <si>
    <t>Cruzeiro Edu</t>
  </si>
  <si>
    <t>CSED3</t>
  </si>
  <si>
    <t>CSED3 está em tendência de baixa no curto prazo e abaixo de 5,97 projetaria de 5,21 a 4,46. Tem resistências em 6,07  e 7,57.</t>
  </si>
  <si>
    <t>Csn Mineracao</t>
  </si>
  <si>
    <t>CMIN3</t>
  </si>
  <si>
    <t>CMIN3 está em tendência de alta no curto prazo e acima de 5,97 projetaria de 6,81 a 8,17. Tem suportes em 5,56 e 5,13.</t>
  </si>
  <si>
    <t>Cury S/A</t>
  </si>
  <si>
    <t>CURY3</t>
  </si>
  <si>
    <t>CURY3 está em tendência de baixa no curto prazo e abaixo de 36,17 projetaria de 33,18 a 30,2. Tem resistências em 36,85  e 42,81.</t>
  </si>
  <si>
    <t>Cvc Brasil</t>
  </si>
  <si>
    <t>CVCB3</t>
  </si>
  <si>
    <t>CVCB3 está em tendência de alta no curto prazo e acima de 2,34 projetaria de 2,77 a 3,47. Tem suportes em 1,96 e 1,74.</t>
  </si>
  <si>
    <t>Cyrela Realt</t>
  </si>
  <si>
    <t>CYRE3</t>
  </si>
  <si>
    <t>CYRE3 está em tendência de alta no curto prazo e acima de 36,01 projetaria de 44,53 a 58,32. Tem suportes em 32,97 e 28,7.</t>
  </si>
  <si>
    <t>Dasa</t>
  </si>
  <si>
    <t>DASA3</t>
  </si>
  <si>
    <t>DASA3 está em tendência de alta no curto prazo e acima de 4,07 projetaria de 5,83 a 8,68. Tem suportes em 3,5 e 2,61.</t>
  </si>
  <si>
    <t>Desktopsigma</t>
  </si>
  <si>
    <t>DESK3</t>
  </si>
  <si>
    <t>DESK3 está em tendência de baixa no curto prazo e abaixo de 15,56 projetaria de 12,59 a 9,63. Tem resistências em 15,99  e 21,91.</t>
  </si>
  <si>
    <t>Dexco</t>
  </si>
  <si>
    <t>DXCO3</t>
  </si>
  <si>
    <t>DXCO3 está em tendência de alta no curto prazo e acima de 6,13 projetaria de 6,85 a 8,02. Tem suportes em 5,32 e 4,95. O padrão de volume favorece a alta.</t>
  </si>
  <si>
    <t>Dexxos Par</t>
  </si>
  <si>
    <t>DEXP3</t>
  </si>
  <si>
    <t>DEXP3 está em tendência de alta no curto prazo e acima de 9,28 projetaria de 10,26 a 11,85. Tem suportes em 9,04 e 8,54. O padrão de volume favorece a alta. O IFR sobrecomprado alerta realizações se perder 9,04.</t>
  </si>
  <si>
    <t>Dimed</t>
  </si>
  <si>
    <t>PNVL3</t>
  </si>
  <si>
    <t>PNVL3 está em tendência de alta no curto prazo e acima de 11,26 projetaria de 12,65 a 14,9. Tem suportes em 10,33 e 9,63.</t>
  </si>
  <si>
    <t>Direcional</t>
  </si>
  <si>
    <t>DIRR3</t>
  </si>
  <si>
    <t>DIRR3 está em tendência de baixa no curto prazo e abaixo de 17,5 projetaria de 15,83 a 14,16. Tem resistências em 17,96  e 21,29.</t>
  </si>
  <si>
    <t>Ecorodovias</t>
  </si>
  <si>
    <t>ECOR3</t>
  </si>
  <si>
    <t>ECOR3 está em tendência de alta no curto prazo e acima de 11,44 projetaria de 14,41 a 19,22. Tem suportes em 10,59 e 9,1.</t>
  </si>
  <si>
    <t>Eli Lilly And Company</t>
  </si>
  <si>
    <t>LILY34</t>
  </si>
  <si>
    <t>LILY34 está em tendência de alta no curto prazo e acima de 208,36 projetaria de 266,9 a 361,64. Tem suportes em 185,65 e 156,37. O padrão de volume favorece a alta.</t>
  </si>
  <si>
    <t>Emae</t>
  </si>
  <si>
    <t>EMAE3</t>
  </si>
  <si>
    <t>EMAE3 está em tendência de alta no curto prazo e acima de 150 projetaria de 150 a 150. Tem suportes em 150 e 150. O IFR sobrecomprado alerta realizações se perder 150.</t>
  </si>
  <si>
    <t>Embraer</t>
  </si>
  <si>
    <t>EMBJ3</t>
  </si>
  <si>
    <t>EMBJ3 está em tendência de alta no curto prazo e acima de 90,08 projetaria de 99,85 a 115,66. Tem suportes em 87,12 e 82,23. O padrão de volume favorece a alta.</t>
  </si>
  <si>
    <t>Energisa</t>
  </si>
  <si>
    <t>ENGI11</t>
  </si>
  <si>
    <t>ENGI11 está em tendência de alta no curto prazo e acima de 51,67 projetaria de 58,4 a 69,3. Tem suportes em 49,12 e 45,75.</t>
  </si>
  <si>
    <t>Eneva</t>
  </si>
  <si>
    <t>ENEV3</t>
  </si>
  <si>
    <t>ENEV3 está em tendência de alta no curto prazo e acima de 21,2 projetaria de 25,99 a 33,75. Tem suportes em 20,6 e 18,2.</t>
  </si>
  <si>
    <t>Engie Brasil</t>
  </si>
  <si>
    <t>EGIE3</t>
  </si>
  <si>
    <t>EGIE3 está em tendência de alta no curto prazo e acima de 32,32 projetaria de 35,47 a 40,57. Tem suportes em 30,35 e 28,77. O padrão de volume favorece a alta.</t>
  </si>
  <si>
    <t>Equatorial</t>
  </si>
  <si>
    <t>EQTL3</t>
  </si>
  <si>
    <t>EQTL3 está em tendência de alta no curto prazo e acima de 41,5 projetaria de 46,55 a 54,73. Tem suportes em 40,01 e 37,48.</t>
  </si>
  <si>
    <t>Even</t>
  </si>
  <si>
    <t>EVEN3</t>
  </si>
  <si>
    <t>EVEN3 está em tendência de baixa no curto prazo e abaixo de 8 projetaria de 7,2 a 6,4. Tem resistências em 8,19  e 9,78.</t>
  </si>
  <si>
    <t>Eztec</t>
  </si>
  <si>
    <t>EZTC3</t>
  </si>
  <si>
    <t>EZTC3 está em tendência de baixa no curto prazo e abaixo de 15,23 projetaria de 13,1 a 10,98. Tem resistências em 15,63  e 19,87.</t>
  </si>
  <si>
    <t>Ferbasa</t>
  </si>
  <si>
    <t>FESA4</t>
  </si>
  <si>
    <t>FESA4 está em tendência de baixa no curto prazo e abaixo de 6,92 projetaria de 6,25 a 5,59. Tem resistências em 6,98  e 8,3.</t>
  </si>
  <si>
    <t>Fleury</t>
  </si>
  <si>
    <t>FLRY3</t>
  </si>
  <si>
    <t>FLRY3 está em tendência de alta no curto prazo e acima de 15,43 projetaria de 16,96 a 19,44. Tem suportes em 15,12 e 14,35.</t>
  </si>
  <si>
    <t>Fras-Le</t>
  </si>
  <si>
    <t>FRAS3</t>
  </si>
  <si>
    <t>FRAS3 está em tendência de baixa no curto prazo e abaixo de 23,99 projetaria de 22,71 a 21,43. Tem resistências em 24,3  e 26,85.</t>
  </si>
  <si>
    <t>Gafisa</t>
  </si>
  <si>
    <t>GFSA3</t>
  </si>
  <si>
    <t>GFSA3 está em tendência de baixa no curto prazo e abaixo de 5,03 projetaria de 1,46 a -2,09. Tem resistências em 5,5  e 12,62.</t>
  </si>
  <si>
    <t>Gerdau</t>
  </si>
  <si>
    <t>GGBR4</t>
  </si>
  <si>
    <t>GGBR4 está em tendência de alta no curto prazo e acima de 20,48 projetaria de 23,5 a 28,41. Tem suportes em 19,87 e 18,35. O padrão de volume favorece a alta. O IFR sobrecomprado alerta realizações se perder 19,87.</t>
  </si>
  <si>
    <t>Gerdau Met</t>
  </si>
  <si>
    <t>GOAU4</t>
  </si>
  <si>
    <t>GOAU4 está em tendência de alta no curto prazo e acima de 11,77 projetaria de 13,69 a 16,81. Tem suportes em 11,5 e 10,53. O padrão de volume favorece a alta. O IFR sobrecomprado alerta realizações se perder 11,5.</t>
  </si>
  <si>
    <t>Gps</t>
  </si>
  <si>
    <t>GGPS3</t>
  </si>
  <si>
    <t>GGPS3 está em tendência de baixa no curto prazo e abaixo de 19,03 projetaria de 17,24 a 15,46. Tem resistências em 19,36  e 22,92.</t>
  </si>
  <si>
    <t>Grendene</t>
  </si>
  <si>
    <t>GRND3</t>
  </si>
  <si>
    <t>GRND3 está em tendência de alta no curto prazo e acima de 5,56 projetaria de 6,29 a 7,48. Tem suportes em 5,23 e 4,86.</t>
  </si>
  <si>
    <t>Grupo Mateus</t>
  </si>
  <si>
    <t>GMAT3</t>
  </si>
  <si>
    <t>GMAT3 está em tendência de baixa no curto prazo e abaixo de 4,74 projetaria de 3,86 a 2,98. Tem resistências em 4,91  e 6,66. O IFR sobrevendido alerta para recuperações se superar 4,91</t>
  </si>
  <si>
    <t>Grupo Sbf</t>
  </si>
  <si>
    <t>SBFG3</t>
  </si>
  <si>
    <t>SBFG3 está em tendência de baixa no curto prazo e abaixo de 12,97 projetaria de 11,1 a 9,23. Tem resistências em 13,45  e 17,18.</t>
  </si>
  <si>
    <t>Guararapes</t>
  </si>
  <si>
    <t>GUAR3</t>
  </si>
  <si>
    <t>GUAR3 está em tendência de alta no curto prazo e acima de 11,9 projetaria de 14,28 a 18,14. Tem suportes em 10,77 e 9,57.</t>
  </si>
  <si>
    <t>Hapvida</t>
  </si>
  <si>
    <t>HAPV3</t>
  </si>
  <si>
    <t>HAPV3 está em tendência de baixa no curto prazo e abaixo de 14,81 projetaria de 5,57 a -3,66. Tem resistências em 15,48  e 33,95.</t>
  </si>
  <si>
    <t>Hbr Realty</t>
  </si>
  <si>
    <t>HBRE3</t>
  </si>
  <si>
    <t>HBRE3 está em tendência de alta no curto prazo e acima de 5,49 projetaria de 6,7 a 8,66. Tem suportes em 4,65 e 4,04.</t>
  </si>
  <si>
    <t>Helbor</t>
  </si>
  <si>
    <t>HBOR3</t>
  </si>
  <si>
    <t>HBOR3 está em tendência de baixa no curto prazo e abaixo de 2,66 projetaria de 2,1 a 1,55. Tem resistências em 2,75  e 3,85.</t>
  </si>
  <si>
    <t>Hidrovias</t>
  </si>
  <si>
    <t>HBSA3</t>
  </si>
  <si>
    <t>HBSA3 está em tendência de baixa no curto prazo e abaixo de 3,82 projetaria de 3,51 a 3,21. Tem resistências em 3,92  e 4,52.</t>
  </si>
  <si>
    <t>Hypera</t>
  </si>
  <si>
    <t>HYPE3</t>
  </si>
  <si>
    <t>HYPE3 está em tendência de baixa no curto prazo e abaixo de 23,52 projetaria de 21,31 a 19,11. Tem resistências em 23,99  e 28,39.</t>
  </si>
  <si>
    <t>Iguatemi SA</t>
  </si>
  <si>
    <t>IGTI11</t>
  </si>
  <si>
    <t>IGTI11 está em tendência de alta no curto prazo e acima de 27,63 projetaria de 31,48 a 37,71. Tem suportes em 26 e 24,07.</t>
  </si>
  <si>
    <t>Intel Corp</t>
  </si>
  <si>
    <t>ITLC34</t>
  </si>
  <si>
    <t>ITLC34 está em tendência de baixa no curto prazo e abaixo de 33,7 projetaria de 27,44 a 21,19. Tem resistências em 34,62  e 47,12.</t>
  </si>
  <si>
    <t>Intelbras</t>
  </si>
  <si>
    <t>INTB3</t>
  </si>
  <si>
    <t>INTB3 está em tendência de alta no curto prazo e acima de 13,65 projetaria de 15,38 a 18,18. Tem suportes em 13,23 e 12,36.</t>
  </si>
  <si>
    <t>Inter &amp; Co, Inc.</t>
  </si>
  <si>
    <t>INBR32</t>
  </si>
  <si>
    <t>INBR32 está em tendência de alta no curto prazo e acima de 53 projetaria de 60,55 a 72,77. Tem suportes em 45,7 e 41,92. O padrão de volume favorece a alta.</t>
  </si>
  <si>
    <t>Iochp-Maxion</t>
  </si>
  <si>
    <t>MYPK3</t>
  </si>
  <si>
    <t>MYPK3 está em tendência de alta no curto prazo e acima de 14,02 projetaria de 16,67 a 20,95. Tem suportes em 10,2 e 8,87.</t>
  </si>
  <si>
    <t>Irani</t>
  </si>
  <si>
    <t>RANI3</t>
  </si>
  <si>
    <t>RANI3 está em tendência de alta no curto prazo e acima de 9,04 projetaria de 10,13 a 11,91. Tem suportes em 8,52 e 7,97.</t>
  </si>
  <si>
    <t>Irbbrasil Re</t>
  </si>
  <si>
    <t>IRBR3</t>
  </si>
  <si>
    <t>IRBR3 está em tendência de alta no curto prazo e acima de 55,19 projetaria de 61,08 a 70,62. Tem suportes em 54,03 e 51,08. O padrão de volume favorece a alta.</t>
  </si>
  <si>
    <t>Isa Energia</t>
  </si>
  <si>
    <t>ISAE4</t>
  </si>
  <si>
    <t>ISAE4 está em tendência de alta no curto prazo e acima de 28,97 projetaria de 33,69 a 41,32. Tem suportes em 27,8 e 25,43. O padrão de volume favorece a alta.</t>
  </si>
  <si>
    <t>Itausa</t>
  </si>
  <si>
    <t>ITSA3</t>
  </si>
  <si>
    <t>ITSA3 está em tendência de alta no curto prazo e acima de 12,16 projetaria de 13,7 a 16,2. Tem suportes em 11,85 e 11,07.</t>
  </si>
  <si>
    <t>ITSA4</t>
  </si>
  <si>
    <t>ITSA4 está em tendência de alta no curto prazo e acima de 12,17 projetaria de 13,65 a 16,04. Tem suportes em 11,84 e 11,09.</t>
  </si>
  <si>
    <t>ItauUnibanco</t>
  </si>
  <si>
    <t>ITUB3</t>
  </si>
  <si>
    <t>ITUB3 está em tendência de alta no curto prazo e acima de 37,55 projetaria de 42,13 a 49,55. Tem suportes em 36,66 e 34,36. O padrão de volume favorece a alta.</t>
  </si>
  <si>
    <t>ITUB4</t>
  </si>
  <si>
    <t>ITUB4 está em tendência de alta no curto prazo e acima de 41,05 projetaria de 45,47 a 52,64. Tem suportes em 39,9 e 37,68.</t>
  </si>
  <si>
    <t>Jallesmachad</t>
  </si>
  <si>
    <t>JALL3</t>
  </si>
  <si>
    <t>JALL3 está em tendência de alta no curto prazo e acima de 3,18 projetaria de 3,58 a 4,23. Tem suportes em 3,07 e 2,86. O padrão de volume favorece a alta.</t>
  </si>
  <si>
    <t>JBS Nv</t>
  </si>
  <si>
    <t>JBSS32</t>
  </si>
  <si>
    <t>JBSS32 está em tendência de alta no curto prazo e acima de 90,39 projetaria de 104,83 a 128,2. Tem suportes em 76,62 e 69,39.</t>
  </si>
  <si>
    <t>JHSF Part</t>
  </si>
  <si>
    <t>JHSF3</t>
  </si>
  <si>
    <t>JHSF3 está em tendência de alta no curto prazo e acima de 8,28 projetaria de 10,23 a 13,39. Tem suportes em 7,87 e 6,89.</t>
  </si>
  <si>
    <t>Jpmorgan Chase &amp; Co</t>
  </si>
  <si>
    <t>JPMC34</t>
  </si>
  <si>
    <t>JPMC34 está em tendência de alta no curto prazo e acima de 174,16 projetaria de 186,24 a 205,79. Tem suportes em 172 e 165,95.</t>
  </si>
  <si>
    <t>JSL</t>
  </si>
  <si>
    <t>JSLG3</t>
  </si>
  <si>
    <t>JSLG3 está em tendência de alta no curto prazo e acima de 8,15 projetaria de 10,07 a 13,19. Tem suportes em 7,25 e 6,28.</t>
  </si>
  <si>
    <t>Kepler Weber</t>
  </si>
  <si>
    <t>KEPL3</t>
  </si>
  <si>
    <t>KEPL3 está em tendência de alta no curto prazo e acima de 10,35 projetaria de 12,49 a 15,95. Tem suportes em 9,6 e 8,52.</t>
  </si>
  <si>
    <t>Klabin S/A</t>
  </si>
  <si>
    <t>KLBN3</t>
  </si>
  <si>
    <t>KLBN3 está em tendência de alta no curto prazo e acima de 3,9 projetaria de 4,2 a 4,7. Tem suportes em 3,74 e 3,58. O padrão de volume favorece a alta. O IFR sobrecomprado alerta realizações se perder 3,74.</t>
  </si>
  <si>
    <t>KLBN4</t>
  </si>
  <si>
    <t>KLBN4 está em tendência de alta no curto prazo e acima de 3,89 projetaria de 4,19 a 4,68. Tem suportes em 3,74 e 3,58. O padrão de volume favorece a alta. O IFR sobrecomprado alerta realizações se perder 3,74.</t>
  </si>
  <si>
    <t>KLBN11</t>
  </si>
  <si>
    <t>KLBN11 está em tendência de alta no curto prazo e acima de 19,44 projetaria de 20,95 a 23,39. Tem suportes em 18,62 e 17,86. O padrão de volume favorece a alta. O IFR sobrecomprado alerta realizações se perder 18,62.</t>
  </si>
  <si>
    <t>Lavvi</t>
  </si>
  <si>
    <t>LAVV3</t>
  </si>
  <si>
    <t>LAVV3 está em tendência de alta no curto prazo e acima de 16,55 projetaria de 20 a 25,6. Tem suportes em 15,87 e 14,14.</t>
  </si>
  <si>
    <t>Light S/A</t>
  </si>
  <si>
    <t>LIGT3</t>
  </si>
  <si>
    <t>LIGT3 está em tendência de baixa no curto prazo e abaixo de 4,67 projetaria de 3,61 a 2,56. Tem resistências em 4,84  e 6,94.</t>
  </si>
  <si>
    <t>Localiza</t>
  </si>
  <si>
    <t>RENT3</t>
  </si>
  <si>
    <t>RENT3 está em tendência de alta no curto prazo e acima de 49,85 projetaria de 60,7 a 78,27. Tem suportes em 47,53 e 42,1.</t>
  </si>
  <si>
    <t>Log Com Prop</t>
  </si>
  <si>
    <t>LOGG3</t>
  </si>
  <si>
    <t>LOGG3 está em tendência de alta no curto prazo e acima de 27,08 projetaria de 31,52 a 38,72. Tem suportes em 25,45 e 23,22.</t>
  </si>
  <si>
    <t>Log-In</t>
  </si>
  <si>
    <t>LOGN3</t>
  </si>
  <si>
    <t>LOGN3 está em tendência de baixa no curto prazo e abaixo de 33,91 projetaria de 28,61 a 23,32. Tem resistências em 34,79  e 45,37.</t>
  </si>
  <si>
    <t>Lojas Renner</t>
  </si>
  <si>
    <t>LREN3</t>
  </si>
  <si>
    <t>LREN3 está em tendência de baixa no curto prazo e abaixo de 14,15 projetaria de 12,96 a 11,78. Tem resistências em 14,68  e 17,04.</t>
  </si>
  <si>
    <t>Lwsa</t>
  </si>
  <si>
    <t>LWSA3</t>
  </si>
  <si>
    <t>LWSA3 está em tendência de alta no curto prazo e acima de 4,82 projetaria de 5,48 a 6,56. Tem suportes em 4,41 e 4,07.</t>
  </si>
  <si>
    <t>M.Diasbranco</t>
  </si>
  <si>
    <t>MDIA3</t>
  </si>
  <si>
    <t>MDIA3 está em tendência de baixa no curto prazo e abaixo de 24,41 projetaria de 22,51 a 20,61. Tem resistências em 24,87  e 28,66.</t>
  </si>
  <si>
    <t>Magaz Luiza</t>
  </si>
  <si>
    <t>MGLU3</t>
  </si>
  <si>
    <t>MGLU3 está em tendência de baixa no curto prazo e abaixo de 9,83 projetaria de 8,09 a 6,36. Tem resistências em 10,16  e 13,62.</t>
  </si>
  <si>
    <t>Marcopolo</t>
  </si>
  <si>
    <t>POMO3</t>
  </si>
  <si>
    <t>POMO3 está em tendência de baixa no curto prazo e abaixo de 5,89 projetaria de 5,28 a 4,68. Tem resistências em 5,98  e 7,18.</t>
  </si>
  <si>
    <t>POMO4</t>
  </si>
  <si>
    <t>POMO4 está em tendência de baixa no curto prazo e abaixo de 6,34 projetaria de 5,49 a 4,65. Tem resistências em 6,42  e 8,1.</t>
  </si>
  <si>
    <t>Marfrig</t>
  </si>
  <si>
    <t>MBRF3</t>
  </si>
  <si>
    <t>MBRF3 está em tendência de baixa no curto prazo e abaixo de 19,68 projetaria de 15,89 a 12,11. Tem resistências em 20,23  e 27,79.</t>
  </si>
  <si>
    <t>Meliuz</t>
  </si>
  <si>
    <t>CASH3</t>
  </si>
  <si>
    <t>CASH3 está em tendência de baixa no curto prazo e abaixo de 3,88 projetaria de 3,12 a 2,37. Tem resistências em 4,02  e 5,52.</t>
  </si>
  <si>
    <t>Melnick</t>
  </si>
  <si>
    <t>MELK3</t>
  </si>
  <si>
    <t>MELK3 está em tendência de alta no curto prazo e acima de 4,27 projetaria de 4,86 a 5,83. Tem suportes em 4,12 e 3,82. O padrão de volume favorece a alta.</t>
  </si>
  <si>
    <t>Mercado Libre</t>
  </si>
  <si>
    <t>MELI34</t>
  </si>
  <si>
    <t>MELI34 está em tendência de baixa no curto prazo e abaixo de 88,38 projetaria de 79,91 a 71,44. Tem resistências em 91,6  e 108,53.</t>
  </si>
  <si>
    <t>Mercantil</t>
  </si>
  <si>
    <t>BMEB4</t>
  </si>
  <si>
    <t>BMEB4 está em tendência de alta no curto prazo e acima de 77,5 projetaria de 100,37 a 137,39. Tem suportes em 73,35 e 61,91. O padrão de volume favorece a alta. O IFR sobrecomprado alerta realizações se perder 73,35.</t>
  </si>
  <si>
    <t>Meta Platforms, Inc</t>
  </si>
  <si>
    <t>M1TA34</t>
  </si>
  <si>
    <t>M1TA34 está em tendência de alta no curto prazo e acima de 153,08 projetaria de 179,13 a 221,3. Tem suportes em 123,26 e 110,23.</t>
  </si>
  <si>
    <t>Metal Leve</t>
  </si>
  <si>
    <t>LEVE3</t>
  </si>
  <si>
    <t>LEVE3 está em tendência de alta no curto prazo e acima de 35,24 projetaria de 41 a 50,33. Tem suportes em 34,03 e 31,14.</t>
  </si>
  <si>
    <t>Micron Technology, Inc</t>
  </si>
  <si>
    <t>MUTC34</t>
  </si>
  <si>
    <t>MUTC34 está em tendência de alta no curto prazo e acima de 240,66 projetaria de 325,33 a 462,34. Tem suportes em 204,75 e 162,41.</t>
  </si>
  <si>
    <t>Microsoft Corp</t>
  </si>
  <si>
    <t>MSFT34</t>
  </si>
  <si>
    <t>MSFT34 está em tendência de baixa no curto prazo e abaixo de 106,4 projetaria de 100,28 a 94,17. Tem resistências em 107,97  e 120,19.</t>
  </si>
  <si>
    <t>Mills</t>
  </si>
  <si>
    <t>MILS3</t>
  </si>
  <si>
    <t>MILS3 está em tendência de alta no curto prazo e acima de 13,7 projetaria de 15,2 a 17,63. Tem suportes em 13,21 e 12,45.</t>
  </si>
  <si>
    <t>Minerva</t>
  </si>
  <si>
    <t>BEEF3</t>
  </si>
  <si>
    <t>BEEF3 está em tendência de baixa no curto prazo e abaixo de 5,89 projetaria de 5,01 a 4,13. Tem resistências em 6,1  e 7,85.</t>
  </si>
  <si>
    <t>Mitre Realty</t>
  </si>
  <si>
    <t>MTRE3</t>
  </si>
  <si>
    <t>MTRE3 está em tendência de alta no curto prazo e acima de 3,87 projetaria de 4,35 a 5,14. Tem suportes em 3,62 e 3,37.</t>
  </si>
  <si>
    <t>Motiva SA</t>
  </si>
  <si>
    <t>MOTV3</t>
  </si>
  <si>
    <t>MOTV3 está em tendência de alta no curto prazo e acima de 16,72 projetaria de 19,19 a 23,21. Tem suportes em 16,01 e 14,77.</t>
  </si>
  <si>
    <t>Moura Dubeux</t>
  </si>
  <si>
    <t>MDNE3</t>
  </si>
  <si>
    <t>MDNE3 está em tendência de baixa no curto prazo e abaixo de 26,35 projetaria de 23,67 a 21. Tem resistências em 26,81  e 32,15.</t>
  </si>
  <si>
    <t>Movida</t>
  </si>
  <si>
    <t>MOVI3</t>
  </si>
  <si>
    <t>MOVI3 está em tendência de baixa no curto prazo e abaixo de 11,19 projetaria de 8,92 a 6,66. Tem resistências em 11,58  e 16,1.</t>
  </si>
  <si>
    <t>MRV</t>
  </si>
  <si>
    <t>MRVE3</t>
  </si>
  <si>
    <t>MRVE3 está em tendência de baixa no curto prazo e abaixo de 8,27 projetaria de 7,22 a 6,17. Tem resistências em 8,46  e 10,55.</t>
  </si>
  <si>
    <t>Multilaser</t>
  </si>
  <si>
    <t>MLAS3</t>
  </si>
  <si>
    <t>MLAS3 está em tendência de alta no curto prazo e acima de 1,57 projetaria de 2,02 a 2,76. Tem suportes em 1,38 e 1,15.</t>
  </si>
  <si>
    <t>Multiplan</t>
  </si>
  <si>
    <t>MULT3</t>
  </si>
  <si>
    <t>MULT3 está em tendência de baixa no curto prazo e abaixo de 28,69 projetaria de 27,08 a 25,47. Tem resistências em 29,04  e 32,25.</t>
  </si>
  <si>
    <t>Natura</t>
  </si>
  <si>
    <t>NATU3</t>
  </si>
  <si>
    <t>NATU3 está em tendência de alta no curto prazo e acima de 10,44 projetaria de 12,28 a 15,27. Tem suportes em 7,97 e 7,04.</t>
  </si>
  <si>
    <t>Neoenergia</t>
  </si>
  <si>
    <t>NEOE3</t>
  </si>
  <si>
    <t>NEOE3 está em tendência de alta no curto prazo e acima de 32,47 projetaria de 36,51 a 43,05. Tem suportes em 32,23 e 30,2. O IFR sobrecomprado alerta realizações se perder 32,23.</t>
  </si>
  <si>
    <t>Netflix, Inc</t>
  </si>
  <si>
    <t>NFLX34</t>
  </si>
  <si>
    <t>NFLX34 está em tendência de baixa no curto prazo e abaixo de 10,13 projetaria de 8,99 a 7,85. Tem resistências em 10,41  e 12,68. O IFR sobrevendido alerta para recuperações se superar 10,41</t>
  </si>
  <si>
    <t>Nike, Inc</t>
  </si>
  <si>
    <t>NIKE34</t>
  </si>
  <si>
    <t>NIKE34 está em tendência de alta no curto prazo e acima de 42,92 projetaria de 49,67 a 60,59. Tem suportes em 36,08 e 32,7. O padrão de volume favorece a alta.</t>
  </si>
  <si>
    <t>Nu Holdings Ltd.</t>
  </si>
  <si>
    <t>ROXO34</t>
  </si>
  <si>
    <t>ROXO34 está em tendência de alta no curto prazo e acima de 16,04 projetaria de 19,29 a 24,55. Tem suportes em 15,08 e 13,45.</t>
  </si>
  <si>
    <t>Nvidia Corp</t>
  </si>
  <si>
    <t>NVDC34</t>
  </si>
  <si>
    <t>NVDC34 está em tendência de baixa no curto prazo e abaixo de 19,74 projetaria de 18,16 a 16,58. Tem resistências em 20,07  e 23,22.</t>
  </si>
  <si>
    <t>Oceanpact</t>
  </si>
  <si>
    <t>OPCT3</t>
  </si>
  <si>
    <t>OPCT3 está em tendência de alta no curto prazo e acima de 8,29 projetaria de 9,64 a 11,83. Tem suportes em 7,88 e 7,2.</t>
  </si>
  <si>
    <t>Odontoprev</t>
  </si>
  <si>
    <t>ODPV3</t>
  </si>
  <si>
    <t>ODPV3 está em tendência de alta no curto prazo e acima de 13,77 projetaria de 15,41 a 18,07. Tem suportes em 11,52 e 10,69.</t>
  </si>
  <si>
    <t>Oncoclinicas</t>
  </si>
  <si>
    <t>ONCO3</t>
  </si>
  <si>
    <t>ONCO3 está em tendência de alta no curto prazo e acima de 5,28 projetaria de 7,55 a 11,22. Tem suportes em 2,04 e 0,9.</t>
  </si>
  <si>
    <t>Oracle Corp</t>
  </si>
  <si>
    <t>ORCL34</t>
  </si>
  <si>
    <t>ORCL34 está em tendência de baixa no curto prazo e abaixo de 163,74 projetaria de 118,3 a 72,87. Tem resistências em 174,49  e 265,35. O IFR sobrevendido alerta para recuperações se superar 174,49</t>
  </si>
  <si>
    <t>Oranjebtc</t>
  </si>
  <si>
    <t>OBTC3</t>
  </si>
  <si>
    <t>OBTC3 está em tendência de baixa no curto prazo e abaixo de 10,2 projetaria de 4,22 a -1,75. Tem resistências em 10,96  e 22,91.</t>
  </si>
  <si>
    <t>Orizon</t>
  </si>
  <si>
    <t>ORVR3</t>
  </si>
  <si>
    <t>ORVR3 está em tendência de alta no curto prazo e acima de 69,54 projetaria de 83,14 a 105,16. Tem suportes em 67,66 e 60,85. O padrão de volume favorece a alta. O IFR sobrecomprado alerta realizações se perder 67,66.</t>
  </si>
  <si>
    <t>P.Acucar-Cbd</t>
  </si>
  <si>
    <t>PCAR3</t>
  </si>
  <si>
    <t>PCAR3 está em tendência de alta no curto prazo e acima de 4,6 projetaria de 5,82 a 7,81. Tem suportes em 3,89 e 3,27.</t>
  </si>
  <si>
    <t>Pague Menos</t>
  </si>
  <si>
    <t>PGMN3</t>
  </si>
  <si>
    <t>PGMN3 está em tendência de alta no curto prazo e acima de 6,61 projetaria de 8,56 a 11,73. Tem suportes em 6,29 e 5,31. O padrão de volume favorece a alta. O IFR sobrecomprado alerta realizações se perder 6,29.</t>
  </si>
  <si>
    <t>Palantir Technologies Inc</t>
  </si>
  <si>
    <t>P2LT34</t>
  </si>
  <si>
    <t>P2LT34 está em tendência de alta no curto prazo e acima de 373,83 projetaria de 444,05 a 557,68. Tem suportes em 330 e 294,88.</t>
  </si>
  <si>
    <t>Paranapanema</t>
  </si>
  <si>
    <t>PMAM3</t>
  </si>
  <si>
    <t>PMAM3 está em tendência de baixa no curto prazo e abaixo de 0,51 projetaria de 0,14 a -0,21. Tem resistências em 0,63  e 1,35.</t>
  </si>
  <si>
    <t>Petrobras</t>
  </si>
  <si>
    <t>PETR3</t>
  </si>
  <si>
    <t>PETR3 está em tendência de baixa no curto prazo e abaixo de 33,08 projetaria de 31,51 a 29,95. Tem resistências em 33,51  e 36,63.</t>
  </si>
  <si>
    <t>PETR4</t>
  </si>
  <si>
    <t>PETR4 está em tendência de baixa no curto prazo e abaixo de 31,59 projetaria de 30,24 a 28,89. Tem resistências em 31,9  e 34,59.</t>
  </si>
  <si>
    <t>Petrorecsa</t>
  </si>
  <si>
    <t>RECV3</t>
  </si>
  <si>
    <t>RECV3 está em tendência de baixa no curto prazo e abaixo de 10,69 projetaria de 9,76 a 8,84. Tem resistências em 10,82  e 12,66.</t>
  </si>
  <si>
    <t>Petrorio</t>
  </si>
  <si>
    <t>PRIO3</t>
  </si>
  <si>
    <t>PRIO3 está em tendência de alta no curto prazo e acima de 40,74 projetaria de 44,79 a 51,35. Tem suportes em 39,27 e 37,24.</t>
  </si>
  <si>
    <t>Petz</t>
  </si>
  <si>
    <t>PETZ3</t>
  </si>
  <si>
    <t>PETZ3 está em tendência de alta no curto prazo e acima de 4,95 projetaria de 5,8 a 7,19. Tem suportes em 4,46 e 4,03.</t>
  </si>
  <si>
    <t>Pine</t>
  </si>
  <si>
    <t>PINE4</t>
  </si>
  <si>
    <t>PINE4 está em tendência de alta no curto prazo e acima de 11,71 projetaria de 15,4 a 21,37. Tem suportes em 11,45 e 9,6. O IFR sobrecomprado alerta realizações se perder 11,45.</t>
  </si>
  <si>
    <t>Planoeplano</t>
  </si>
  <si>
    <t>PLPL3</t>
  </si>
  <si>
    <t>PLPL3 está em tendência de alta no curto prazo e acima de 18,02 projetaria de 21,38 a 26,83. Tem suportes em 15,36 e 13,67.</t>
  </si>
  <si>
    <t>Porto Seguro</t>
  </si>
  <si>
    <t>PSSA3</t>
  </si>
  <si>
    <t>PSSA3 está em tendência de alta no curto prazo e acima de 56,6 projetaria de 63,71 a 75,22. Tem suportes em 49,36 e 45,8.</t>
  </si>
  <si>
    <t>Positivo Tec</t>
  </si>
  <si>
    <t>POSI3</t>
  </si>
  <si>
    <t>POSI3 está em tendência de alta no curto prazo e acima de 4,8 projetaria de 5,37 a 6,3. Tem suportes em 4,43 e 4,14.</t>
  </si>
  <si>
    <t>Priner</t>
  </si>
  <si>
    <t>PRNR3</t>
  </si>
  <si>
    <t>PRNR3 está em tendência de alta no curto prazo e acima de 18,1 projetaria de 20,36 a 24,03. Tem suportes em 16,36 e 15,22.</t>
  </si>
  <si>
    <t>Profarma</t>
  </si>
  <si>
    <t>PFRM3</t>
  </si>
  <si>
    <t>PFRM3 está em tendência de alta no curto prazo e acima de 9,3 projetaria de 11,11 a 14,05. Tem suportes em 8,65 e 7,74.</t>
  </si>
  <si>
    <t>Qualicorp</t>
  </si>
  <si>
    <t>QUAL3</t>
  </si>
  <si>
    <t>QUAL3 está em tendência de alta no curto prazo e acima de 2,82 projetaria de 3,51 a 4,63. Tem suportes em 2,26 e 1,91.</t>
  </si>
  <si>
    <t>Paypal</t>
  </si>
  <si>
    <t>Q2SC34</t>
  </si>
  <si>
    <t>Q2SC34 está em tendência de baixa no curto prazo e abaixo de 19,63 projetaria de 13,29 a 6,96. Tem resistências em 21,44  e 34,1. O IFR sobrevendido alerta para recuperações se superar 21,44</t>
  </si>
  <si>
    <t>Quero-Quero</t>
  </si>
  <si>
    <t>LJQQ3</t>
  </si>
  <si>
    <t>LJQQ3 está em tendência de alta no curto prazo e acima de 2,87 projetaria de 3,42 a 4,32. Tem suportes em 2,33 e 2,05.</t>
  </si>
  <si>
    <t>RaiaDrogasil</t>
  </si>
  <si>
    <t>RADL3</t>
  </si>
  <si>
    <t>RADL3 está em tendência de alta no curto prazo e acima de 25,45 projetaria de 30,95 a 39,86. Tem suportes em 24,7 e 21,94.</t>
  </si>
  <si>
    <t>Raizen</t>
  </si>
  <si>
    <t>RAIZ4</t>
  </si>
  <si>
    <t>RAIZ4 está em tendência de alta no curto prazo e acima de 1,42 projetaria de 1,79 a 2,4. Tem suportes em 0,83 e 0,64. O padrão de volume favorece a alta.</t>
  </si>
  <si>
    <t>Randon Part</t>
  </si>
  <si>
    <t>RAPT4</t>
  </si>
  <si>
    <t>RAPT4 está em tendência de baixa no curto prazo e abaixo de 5,99 projetaria de 5,42 a 4,85. Tem resistências em 6,15  e 7,28.</t>
  </si>
  <si>
    <t>Recrusul</t>
  </si>
  <si>
    <t>RCSL3</t>
  </si>
  <si>
    <t>RCSL3 está em tendência de baixa no curto prazo e abaixo de 1,86 projetaria de 1,09 a 0,32. Tem resistências em 2,26  e 3,79.</t>
  </si>
  <si>
    <t>RCSL4</t>
  </si>
  <si>
    <t>RCSL4 está em tendência de baixa no curto prazo e abaixo de 2,7 projetaria de 0,95 a -0,78. Tem resistências em 4,02  e 7,5.</t>
  </si>
  <si>
    <t>Rede D Or</t>
  </si>
  <si>
    <t>RDOR3</t>
  </si>
  <si>
    <t>RDOR3 está em tendência de alta no curto prazo e acima de 48,41 projetaria de 56 a 68,3. Tem suportes em 46 e 42,2. O padrão de volume favorece a alta.</t>
  </si>
  <si>
    <t>Romi</t>
  </si>
  <si>
    <t>ROMI3</t>
  </si>
  <si>
    <t>ROMI3 está em tendência de baixa no curto prazo e abaixo de 8,1 projetaria de 7,75 a 7,4. Tem resistências em 8,22  e 8,91.</t>
  </si>
  <si>
    <t>Rumo S.A.</t>
  </si>
  <si>
    <t>RAIL3</t>
  </si>
  <si>
    <t>RAIL3 está em tendência de baixa no curto prazo e abaixo de 15,71 projetaria de 14,65 a 13,59. Tem resistências em 15,98  e 18,09.</t>
  </si>
  <si>
    <t>Sabesp</t>
  </si>
  <si>
    <t>SBSP3</t>
  </si>
  <si>
    <t>SBSP3 está em tendência de baixa no curto prazo e abaixo de 136,82 projetaria de 127,27 a 117,73. Tem resistências em 139,77  e 158,85.</t>
  </si>
  <si>
    <t>Sanepar</t>
  </si>
  <si>
    <t>SAPR3</t>
  </si>
  <si>
    <t>SAPR3 está em tendência de alta no curto prazo e acima de 8,2 projetaria de 9,04 a 10,4. Tem suportes em 7,87 e 7,44.</t>
  </si>
  <si>
    <t>SAPR4</t>
  </si>
  <si>
    <t>SAPR4 está em tendência de alta no curto prazo e acima de 7,85 projetaria de 8,86 a 10,51. Tem suportes em 7,26 e 6,75.</t>
  </si>
  <si>
    <t>SAPR11</t>
  </si>
  <si>
    <t>SAPR11 está em tendência de alta no curto prazo e acima de 39,7 projetaria de 44,33 a 51,83. Tem suportes em 36,92 e 34,6.</t>
  </si>
  <si>
    <t>Santander BR</t>
  </si>
  <si>
    <t>SANB3</t>
  </si>
  <si>
    <t>SANB3 está em tendência de baixa no curto prazo e abaixo de 15,51 projetaria de 14 a 12,5. Tem resistências em 16,03  e 19,03.</t>
  </si>
  <si>
    <t>SANB4</t>
  </si>
  <si>
    <t>SANB4 está em tendência de baixa no curto prazo e abaixo de 16,45 projetaria de 14,93 a 13,41. Tem resistências em 16,98  e 20,01.</t>
  </si>
  <si>
    <t>SANB11</t>
  </si>
  <si>
    <t>SANB11 está em tendência de baixa no curto prazo e abaixo de 32,07 projetaria de 29,02 a 25,98. Tem resistências em 33,03  e 39,11.</t>
  </si>
  <si>
    <t>Sao Carlos</t>
  </si>
  <si>
    <t>SCAR3</t>
  </si>
  <si>
    <t>SCAR3 está em tendência de baixa no curto prazo e abaixo de 13,85 projetaria de 11,37 a 8,9. Tem resistências em 14,09  e 19,03.</t>
  </si>
  <si>
    <t>Sao Martinho</t>
  </si>
  <si>
    <t>SMTO3</t>
  </si>
  <si>
    <t>SMTO3 está em tendência de alta no curto prazo e acima de 18,58 projetaria de 22,08 a 27,75. Tem suportes em 15,07 e 13,31.</t>
  </si>
  <si>
    <t>Schulz</t>
  </si>
  <si>
    <t>SHUL4</t>
  </si>
  <si>
    <t>SHUL4 está em tendência de alta no curto prazo e acima de 5,3 projetaria de 5,84 a 6,72. Tem suportes em 5,17 e 4,89.</t>
  </si>
  <si>
    <t>Ser Educa</t>
  </si>
  <si>
    <t>SEER3</t>
  </si>
  <si>
    <t>SEER3 está em tendência de alta no curto prazo e acima de 11,49 projetaria de 13,6 a 17,02. Tem suportes em 9,54 e 8,48.</t>
  </si>
  <si>
    <t>Serena</t>
  </si>
  <si>
    <t>SRNA3</t>
  </si>
  <si>
    <t>SRNA3 está em tendência de alta no curto prazo e acima de 12,63 projetaria de 13,08 a 13,81. Tem suportes em 12,59 e 12,36.</t>
  </si>
  <si>
    <t>Sid Nacional</t>
  </si>
  <si>
    <t>CSNA3</t>
  </si>
  <si>
    <t>CSNA3 está em tendência de alta no curto prazo e acima de 9,87 projetaria de 11,81 a 14,96. Tem suportes em 9,44 e 8,46.</t>
  </si>
  <si>
    <t>Sigma Lithium Corp</t>
  </si>
  <si>
    <t>S2GM34</t>
  </si>
  <si>
    <t>S2GM34 está em tendência de alta no curto prazo e acima de 22,45 projetaria de 31,18 a 45,32. Tem suportes em 17,94 e 13,57.</t>
  </si>
  <si>
    <t>Simpar</t>
  </si>
  <si>
    <t>SIMH3</t>
  </si>
  <si>
    <t>SIMH3 está em tendência de alta no curto prazo e acima de 7,45 projetaria de 9,53 a 12,9. Tem suportes em 6,09 e 5,04.</t>
  </si>
  <si>
    <t>SLC Agricola</t>
  </si>
  <si>
    <t>SLCE3</t>
  </si>
  <si>
    <t>SLCE3 está em tendência de alta no curto prazo e acima de 16,86 projetaria de 18,16 a 20,26. Tem suportes em 16,42 e 15,76.</t>
  </si>
  <si>
    <t>Smart Fit</t>
  </si>
  <si>
    <t>SMFT3</t>
  </si>
  <si>
    <t>SMFT3 está em tendência de alta no curto prazo e acima de 26,49 projetaria de 29,44 a 34,23. Tem suportes em 24,68 e 23,2.</t>
  </si>
  <si>
    <t>Stoneco Ltd.</t>
  </si>
  <si>
    <t>STOC34</t>
  </si>
  <si>
    <t>STOC34 está em tendência de baixa no curto prazo e abaixo de 83,21 projetaria de 74,57 a 65,93. Tem resistências em 86  e 103,27.</t>
  </si>
  <si>
    <t>Strategy Inc</t>
  </si>
  <si>
    <t>M2ST34</t>
  </si>
  <si>
    <t>M2ST34 está em tendência de baixa no curto prazo e abaixo de 12,46 projetaria de 6,53 a 0,6. Tem resistências em 13,66  e 25,51. O IFR sobrevendido alerta para recuperações se superar 13,66</t>
  </si>
  <si>
    <t>Suzano S.A.</t>
  </si>
  <si>
    <t>SUZB3</t>
  </si>
  <si>
    <t>SUZB3 está em tendência de baixa no curto prazo e abaixo de 48,1 projetaria de 45,56 a 43,03. Tem resistências em 49,24  e 54,3.</t>
  </si>
  <si>
    <t>Syn Prop Tec</t>
  </si>
  <si>
    <t>SYNE3</t>
  </si>
  <si>
    <t>SYNE3 está em tendência de alta no curto prazo e acima de 5,21 projetaria de 5,91 a 7,06. Tem suportes em 4,93 e 4,57.</t>
  </si>
  <si>
    <t>Taesa</t>
  </si>
  <si>
    <t>TAEE3</t>
  </si>
  <si>
    <t>TAEE3 está em tendência de baixa no curto prazo e abaixo de 13,78 projetaria de 12,38 a 10,98. Tem resistências em 14,2  e 16,99.</t>
  </si>
  <si>
    <t>TAEE4</t>
  </si>
  <si>
    <t>TAEE4 está em tendência de baixa no curto prazo e abaixo de 13,91 projetaria de 12,49 a 11,07. Tem resistências em 14,36  e 17,19.</t>
  </si>
  <si>
    <t>TAEE11</t>
  </si>
  <si>
    <t>TAEE11 está em tendência de baixa no curto prazo e abaixo de 41,77 projetaria de 37,5 a 33,24. Tem resistências em 43,06  e 51,58.</t>
  </si>
  <si>
    <t>Taiwan Semiconductor Manufacturing Co Ltd</t>
  </si>
  <si>
    <t>TSMC34</t>
  </si>
  <si>
    <t>TSMC34 está em tendência de baixa no curto prazo e abaixo de 194,58 projetaria de 175,39 a 156,21. Tem resistências em 199,99  e 238,35.</t>
  </si>
  <si>
    <t>Taurus Armas</t>
  </si>
  <si>
    <t>TASA4</t>
  </si>
  <si>
    <t>TASA4 está em tendência de alta no curto prazo e acima de 5,27 projetaria de 5,75 a 6,54. Tem suportes em 4,74 e 4,49.</t>
  </si>
  <si>
    <t>Tegma</t>
  </si>
  <si>
    <t>TGMA3</t>
  </si>
  <si>
    <t>TGMA3 está em tendência de alta no curto prazo e acima de 38,68 projetaria de 43,11 a 50,29. Tem suportes em 37,65 e 35,43.</t>
  </si>
  <si>
    <t>Telef Brasil</t>
  </si>
  <si>
    <t>VIVT3</t>
  </si>
  <si>
    <t>VIVT3 está em tendência de baixa no curto prazo e abaixo de 33,32 projetaria de 32,05 a 30,78. Tem resistências em 34,09  e 36,62.</t>
  </si>
  <si>
    <t>Tenda</t>
  </si>
  <si>
    <t>TEND3</t>
  </si>
  <si>
    <t>TEND3 está em tendência de baixa no curto prazo e abaixo de 25,08 projetaria de 22,56 a 20,04. Tem resistências em 25,92  e 30,95.</t>
  </si>
  <si>
    <t>Tesla, Inc</t>
  </si>
  <si>
    <t>TSLA34</t>
  </si>
  <si>
    <t>TSLA34 está em tendência de alta no curto prazo e acima de 81,3 projetaria de 98,28 a 125,76. Tem suportes em 78,15 e 69,65. O padrão de volume favorece a alta. O IFR sobrecomprado alerta realizações se perder 78,15.</t>
  </si>
  <si>
    <t>The Goldman Sachs Group, Inc</t>
  </si>
  <si>
    <t>GSGI34</t>
  </si>
  <si>
    <t>GSGI34 está em tendência de alta no curto prazo e acima de 165 projetaria de 187,6 a 224,18. Tem suportes em 157,76 e 146,45.</t>
  </si>
  <si>
    <t>Tim</t>
  </si>
  <si>
    <t>TIMS3</t>
  </si>
  <si>
    <t>TIMS3 está em tendência de baixa no curto prazo e abaixo de 23,33 projetaria de 22,1 a 20,88. Tem resistências em 23,6  e 26,04.</t>
  </si>
  <si>
    <t>Totvs</t>
  </si>
  <si>
    <t>TOTS3</t>
  </si>
  <si>
    <t>TOTS3 está em tendência de alta no curto prazo e acima de 48,4 projetaria de 53,19 a 60,96. Tem suportes em 46,31 e 43,91.</t>
  </si>
  <si>
    <t>Track Field</t>
  </si>
  <si>
    <t>TFCO4</t>
  </si>
  <si>
    <t>TFCO4 está em tendência de baixa no curto prazo e abaixo de 16,4 projetaria de 15,24 a 14,09. Tem resistências em 16,76  e 19,06.</t>
  </si>
  <si>
    <t>Trisul</t>
  </si>
  <si>
    <t>TRIS3</t>
  </si>
  <si>
    <t>TRIS3 está em tendência de alta no curto prazo e acima de 7,24 projetaria de 8,94 a 11,7. Tem suportes em 6,66 e 5,8.</t>
  </si>
  <si>
    <t>Tupy</t>
  </si>
  <si>
    <t>TUPY3</t>
  </si>
  <si>
    <t>TUPY3 está em tendência de alta no curto prazo e acima de 17,01 projetaria de 20,48 a 26,1. Tem suportes em 12,3 e 10,56.</t>
  </si>
  <si>
    <t>Uber Technologies, Inc</t>
  </si>
  <si>
    <t>U1BE34</t>
  </si>
  <si>
    <t>U1BE34 está em tendência de baixa no curto prazo e abaixo de 109,94 projetaria de 101,76 a 93,58. Tem resistências em 116,15  e 132,5.</t>
  </si>
  <si>
    <t>Ultrapar</t>
  </si>
  <si>
    <t>UGPA3</t>
  </si>
  <si>
    <t>UGPA3 está em tendência de alta no curto prazo e acima de 22,73 projetaria de 27,23 a 34,52. Tem suportes em 21,53 e 19,27.</t>
  </si>
  <si>
    <t>Unifique</t>
  </si>
  <si>
    <t>FIQE3</t>
  </si>
  <si>
    <t>FIQE3 está em tendência de alta no curto prazo e acima de 5,76 projetaria de 6,99 a 8,98. Tem suportes em 5,58 e 4,96. O padrão de volume favorece a alta.</t>
  </si>
  <si>
    <t>Unipar</t>
  </si>
  <si>
    <t>UNIP6</t>
  </si>
  <si>
    <t>UNIP6 está em tendência de alta no curto prazo e acima de 72,69 projetaria de 86,09 a 107,78. Tem suportes em 56,64 e 49,93.</t>
  </si>
  <si>
    <t>Usiminas</t>
  </si>
  <si>
    <t>USIM3</t>
  </si>
  <si>
    <t>USIM3 está em tendência de alta no curto prazo e acima de 6,15 projetaria de 7,39 a 9,41. Tem suportes em 5,78 e 5,15.</t>
  </si>
  <si>
    <t>USIM5</t>
  </si>
  <si>
    <t>USIM5 está em tendência de alta no curto prazo e acima de 6,29 projetaria de 7,75 a 10,12. Tem suportes em 5,88 e 5,14.</t>
  </si>
  <si>
    <t>Vale</t>
  </si>
  <si>
    <t>VALE3</t>
  </si>
  <si>
    <t>VALE3 está em tendência de alta no curto prazo e acima de 69,39 projetaria de 81,23 a 100,39. Tem suportes em 68,5 e 62,57. O IFR sobrecomprado alerta realizações se perder 68,5.</t>
  </si>
  <si>
    <t>Valid</t>
  </si>
  <si>
    <t>VLID3</t>
  </si>
  <si>
    <t>VLID3 está em tendência de alta no curto prazo e acima de 22,58 projetaria de 25,25 a 29,57. Tem suportes em 21,33 e 19,99.</t>
  </si>
  <si>
    <t>Vamos</t>
  </si>
  <si>
    <t>VAMO3</t>
  </si>
  <si>
    <t>VAMO3 está em tendência de baixa no curto prazo e abaixo de 3,58 projetaria de 3,09 a 2,61. Tem resistências em 3,75  e 4,71.</t>
  </si>
  <si>
    <t>Vibra</t>
  </si>
  <si>
    <t>VBBR3</t>
  </si>
  <si>
    <t>VBBR3 está em tendência de alta no curto prazo e acima de 26,24 projetaria de 31,03 a 38,8. Tem suportes em 25,56 e 23,16.</t>
  </si>
  <si>
    <t>Visa Inc</t>
  </si>
  <si>
    <t>VISA34</t>
  </si>
  <si>
    <t>VISA34 está em tendência de alta no curto prazo e acima de 97,24 projetaria de 105,03 a 117,64. Tem suportes em 92,93 e 89,03. O padrão de volume favorece a alta.</t>
  </si>
  <si>
    <t>Vitrueduca</t>
  </si>
  <si>
    <t>VTRU3</t>
  </si>
  <si>
    <t>VTRU3 está em tendência de alta no curto prazo e acima de 14,92 projetaria de 18,78 a 25,03. Tem suportes em 14,45 e 12,51. O padrão de volume favorece a alta.</t>
  </si>
  <si>
    <t>Vivara S.A.</t>
  </si>
  <si>
    <t>VIVA3</t>
  </si>
  <si>
    <t>VIVA3 está em tendência de alta no curto prazo e acima de 36,65 projetaria de 43,12 a 53,59. Tem suportes em 35,38 e 32,14. O padrão de volume favorece a alta.</t>
  </si>
  <si>
    <t>Viveo</t>
  </si>
  <si>
    <t>VVEO3</t>
  </si>
  <si>
    <t>VVEO3 está em tendência de baixa no curto prazo e abaixo de 1,51 projetaria de 1,2 a 0,89. Tem resistências em 1,63  e 2,24.</t>
  </si>
  <si>
    <t>Vulcabras</t>
  </si>
  <si>
    <t>VULC3</t>
  </si>
  <si>
    <t>VULC3 está em tendência de alta no curto prazo e acima de 20,91 projetaria de 24,55 a 30,45. Tem suportes em 20,46 e 18,63. O padrão de volume favorece a alta.</t>
  </si>
  <si>
    <t>Walt Disney Co</t>
  </si>
  <si>
    <t>DISB34</t>
  </si>
  <si>
    <t>DISB34 está em tendência de alta no curto prazo e acima de 43,28 projetaria de 47,55 a 54,45. Tem suportes em 39,51 e 37,37.</t>
  </si>
  <si>
    <t>Weg</t>
  </si>
  <si>
    <t>WEGE3</t>
  </si>
  <si>
    <t>WEGE3 está em tendência de alta no curto prazo e acima de 50 projetaria de 59,4 a 74,61. Tem suportes em 49,06 e 44,35. O padrão de volume favorece a alta. O IFR sobrecomprado alerta realizações se perder 49,06.</t>
  </si>
  <si>
    <t>Wiz Co</t>
  </si>
  <si>
    <t>WIZC3</t>
  </si>
  <si>
    <t>WIZC3 está em tendência de alta no curto prazo e acima de 8,77 projetaria de 9,37 a 10,35. Tem suportes em 8,53 e 8,22. O padrão de volume favorece a alta.</t>
  </si>
  <si>
    <t>Xp Inc.</t>
  </si>
  <si>
    <t>XPBR31</t>
  </si>
  <si>
    <t>Yduqs Part</t>
  </si>
  <si>
    <t>YDUQ3</t>
  </si>
  <si>
    <t>YDUQ3 está em tendência de baixa no curto prazo e abaixo de 12,61 projetaria de 11,54 a 10,47. Tem resistências em 12,85  e 14,98.</t>
  </si>
  <si>
    <t>BB Etf Ibov</t>
  </si>
  <si>
    <t>BBOV11</t>
  </si>
  <si>
    <t>BBOV11 está em tendência de alta no curto prazo e acima de 86,69 projetaria de 96,97 a 113,61. Tem suportes em 84,76 e 79,61.</t>
  </si>
  <si>
    <t>Etf Brad Bov</t>
  </si>
  <si>
    <t>BOVB11</t>
  </si>
  <si>
    <t>BOVB11 está em tendência de alta no curto prazo e acima de 168,38 projetaria de 187,93 a 219,57. Tem suportes em 165,21 e 155,43.</t>
  </si>
  <si>
    <t>Etf BV Coin</t>
  </si>
  <si>
    <t>COIN11</t>
  </si>
  <si>
    <t>COIN11 está em tendência de baixa no curto prazo e abaixo de 62,89 projetaria de 54,49 a 46,1. Tem resistências em 65,99  e 82,77.</t>
  </si>
  <si>
    <t>Etf BV Spyi</t>
  </si>
  <si>
    <t>SPYI11</t>
  </si>
  <si>
    <t>SPYI11 está em tendência de alta no curto prazo e acima de 115,5 projetaria de 120,96 a 129,8. Tem suportes em 113,02 e 110,28.</t>
  </si>
  <si>
    <t>Etf Galaxy B</t>
  </si>
  <si>
    <t>BITI11</t>
  </si>
  <si>
    <t>BITI11 está em tendência de baixa no curto prazo e abaixo de 126 projetaria de 106,87 a 87,74. Tem resistências em 133  e 171,25.</t>
  </si>
  <si>
    <t>Fundo Buena Vista II Fundo de Índice</t>
  </si>
  <si>
    <t>QQQI11</t>
  </si>
  <si>
    <t>QQQI11 está em tendência de alta no curto prazo e acima de 104,09 projetaria de 109,9 a 119,32. Tem suportes em 100,5 e 97,59.</t>
  </si>
  <si>
    <t>Hashdex Btcn</t>
  </si>
  <si>
    <t>BITH11</t>
  </si>
  <si>
    <t>BITH11 está em tendência de baixa no curto prazo e abaixo de 104,9 projetaria de 89,22 a 73,55. Tem resistências em 110,5  e 141,84.</t>
  </si>
  <si>
    <t>Hashdex Eth</t>
  </si>
  <si>
    <t>ETHE11</t>
  </si>
  <si>
    <t>ETHE11 está em tendência de baixa no curto prazo e abaixo de 45,81 projetaria de 35,22 a 24,64. Tem resistências em 49,37  e 70,53.</t>
  </si>
  <si>
    <t>Hashdex Nci</t>
  </si>
  <si>
    <t>HASH11</t>
  </si>
  <si>
    <t>HASH11 está em tendência de baixa no curto prazo e abaixo de 63,61 projetaria de 53,27 a 42,93. Tem resistências em 67,75  e 88,42.</t>
  </si>
  <si>
    <t>Investo Hodl</t>
  </si>
  <si>
    <t>HODL11</t>
  </si>
  <si>
    <t>HODL11 está em tendência de baixa no curto prazo e abaixo de 78 projetaria de 66,39 a 54,79. Tem resistências em 82,1  e 105,3.</t>
  </si>
  <si>
    <t>Investo Wrld</t>
  </si>
  <si>
    <t>WRLD11</t>
  </si>
  <si>
    <t>WRLD11 está em tendência de alta no curto prazo e acima de 140,12 projetaria de 147,73 a 160,05. Tem suportes em 136,88 e 133,07.</t>
  </si>
  <si>
    <t>iShares Bitcoin Trust</t>
  </si>
  <si>
    <t>IBIT39</t>
  </si>
  <si>
    <t>IBIT39 está em tendência de baixa no curto prazo e abaixo de 87,4 projetaria de 74,23 a 61,07. Tem resistências em 93,21  e 119,53.</t>
  </si>
  <si>
    <t>Ishares Bova Ci</t>
  </si>
  <si>
    <t>BOVA11</t>
  </si>
  <si>
    <t>BOVA11 está em tendência de alta no curto prazo e acima de 161,74 projetaria de 180,73 a 211,47. Tem suportes em 158,41 e 148,91.</t>
  </si>
  <si>
    <t>Ishares Eqwe</t>
  </si>
  <si>
    <t>EWBZ11</t>
  </si>
  <si>
    <t>EWBZ11 está em tendência de alta no curto prazo e acima de 135,02 projetaria de 147,27 a 167,1. Tem suportes em 131,53 e 125,4. O padrão de volume favorece a alta.</t>
  </si>
  <si>
    <t>Ishares S&amp;P 500</t>
  </si>
  <si>
    <t>IVVB11</t>
  </si>
  <si>
    <t>IVVB11 está em tendência de alta no curto prazo e acima de 424,9 projetaria de 447,82 a 484,92. Tem suportes em 414 e 402,53.</t>
  </si>
  <si>
    <t>iShares Silver Trust</t>
  </si>
  <si>
    <t>BSLV39</t>
  </si>
  <si>
    <t>BSLV39 está em tendência de alta no curto prazo e acima de 105,4 projetaria de 132,51 a 176,38. Tem suportes em 102,7 e 89,14. O padrão de volume favorece a alta. O IFR sobrecomprado alerta realizações se perder 102,7.</t>
  </si>
  <si>
    <t>Ishares Smal Ci</t>
  </si>
  <si>
    <t>SMAL11</t>
  </si>
  <si>
    <t>SMAL11 está em tendência de alta no curto prazo e acima de 120,6 projetaria de 132,7 a 152,29. Tem suportes em 115,02 e 108,96.</t>
  </si>
  <si>
    <t>It Now Ibov</t>
  </si>
  <si>
    <t>BOVV11</t>
  </si>
  <si>
    <t>BOVV11 está em tendência de alta no curto prazo e acima de 169,63 projetaria de 189,7 a 222,18. Tem suportes em 166,12 e 156,08.</t>
  </si>
  <si>
    <t>It Now Idiv</t>
  </si>
  <si>
    <t>DIVO11</t>
  </si>
  <si>
    <t>DIVO11 está em tendência de alta no curto prazo e acima de 120 projetaria de 132,91 a 153,8. Tem suportes em 116,17 e 109,71.</t>
  </si>
  <si>
    <t>It Now Ifnc Fundo de Indice</t>
  </si>
  <si>
    <t>FIND11</t>
  </si>
  <si>
    <t>FIND11 está em tendência de alta no curto prazo e acima de 175,14 projetaria de 196,63 a 231,41. Tem suportes em 167,76 e 157,01.</t>
  </si>
  <si>
    <t>It Now SP BR</t>
  </si>
  <si>
    <t>SPXR11</t>
  </si>
  <si>
    <t>SPXR11 está em tendência de alta no curto prazo e acima de 63,74 projetaria de 68,25 a 75,55. Tem suportes em 62,54 e 60,28.</t>
  </si>
  <si>
    <t>It Now Spxi</t>
  </si>
  <si>
    <t>SPXI11</t>
  </si>
  <si>
    <t>SPXI11 está em tendência de alta no curto prazo e acima de 413,68 projetaria de 443,76 a 492,44. Tem suportes em 402,86 e 387,81.</t>
  </si>
  <si>
    <t>It Now Teck</t>
  </si>
  <si>
    <t>TECK11</t>
  </si>
  <si>
    <t>TECK11 está em tendência de baixa no curto prazo e abaixo de 110,45 projetaria de 105,84 a 101,24. Tem resistências em 113,87  e 123,07. O IFR sobrevendido alerta para recuperações se superar 113,87</t>
  </si>
  <si>
    <t>Nu Rend Ibov</t>
  </si>
  <si>
    <t>NDIV11</t>
  </si>
  <si>
    <t>NDIV11 está em tendência de alta no curto prazo e acima de 124,73 projetaria de 139 a 162,11. Tem suportes em 123,29 e 116,15. O padrão de volume favorece a alta.</t>
  </si>
  <si>
    <t>Pactual Ibov</t>
  </si>
  <si>
    <t>IBOB11</t>
  </si>
  <si>
    <t>IBOB11 está em tendência de alta no curto prazo e acima de 135,81 projetaria de 151,59 a 177,14. Tem suportes em 133,34 e 125,44.</t>
  </si>
  <si>
    <t>Qr Bitcoin</t>
  </si>
  <si>
    <t>QBTC11</t>
  </si>
  <si>
    <t>QBTC11 está em tendência de baixa no curto prazo e abaixo de 28,21 projetaria de 24,12 a 20,03. Tem resistências em 29,7  e 37,87.</t>
  </si>
  <si>
    <t>Qr Cme Cf</t>
  </si>
  <si>
    <t>QSOL11</t>
  </si>
  <si>
    <t>QSOL11 está em tendência de baixa no curto prazo e abaixo de 8,26 projetaria de 5,66 a 3,06. Tem resistências em 8,98  e 14,17.</t>
  </si>
  <si>
    <t>Qr Ether</t>
  </si>
  <si>
    <t>QETH11</t>
  </si>
  <si>
    <t>QETH11 está em tendência de baixa no curto prazo e abaixo de 11,21 projetaria de 8,67 a 6,14. Tem resistências em 12,15  e 17,21.</t>
  </si>
  <si>
    <t>Solana Hash</t>
  </si>
  <si>
    <t>SOLH11</t>
  </si>
  <si>
    <t>SOLH11 está em tendência de baixa no curto prazo e abaixo de 18,73 projetaria de 12,82 a 6,92. Tem resistências em 20,43  e 32,23.</t>
  </si>
  <si>
    <t>Trend China</t>
  </si>
  <si>
    <t>XINA11</t>
  </si>
  <si>
    <t>XINA11 está em tendência de baixa no curto prazo e abaixo de 8,45 projetaria de 8,08 a 7,72. Tem resistências em 8,56  e 9,28.</t>
  </si>
  <si>
    <t>Trend Europa</t>
  </si>
  <si>
    <t>EURP11</t>
  </si>
  <si>
    <t>Trend Ibovx</t>
  </si>
  <si>
    <t>BOVX11</t>
  </si>
  <si>
    <t>BOVX11 está em tendência de alta no curto prazo e acima de 16,85 projetaria de 18,83 a 22,04. Tem suportes em 16,54 e 15,54.</t>
  </si>
  <si>
    <t>Trend Nasdaq</t>
  </si>
  <si>
    <t>NASD11</t>
  </si>
  <si>
    <t>NASD11 está em tendência de alta no curto prazo e acima de 19,72 projetaria de 21,11 a 23,37. Tem suportes em 18,89 e 18,19.</t>
  </si>
  <si>
    <t>Trend Ouro</t>
  </si>
  <si>
    <t>GOLD11</t>
  </si>
  <si>
    <t>GOLD11 está em tendência de alta no curto prazo e acima de 24,66 projetaria de 28,29 a 34,17. Tem suportes em 24,17 e 22,35. O IFR sobrecomprado alerta realizações se perder 24,17.</t>
  </si>
  <si>
    <t>Trend Us Tec</t>
  </si>
  <si>
    <t>UTEC11</t>
  </si>
  <si>
    <t>UTEC11 está em tendência de baixa no curto prazo e abaixo de 23,86 projetaria de 22,64 a 21,43. Tem resistências em 24,2  e 26,62.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</si>
</sst>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Continuous"/>
    </xf>
    <xf numFmtId="0" fontId="0" fillId="7" borderId="0" xfId="0" applyNumberFormat="1" applyFill="1" applyAlignment="1">
      <alignment horizontal="center"/>
    </xf>
    <xf numFmtId="9" fontId="0" fillId="7" borderId="0" xfId="3" applyNumberFormat="1" applyFont="1" applyFill="1" applyAlignment="1">
      <alignment horizontal="center"/>
    </xf>
    <xf numFmtId="9" fontId="0" fillId="7" borderId="0" xfId="0" applyNumberFormat="1" applyFill="1" applyAlignment="1">
      <alignment horizontal="center"/>
    </xf>
    <xf numFmtId="0" fontId="5" fillId="7" borderId="0" xfId="0" applyNumberFormat="1" applyFont="1" applyFill="1" applyAlignment="1">
      <alignment horizontal="center"/>
    </xf>
    <xf numFmtId="9" fontId="0" fillId="7" borderId="0" xfId="3" applyFont="1" applyFill="1" applyAlignment="1">
      <alignment horizontal="center"/>
    </xf>
    <xf numFmtId="0" fontId="0" fillId="8" borderId="0" xfId="0" applyNumberFormat="1" applyFill="1" applyAlignment="1">
      <alignment horizontal="center"/>
    </xf>
    <xf numFmtId="0" fontId="0" fillId="9" borderId="0" xfId="0" applyNumberForma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pt-BR" sz="1100" b="0" i="0" u="none" strike="noStrike" baseline="0">
              <a:solidFill>
                <a:srgbClr val="FF0000"/>
              </a:solidFill>
              <a:latin typeface="Calibri"/>
              <a:cs typeface="Calibri"/>
            </a:rPr>
            <a:t>Disclaimer</a:t>
          </a:r>
        </a:p>
      </xdr:txBody>
    </xdr:sp>
    <xdr:clientData/>
  </xdr:twoCellAnchor>
  <xdr:twoCellAnchor>
    <xdr:from>
      <xdr:col>16</xdr:col>
      <xdr:colOff>1524000</xdr:colOff>
      <xdr:row>6</xdr:row>
      <xdr:rowOff>95250</xdr:rowOff>
    </xdr:from>
    <xdr:to>
      <xdr:col>16</xdr:col>
      <xdr:colOff>3559981</xdr:colOff>
      <xdr:row>9</xdr:row>
      <xdr:rowOff>53639</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991600" y="1238250"/>
          <a:ext cx="2035981" cy="52988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6" zoomScaleNormal="100" workbookViewId="0">
      <selection activeCell="C15" sqref="C15:Q290"/>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c r="V2" s="44" t="s">
        <v>14</v>
      </c>
      <c r="W2" s="44"/>
      <c r="X2" s="44"/>
      <c r="Y2" s="44"/>
    </row>
    <row r="3" spans="2:259" ht="15" customHeight="1" x14ac:dyDescent="0.25">
      <c r="B3" s="3"/>
      <c r="C3" s="31"/>
      <c r="D3" s="32"/>
      <c r="E3" s="32"/>
      <c r="F3" s="32"/>
      <c r="G3" s="32"/>
      <c r="H3" s="32"/>
      <c r="I3" s="32"/>
      <c r="J3" s="32"/>
      <c r="K3" s="32"/>
      <c r="L3" s="32"/>
      <c r="M3" s="32"/>
      <c r="N3" s="32"/>
      <c r="O3" s="33"/>
      <c r="P3" s="32"/>
      <c r="Q3" s="34"/>
      <c r="R3" s="23"/>
      <c r="V3" s="50">
        <v>178</v>
      </c>
      <c r="W3" s="50">
        <v>95</v>
      </c>
      <c r="X3" s="50"/>
      <c r="Y3" s="50">
        <v>273</v>
      </c>
    </row>
    <row r="4" spans="2:259" ht="15" customHeight="1" x14ac:dyDescent="0.25">
      <c r="B4" s="3"/>
      <c r="C4" s="31"/>
      <c r="D4" s="32"/>
      <c r="E4" s="32"/>
      <c r="F4" s="32"/>
      <c r="G4" s="32"/>
      <c r="H4" s="32"/>
      <c r="I4" s="32"/>
      <c r="J4" s="32"/>
      <c r="K4" s="32"/>
      <c r="L4" s="32"/>
      <c r="M4" s="32"/>
      <c r="N4" s="32"/>
      <c r="O4" s="33"/>
      <c r="P4" s="32"/>
      <c r="Q4" s="34"/>
      <c r="R4" s="23"/>
      <c r="V4" s="46">
        <f>V3/Y3</f>
        <v>0.65201465201465203</v>
      </c>
      <c r="W4" s="47">
        <f>1-V4</f>
        <v>0.34798534798534797</v>
      </c>
      <c r="X4" s="45"/>
      <c r="Y4" s="48" t="s">
        <v>15</v>
      </c>
    </row>
    <row r="5" spans="2:259" ht="15" customHeight="1" x14ac:dyDescent="0.25">
      <c r="B5" s="3"/>
      <c r="C5" s="31"/>
      <c r="D5" s="32"/>
      <c r="E5" s="32"/>
      <c r="F5" s="32"/>
      <c r="G5" s="32"/>
      <c r="H5" s="32"/>
      <c r="I5" s="32"/>
      <c r="J5" s="32"/>
      <c r="K5" s="32"/>
      <c r="L5" s="32"/>
      <c r="M5" s="32"/>
      <c r="N5" s="32"/>
      <c r="O5" s="33"/>
      <c r="P5" s="32"/>
      <c r="Q5" s="34"/>
      <c r="R5" s="23"/>
      <c r="V5" s="51"/>
      <c r="W5" s="51"/>
      <c r="X5" s="51"/>
      <c r="Y5" s="51"/>
    </row>
    <row r="6" spans="2:259" ht="15" customHeight="1" x14ac:dyDescent="0.25">
      <c r="B6" s="3"/>
      <c r="C6" s="31"/>
      <c r="D6" s="32"/>
      <c r="E6" s="32"/>
      <c r="F6" s="32"/>
      <c r="G6" s="32"/>
      <c r="H6" s="32"/>
      <c r="I6" s="32"/>
      <c r="J6" s="32"/>
      <c r="K6" s="32"/>
      <c r="L6" s="32"/>
      <c r="M6" s="32"/>
      <c r="N6" s="32"/>
      <c r="O6" s="33"/>
      <c r="P6" s="32"/>
      <c r="Q6" s="34"/>
      <c r="R6" s="23"/>
      <c r="V6" s="45" t="s">
        <v>12</v>
      </c>
      <c r="W6" s="45" t="s">
        <v>13</v>
      </c>
      <c r="X6" s="45"/>
      <c r="Y6" s="45" t="s">
        <v>0</v>
      </c>
      <c r="AA6" s="21"/>
    </row>
    <row r="7" spans="2:259" ht="15" customHeight="1" x14ac:dyDescent="0.25">
      <c r="B7" s="3"/>
      <c r="C7" s="31"/>
      <c r="D7" s="32"/>
      <c r="E7" s="32"/>
      <c r="F7" s="32"/>
      <c r="G7" s="32"/>
      <c r="H7" s="32"/>
      <c r="I7" s="32"/>
      <c r="J7" s="32"/>
      <c r="K7" s="32"/>
      <c r="L7" s="32"/>
      <c r="M7" s="32"/>
      <c r="N7" s="32"/>
      <c r="O7" s="33"/>
      <c r="P7" s="32"/>
      <c r="Q7" s="34"/>
      <c r="R7" s="23"/>
      <c r="U7" s="43"/>
      <c r="V7" s="50">
        <f>COUNTIF($P$15:$P$350,"ALTA")</f>
        <v>170</v>
      </c>
      <c r="W7" s="50">
        <f>COUNTIF($P$15:$P$350,"Baixa")</f>
        <v>103</v>
      </c>
      <c r="X7" s="50"/>
      <c r="Y7" s="50">
        <f>V7+W7</f>
        <v>273</v>
      </c>
    </row>
    <row r="8" spans="2:259" ht="15" customHeight="1" x14ac:dyDescent="0.25">
      <c r="B8" s="3"/>
      <c r="C8" s="31"/>
      <c r="D8" s="32"/>
      <c r="E8" s="32"/>
      <c r="F8" s="32"/>
      <c r="G8" s="32"/>
      <c r="H8" s="32"/>
      <c r="I8" s="32"/>
      <c r="J8" s="32"/>
      <c r="K8" s="32"/>
      <c r="L8" s="32"/>
      <c r="M8" s="32"/>
      <c r="N8" s="32"/>
      <c r="O8" s="33"/>
      <c r="P8" s="32"/>
      <c r="Q8" s="34"/>
      <c r="R8" s="23"/>
      <c r="V8" s="49">
        <f>V7/Y7</f>
        <v>0.62271062271062272</v>
      </c>
      <c r="W8" s="49">
        <f>W7/Y7</f>
        <v>0.37728937728937728</v>
      </c>
      <c r="X8" s="45"/>
      <c r="Y8" s="45"/>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6" t="s">
        <v>2</v>
      </c>
      <c r="D11" s="56"/>
      <c r="E11" s="56"/>
      <c r="F11" s="56"/>
      <c r="G11" s="56"/>
      <c r="H11" s="56"/>
      <c r="I11" s="56"/>
      <c r="J11" s="56"/>
      <c r="K11" s="56"/>
      <c r="L11" s="56"/>
      <c r="M11" s="56"/>
      <c r="N11" s="56"/>
      <c r="O11" s="56"/>
      <c r="P11" s="56"/>
      <c r="Q11" s="57"/>
      <c r="R11" s="4"/>
      <c r="W11" s="43" t="s">
        <v>16</v>
      </c>
    </row>
    <row r="12" spans="2:259" ht="136.5" customHeight="1" x14ac:dyDescent="0.25">
      <c r="B12" s="3"/>
      <c r="C12" s="54" t="s">
        <v>11</v>
      </c>
      <c r="D12" s="55"/>
      <c r="E12" s="55"/>
      <c r="F12" s="55"/>
      <c r="G12" s="55"/>
      <c r="H12" s="55"/>
      <c r="I12" s="55"/>
      <c r="J12" s="55"/>
      <c r="K12" s="55"/>
      <c r="L12" s="55"/>
      <c r="M12" s="55"/>
      <c r="N12" s="55"/>
      <c r="O12" s="55"/>
      <c r="P12" s="24"/>
      <c r="Q12" s="25" t="s">
        <v>4</v>
      </c>
      <c r="R12" s="23"/>
      <c r="W12" s="43"/>
    </row>
    <row r="13" spans="2:259" ht="38.450000000000003" customHeight="1" x14ac:dyDescent="0.25">
      <c r="B13" s="3"/>
      <c r="C13" s="26"/>
      <c r="D13" s="35" t="s">
        <v>9</v>
      </c>
      <c r="E13" s="27"/>
      <c r="F13" s="27"/>
      <c r="G13" s="27"/>
      <c r="H13" s="27"/>
      <c r="I13" s="27"/>
      <c r="J13" s="27" t="s">
        <v>3</v>
      </c>
      <c r="K13" s="27"/>
      <c r="L13" s="27"/>
      <c r="M13" s="27"/>
      <c r="N13" s="27"/>
      <c r="O13" s="28"/>
      <c r="P13" s="27"/>
      <c r="Q13" s="29">
        <v>46007</v>
      </c>
      <c r="R13" s="23"/>
    </row>
    <row r="14" spans="2:259" ht="25.15" customHeight="1" x14ac:dyDescent="0.25">
      <c r="B14" s="3"/>
      <c r="C14" s="52" t="s">
        <v>0</v>
      </c>
      <c r="D14" s="52"/>
      <c r="E14" s="6"/>
      <c r="F14" s="52" t="s">
        <v>1</v>
      </c>
      <c r="G14" s="52"/>
      <c r="H14" s="52"/>
      <c r="I14" s="6"/>
      <c r="J14" s="53" t="s">
        <v>5</v>
      </c>
      <c r="K14" s="53"/>
      <c r="L14" s="53"/>
      <c r="M14" s="7"/>
      <c r="N14" s="7" t="s">
        <v>6</v>
      </c>
      <c r="O14" s="6" t="s">
        <v>7</v>
      </c>
      <c r="P14" s="5" t="s">
        <v>8</v>
      </c>
      <c r="Q14" s="8" t="s">
        <v>10</v>
      </c>
      <c r="R14" s="4"/>
    </row>
    <row r="15" spans="2:259" s="12" customFormat="1" ht="54" customHeight="1" x14ac:dyDescent="0.25">
      <c r="B15" s="3"/>
      <c r="C15" s="9" t="s">
        <v>17</v>
      </c>
      <c r="D15" s="19" t="s">
        <v>18</v>
      </c>
      <c r="E15" s="16"/>
      <c r="F15" s="18">
        <v>17.09</v>
      </c>
      <c r="G15" s="18">
        <v>15.71</v>
      </c>
      <c r="H15" s="18">
        <v>14.34</v>
      </c>
      <c r="I15" s="17"/>
      <c r="J15" s="18">
        <v>17.55</v>
      </c>
      <c r="K15" s="18">
        <v>20.29</v>
      </c>
      <c r="L15" s="18">
        <v>24.73</v>
      </c>
      <c r="M15" s="18"/>
      <c r="N15" s="18">
        <v>69.969166079000004</v>
      </c>
      <c r="O15" s="18">
        <v>26.158302210999999</v>
      </c>
      <c r="P15" s="19" t="s">
        <v>19</v>
      </c>
      <c r="Q15" s="14" t="s">
        <v>20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21</v>
      </c>
      <c r="D16" s="20" t="s">
        <v>22</v>
      </c>
      <c r="E16" s="16"/>
      <c r="F16" s="17">
        <v>24.9</v>
      </c>
      <c r="G16" s="17">
        <v>23.55</v>
      </c>
      <c r="H16" s="17">
        <v>22.21</v>
      </c>
      <c r="I16" s="17"/>
      <c r="J16" s="17">
        <v>25.47</v>
      </c>
      <c r="K16" s="17">
        <v>28.15</v>
      </c>
      <c r="L16" s="17">
        <v>32.5</v>
      </c>
      <c r="M16" s="17"/>
      <c r="N16" s="17">
        <v>68.586207896000005</v>
      </c>
      <c r="O16" s="36">
        <v>11.557079999999999</v>
      </c>
      <c r="P16" s="20" t="s">
        <v>19</v>
      </c>
      <c r="Q16" s="15" t="s">
        <v>23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24</v>
      </c>
      <c r="D17" s="19" t="s">
        <v>25</v>
      </c>
      <c r="E17" s="16"/>
      <c r="F17" s="18">
        <v>139.9</v>
      </c>
      <c r="G17" s="18">
        <v>115.52</v>
      </c>
      <c r="H17" s="18">
        <v>91.15</v>
      </c>
      <c r="I17" s="17"/>
      <c r="J17" s="18">
        <v>146.72999999999999</v>
      </c>
      <c r="K17" s="18">
        <v>195.47</v>
      </c>
      <c r="L17" s="18">
        <v>274.35000000000002</v>
      </c>
      <c r="M17" s="18"/>
      <c r="N17" s="18">
        <v>36.967857072000001</v>
      </c>
      <c r="O17" s="18">
        <v>11.882244278</v>
      </c>
      <c r="P17" s="19" t="s">
        <v>26</v>
      </c>
      <c r="Q17" s="14" t="s">
        <v>27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28</v>
      </c>
      <c r="D18" s="20" t="s">
        <v>29</v>
      </c>
      <c r="E18" s="16"/>
      <c r="F18" s="17">
        <v>28.94</v>
      </c>
      <c r="G18" s="17">
        <v>24.43</v>
      </c>
      <c r="H18" s="17">
        <v>19.93</v>
      </c>
      <c r="I18" s="17"/>
      <c r="J18" s="17">
        <v>29.68</v>
      </c>
      <c r="K18" s="17">
        <v>38.68</v>
      </c>
      <c r="L18" s="17">
        <v>53.25</v>
      </c>
      <c r="M18" s="17"/>
      <c r="N18" s="17">
        <v>36.046953897000002</v>
      </c>
      <c r="O18" s="36">
        <v>13.6161347</v>
      </c>
      <c r="P18" s="20" t="s">
        <v>26</v>
      </c>
      <c r="Q18" s="15" t="s">
        <v>30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31</v>
      </c>
      <c r="D19" s="19" t="s">
        <v>32</v>
      </c>
      <c r="E19" s="16"/>
      <c r="F19" s="18">
        <v>8</v>
      </c>
      <c r="G19" s="18">
        <v>7.3</v>
      </c>
      <c r="H19" s="18">
        <v>6.61</v>
      </c>
      <c r="I19" s="17"/>
      <c r="J19" s="18">
        <v>8.24</v>
      </c>
      <c r="K19" s="18">
        <v>9.6199999999999992</v>
      </c>
      <c r="L19" s="18">
        <v>11.87</v>
      </c>
      <c r="M19" s="18"/>
      <c r="N19" s="18">
        <v>45.386836076999998</v>
      </c>
      <c r="O19" s="18">
        <v>3.7771217894999998</v>
      </c>
      <c r="P19" s="19" t="s">
        <v>26</v>
      </c>
      <c r="Q19" s="14" t="s">
        <v>33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34</v>
      </c>
      <c r="D20" s="20" t="s">
        <v>35</v>
      </c>
      <c r="E20" s="16"/>
      <c r="F20" s="17">
        <v>29.23</v>
      </c>
      <c r="G20" s="17">
        <v>26.72</v>
      </c>
      <c r="H20" s="17">
        <v>24.22</v>
      </c>
      <c r="I20" s="17"/>
      <c r="J20" s="17">
        <v>29.77</v>
      </c>
      <c r="K20" s="17">
        <v>34.770000000000003</v>
      </c>
      <c r="L20" s="17">
        <v>42.87</v>
      </c>
      <c r="M20" s="17"/>
      <c r="N20" s="17">
        <v>65.565842360000005</v>
      </c>
      <c r="O20" s="36">
        <v>193.50122046999999</v>
      </c>
      <c r="P20" s="20" t="s">
        <v>19</v>
      </c>
      <c r="Q20" s="15" t="s">
        <v>36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37</v>
      </c>
      <c r="D21" s="19" t="s">
        <v>38</v>
      </c>
      <c r="E21" s="16"/>
      <c r="F21" s="18">
        <v>12.03</v>
      </c>
      <c r="G21" s="18">
        <v>10.71</v>
      </c>
      <c r="H21" s="18">
        <v>9.4</v>
      </c>
      <c r="I21" s="17"/>
      <c r="J21" s="18">
        <v>12.29</v>
      </c>
      <c r="K21" s="18">
        <v>14.91</v>
      </c>
      <c r="L21" s="18">
        <v>19.16</v>
      </c>
      <c r="M21" s="18"/>
      <c r="N21" s="18">
        <v>70.700530096999998</v>
      </c>
      <c r="O21" s="18">
        <v>20.777971684000001</v>
      </c>
      <c r="P21" s="19" t="s">
        <v>19</v>
      </c>
      <c r="Q21" s="14" t="s">
        <v>39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40</v>
      </c>
      <c r="D22" s="20" t="s">
        <v>41</v>
      </c>
      <c r="E22" s="16"/>
      <c r="F22" s="17">
        <v>137.36000000000001</v>
      </c>
      <c r="G22" s="17">
        <v>118.87</v>
      </c>
      <c r="H22" s="17">
        <v>100.39</v>
      </c>
      <c r="I22" s="17"/>
      <c r="J22" s="17">
        <v>148.63</v>
      </c>
      <c r="K22" s="17">
        <v>185.59</v>
      </c>
      <c r="L22" s="17">
        <v>245.39</v>
      </c>
      <c r="M22" s="17"/>
      <c r="N22" s="17">
        <v>49.124538238</v>
      </c>
      <c r="O22" s="36">
        <v>45.665597887999994</v>
      </c>
      <c r="P22" s="20" t="s">
        <v>19</v>
      </c>
      <c r="Q22" s="15" t="s">
        <v>42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43</v>
      </c>
      <c r="D23" s="19" t="s">
        <v>44</v>
      </c>
      <c r="E23" s="16"/>
      <c r="F23" s="18">
        <v>32.590000000000003</v>
      </c>
      <c r="G23" s="18">
        <v>30.64</v>
      </c>
      <c r="H23" s="18">
        <v>28.7</v>
      </c>
      <c r="I23" s="17"/>
      <c r="J23" s="18">
        <v>33.28</v>
      </c>
      <c r="K23" s="18">
        <v>37.159999999999997</v>
      </c>
      <c r="L23" s="18">
        <v>43.44</v>
      </c>
      <c r="M23" s="18"/>
      <c r="N23" s="18">
        <v>49.344801791999998</v>
      </c>
      <c r="O23" s="18">
        <v>21.032504421000002</v>
      </c>
      <c r="P23" s="19" t="s">
        <v>26</v>
      </c>
      <c r="Q23" s="14" t="s">
        <v>45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46</v>
      </c>
      <c r="D24" s="20" t="s">
        <v>47</v>
      </c>
      <c r="E24" s="16"/>
      <c r="F24" s="17">
        <v>60.14</v>
      </c>
      <c r="G24" s="17">
        <v>56.47</v>
      </c>
      <c r="H24" s="17">
        <v>52.81</v>
      </c>
      <c r="I24" s="17"/>
      <c r="J24" s="17">
        <v>62.79</v>
      </c>
      <c r="K24" s="17">
        <v>70.11</v>
      </c>
      <c r="L24" s="17">
        <v>81.97</v>
      </c>
      <c r="M24" s="17"/>
      <c r="N24" s="17">
        <v>40.337794391999999</v>
      </c>
      <c r="O24" s="36">
        <v>31.3139699</v>
      </c>
      <c r="P24" s="20" t="s">
        <v>26</v>
      </c>
      <c r="Q24" s="15" t="s">
        <v>48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49</v>
      </c>
      <c r="D25" s="19" t="s">
        <v>50</v>
      </c>
      <c r="E25" s="16"/>
      <c r="F25" s="18">
        <v>14.03</v>
      </c>
      <c r="G25" s="18">
        <v>13.2</v>
      </c>
      <c r="H25" s="18">
        <v>12.37</v>
      </c>
      <c r="I25" s="17"/>
      <c r="J25" s="18">
        <v>14.35</v>
      </c>
      <c r="K25" s="18">
        <v>16</v>
      </c>
      <c r="L25" s="18">
        <v>18.670000000000002</v>
      </c>
      <c r="M25" s="18"/>
      <c r="N25" s="18">
        <v>71.839862534000005</v>
      </c>
      <c r="O25" s="18">
        <v>516.35967920999997</v>
      </c>
      <c r="P25" s="19" t="s">
        <v>19</v>
      </c>
      <c r="Q25" s="14" t="s">
        <v>51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52</v>
      </c>
      <c r="D26" s="20" t="s">
        <v>53</v>
      </c>
      <c r="E26" s="16"/>
      <c r="F26" s="17" t="s">
        <v>54</v>
      </c>
      <c r="G26" s="17" t="s">
        <v>54</v>
      </c>
      <c r="H26" s="17" t="s">
        <v>54</v>
      </c>
      <c r="I26" s="17"/>
      <c r="J26" s="17" t="s">
        <v>54</v>
      </c>
      <c r="K26" s="17" t="s">
        <v>54</v>
      </c>
      <c r="L26" s="17" t="s">
        <v>54</v>
      </c>
      <c r="M26" s="17"/>
      <c r="N26" s="17" t="s">
        <v>54</v>
      </c>
      <c r="O26" s="36" t="s">
        <v>54</v>
      </c>
      <c r="P26" s="20" t="s">
        <v>54</v>
      </c>
      <c r="Q26" s="15" t="s">
        <v>55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56</v>
      </c>
      <c r="D27" s="19" t="s">
        <v>57</v>
      </c>
      <c r="E27" s="16"/>
      <c r="F27" s="18">
        <v>5.78</v>
      </c>
      <c r="G27" s="18">
        <v>4.55</v>
      </c>
      <c r="H27" s="18">
        <v>3.33</v>
      </c>
      <c r="I27" s="17"/>
      <c r="J27" s="18">
        <v>6.16</v>
      </c>
      <c r="K27" s="18">
        <v>8.6</v>
      </c>
      <c r="L27" s="18">
        <v>12.56</v>
      </c>
      <c r="M27" s="18"/>
      <c r="N27" s="18">
        <v>39.679627853</v>
      </c>
      <c r="O27" s="18">
        <v>16.157196053</v>
      </c>
      <c r="P27" s="19" t="s">
        <v>26</v>
      </c>
      <c r="Q27" s="14" t="s">
        <v>58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59</v>
      </c>
      <c r="D28" s="20" t="s">
        <v>60</v>
      </c>
      <c r="E28" s="16"/>
      <c r="F28" s="17">
        <v>3.62</v>
      </c>
      <c r="G28" s="17">
        <v>3.26</v>
      </c>
      <c r="H28" s="17">
        <v>2.9</v>
      </c>
      <c r="I28" s="17"/>
      <c r="J28" s="17">
        <v>4.05</v>
      </c>
      <c r="K28" s="17">
        <v>4.76</v>
      </c>
      <c r="L28" s="17">
        <v>5.91</v>
      </c>
      <c r="M28" s="17"/>
      <c r="N28" s="17">
        <v>53.467247473999997</v>
      </c>
      <c r="O28" s="36">
        <v>24.457770053000001</v>
      </c>
      <c r="P28" s="20" t="s">
        <v>19</v>
      </c>
      <c r="Q28" s="15" t="s">
        <v>61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62</v>
      </c>
      <c r="D29" s="19" t="s">
        <v>63</v>
      </c>
      <c r="E29" s="16"/>
      <c r="F29" s="18">
        <v>73.88</v>
      </c>
      <c r="G29" s="18">
        <v>68.97</v>
      </c>
      <c r="H29" s="18">
        <v>64.069999999999993</v>
      </c>
      <c r="I29" s="17"/>
      <c r="J29" s="18">
        <v>76.650000000000006</v>
      </c>
      <c r="K29" s="18">
        <v>86.45</v>
      </c>
      <c r="L29" s="18">
        <v>102.31</v>
      </c>
      <c r="M29" s="18"/>
      <c r="N29" s="18">
        <v>48.008450754000002</v>
      </c>
      <c r="O29" s="18">
        <v>20.384251589999998</v>
      </c>
      <c r="P29" s="19" t="s">
        <v>19</v>
      </c>
      <c r="Q29" s="14" t="s">
        <v>64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65</v>
      </c>
      <c r="D30" s="20" t="s">
        <v>66</v>
      </c>
      <c r="E30" s="16"/>
      <c r="F30" s="17">
        <v>4.55</v>
      </c>
      <c r="G30" s="17">
        <v>3.87</v>
      </c>
      <c r="H30" s="17">
        <v>3.19</v>
      </c>
      <c r="I30" s="17"/>
      <c r="J30" s="17">
        <v>5.09</v>
      </c>
      <c r="K30" s="17">
        <v>6.44</v>
      </c>
      <c r="L30" s="17">
        <v>8.64</v>
      </c>
      <c r="M30" s="17"/>
      <c r="N30" s="17">
        <v>62.155305914000003</v>
      </c>
      <c r="O30" s="36">
        <v>4.6634511053000001</v>
      </c>
      <c r="P30" s="20" t="s">
        <v>19</v>
      </c>
      <c r="Q30" s="15" t="s">
        <v>67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68</v>
      </c>
      <c r="D31" s="19" t="s">
        <v>69</v>
      </c>
      <c r="E31" s="16"/>
      <c r="F31" s="18">
        <v>7.98</v>
      </c>
      <c r="G31" s="18">
        <v>7.04</v>
      </c>
      <c r="H31" s="18">
        <v>6.11</v>
      </c>
      <c r="I31" s="17"/>
      <c r="J31" s="18">
        <v>8.3699999999999992</v>
      </c>
      <c r="K31" s="18">
        <v>10.23</v>
      </c>
      <c r="L31" s="18">
        <v>13.25</v>
      </c>
      <c r="M31" s="18"/>
      <c r="N31" s="18">
        <v>34.61357623</v>
      </c>
      <c r="O31" s="18">
        <v>158.59631752999999</v>
      </c>
      <c r="P31" s="19" t="s">
        <v>26</v>
      </c>
      <c r="Q31" s="14" t="s">
        <v>70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71</v>
      </c>
      <c r="D32" s="20" t="s">
        <v>72</v>
      </c>
      <c r="E32" s="16"/>
      <c r="F32" s="17">
        <v>83.84</v>
      </c>
      <c r="G32" s="17">
        <v>71.53</v>
      </c>
      <c r="H32" s="17">
        <v>59.22</v>
      </c>
      <c r="I32" s="17"/>
      <c r="J32" s="17">
        <v>85.45</v>
      </c>
      <c r="K32" s="17">
        <v>110.06</v>
      </c>
      <c r="L32" s="17">
        <v>149.88999999999999</v>
      </c>
      <c r="M32" s="17"/>
      <c r="N32" s="17">
        <v>88.274305237999997</v>
      </c>
      <c r="O32" s="36">
        <v>39.972966374000002</v>
      </c>
      <c r="P32" s="20" t="s">
        <v>19</v>
      </c>
      <c r="Q32" s="15" t="s">
        <v>73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74</v>
      </c>
      <c r="D33" s="19" t="s">
        <v>75</v>
      </c>
      <c r="E33" s="16"/>
      <c r="F33" s="18">
        <v>12.28</v>
      </c>
      <c r="G33" s="18">
        <v>11.21</v>
      </c>
      <c r="H33" s="18">
        <v>10.15</v>
      </c>
      <c r="I33" s="17"/>
      <c r="J33" s="18">
        <v>12.99</v>
      </c>
      <c r="K33" s="18">
        <v>15.11</v>
      </c>
      <c r="L33" s="18">
        <v>18.55</v>
      </c>
      <c r="M33" s="18"/>
      <c r="N33" s="18">
        <v>57.956014646</v>
      </c>
      <c r="O33" s="18">
        <v>66.392633000000004</v>
      </c>
      <c r="P33" s="19" t="s">
        <v>19</v>
      </c>
      <c r="Q33" s="14" t="s">
        <v>76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77</v>
      </c>
      <c r="D34" s="20" t="s">
        <v>78</v>
      </c>
      <c r="E34" s="16"/>
      <c r="F34" s="17">
        <v>64.2</v>
      </c>
      <c r="G34" s="17">
        <v>55.58</v>
      </c>
      <c r="H34" s="17">
        <v>46.97</v>
      </c>
      <c r="I34" s="17"/>
      <c r="J34" s="17">
        <v>67.84</v>
      </c>
      <c r="K34" s="17">
        <v>85.06</v>
      </c>
      <c r="L34" s="17">
        <v>112.93</v>
      </c>
      <c r="M34" s="17"/>
      <c r="N34" s="17">
        <v>62.163386615</v>
      </c>
      <c r="O34" s="36">
        <v>580.02397368000004</v>
      </c>
      <c r="P34" s="20" t="s">
        <v>19</v>
      </c>
      <c r="Q34" s="15" t="s">
        <v>79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77</v>
      </c>
      <c r="D35" s="19" t="s">
        <v>80</v>
      </c>
      <c r="E35" s="16"/>
      <c r="F35" s="18">
        <v>67.709999999999994</v>
      </c>
      <c r="G35" s="18">
        <v>59</v>
      </c>
      <c r="H35" s="18">
        <v>50.3</v>
      </c>
      <c r="I35" s="17"/>
      <c r="J35" s="18">
        <v>71.5</v>
      </c>
      <c r="K35" s="18">
        <v>88.9</v>
      </c>
      <c r="L35" s="18">
        <v>117.06</v>
      </c>
      <c r="M35" s="18"/>
      <c r="N35" s="18">
        <v>63.828017699999997</v>
      </c>
      <c r="O35" s="18">
        <v>124.89207978</v>
      </c>
      <c r="P35" s="19" t="s">
        <v>19</v>
      </c>
      <c r="Q35" s="14" t="s">
        <v>81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82</v>
      </c>
      <c r="D36" s="20" t="s">
        <v>83</v>
      </c>
      <c r="E36" s="16"/>
      <c r="F36" s="17">
        <v>0.22</v>
      </c>
      <c r="G36" s="17">
        <v>7.0000000000000007E-2</v>
      </c>
      <c r="H36" s="17">
        <v>-7.0000000000000007E-2</v>
      </c>
      <c r="I36" s="17"/>
      <c r="J36" s="17">
        <v>0.24</v>
      </c>
      <c r="K36" s="17">
        <v>0.53</v>
      </c>
      <c r="L36" s="17">
        <v>1.01</v>
      </c>
      <c r="M36" s="17"/>
      <c r="N36" s="17">
        <v>41.448151643000003</v>
      </c>
      <c r="O36" s="36">
        <v>3.5854864210999997</v>
      </c>
      <c r="P36" s="20" t="s">
        <v>26</v>
      </c>
      <c r="Q36" s="15" t="s">
        <v>84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85</v>
      </c>
      <c r="D37" s="19" t="s">
        <v>86</v>
      </c>
      <c r="E37" s="16"/>
      <c r="F37" s="18">
        <v>0.75</v>
      </c>
      <c r="G37" s="18">
        <v>0.32</v>
      </c>
      <c r="H37" s="18">
        <v>-0.09</v>
      </c>
      <c r="I37" s="17"/>
      <c r="J37" s="18">
        <v>1.1100000000000001</v>
      </c>
      <c r="K37" s="18">
        <v>1.95</v>
      </c>
      <c r="L37" s="18">
        <v>3.32</v>
      </c>
      <c r="M37" s="18"/>
      <c r="N37" s="18">
        <v>25.011193137999999</v>
      </c>
      <c r="O37" s="18">
        <v>13.253813526</v>
      </c>
      <c r="P37" s="19" t="s">
        <v>26</v>
      </c>
      <c r="Q37" s="14" t="s">
        <v>87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88</v>
      </c>
      <c r="D38" s="20" t="s">
        <v>89</v>
      </c>
      <c r="E38" s="16"/>
      <c r="F38" s="17">
        <v>24.76</v>
      </c>
      <c r="G38" s="17">
        <v>21.1</v>
      </c>
      <c r="H38" s="17">
        <v>17.45</v>
      </c>
      <c r="I38" s="17"/>
      <c r="J38" s="17">
        <v>25.89</v>
      </c>
      <c r="K38" s="17">
        <v>33.19</v>
      </c>
      <c r="L38" s="17">
        <v>45.01</v>
      </c>
      <c r="M38" s="17"/>
      <c r="N38" s="17">
        <v>29.797311616999998</v>
      </c>
      <c r="O38" s="36">
        <v>87.917650367999997</v>
      </c>
      <c r="P38" s="20" t="s">
        <v>26</v>
      </c>
      <c r="Q38" s="15" t="s">
        <v>90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91</v>
      </c>
      <c r="D39" s="19" t="s">
        <v>92</v>
      </c>
      <c r="E39" s="16"/>
      <c r="F39" s="18">
        <v>14.41</v>
      </c>
      <c r="G39" s="18">
        <v>13.43</v>
      </c>
      <c r="H39" s="18">
        <v>12.45</v>
      </c>
      <c r="I39" s="17"/>
      <c r="J39" s="18">
        <v>15.22</v>
      </c>
      <c r="K39" s="18">
        <v>17.170000000000002</v>
      </c>
      <c r="L39" s="18">
        <v>20.350000000000001</v>
      </c>
      <c r="M39" s="18"/>
      <c r="N39" s="18">
        <v>52.894001150000001</v>
      </c>
      <c r="O39" s="18">
        <v>520.94374678999998</v>
      </c>
      <c r="P39" s="19" t="s">
        <v>19</v>
      </c>
      <c r="Q39" s="14" t="s">
        <v>93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94</v>
      </c>
      <c r="D40" s="20" t="s">
        <v>95</v>
      </c>
      <c r="E40" s="16"/>
      <c r="F40" s="17">
        <v>4.47</v>
      </c>
      <c r="G40" s="17">
        <v>4.08</v>
      </c>
      <c r="H40" s="17">
        <v>3.7</v>
      </c>
      <c r="I40" s="17"/>
      <c r="J40" s="17">
        <v>4.59</v>
      </c>
      <c r="K40" s="17">
        <v>5.35</v>
      </c>
      <c r="L40" s="17">
        <v>6.59</v>
      </c>
      <c r="M40" s="17"/>
      <c r="N40" s="17">
        <v>63.462043717</v>
      </c>
      <c r="O40" s="36">
        <v>3.2864386841999997</v>
      </c>
      <c r="P40" s="20" t="s">
        <v>19</v>
      </c>
      <c r="Q40" s="15" t="s">
        <v>96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97</v>
      </c>
      <c r="D41" s="19" t="s">
        <v>98</v>
      </c>
      <c r="E41" s="16"/>
      <c r="F41" s="18">
        <v>11.77</v>
      </c>
      <c r="G41" s="18">
        <v>10.3</v>
      </c>
      <c r="H41" s="18">
        <v>8.84</v>
      </c>
      <c r="I41" s="17"/>
      <c r="J41" s="18">
        <v>12.12</v>
      </c>
      <c r="K41" s="18">
        <v>15.04</v>
      </c>
      <c r="L41" s="18">
        <v>19.78</v>
      </c>
      <c r="M41" s="18"/>
      <c r="N41" s="18">
        <v>67.357562224999995</v>
      </c>
      <c r="O41" s="18">
        <v>16.656015053000001</v>
      </c>
      <c r="P41" s="19" t="s">
        <v>19</v>
      </c>
      <c r="Q41" s="14" t="s">
        <v>99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100</v>
      </c>
      <c r="D42" s="20" t="s">
        <v>101</v>
      </c>
      <c r="E42" s="16"/>
      <c r="F42" s="17">
        <v>14.61</v>
      </c>
      <c r="G42" s="17">
        <v>13.18</v>
      </c>
      <c r="H42" s="17">
        <v>11.75</v>
      </c>
      <c r="I42" s="17"/>
      <c r="J42" s="17">
        <v>14.89</v>
      </c>
      <c r="K42" s="17">
        <v>17.739999999999998</v>
      </c>
      <c r="L42" s="17">
        <v>22.36</v>
      </c>
      <c r="M42" s="17"/>
      <c r="N42" s="17">
        <v>70.052083346000003</v>
      </c>
      <c r="O42" s="36">
        <v>22.386157684000001</v>
      </c>
      <c r="P42" s="20" t="s">
        <v>19</v>
      </c>
      <c r="Q42" s="15" t="s">
        <v>102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103</v>
      </c>
      <c r="D43" s="20" t="s">
        <v>104</v>
      </c>
      <c r="E43" s="16"/>
      <c r="F43" s="17">
        <v>35.71</v>
      </c>
      <c r="G43" s="17">
        <v>34.270000000000003</v>
      </c>
      <c r="H43" s="17">
        <v>32.840000000000003</v>
      </c>
      <c r="I43" s="17"/>
      <c r="J43" s="17">
        <v>36.159999999999997</v>
      </c>
      <c r="K43" s="17">
        <v>39.020000000000003</v>
      </c>
      <c r="L43" s="17">
        <v>43.65</v>
      </c>
      <c r="M43" s="17"/>
      <c r="N43" s="17">
        <v>66.347568429000006</v>
      </c>
      <c r="O43" s="36">
        <v>160.87160811000001</v>
      </c>
      <c r="P43" s="20" t="s">
        <v>19</v>
      </c>
      <c r="Q43" s="15" t="s">
        <v>105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106</v>
      </c>
      <c r="D44" s="19" t="s">
        <v>107</v>
      </c>
      <c r="E44" s="16"/>
      <c r="F44" s="18">
        <v>24.06</v>
      </c>
      <c r="G44" s="18">
        <v>21.66</v>
      </c>
      <c r="H44" s="18">
        <v>19.260000000000002</v>
      </c>
      <c r="I44" s="17"/>
      <c r="J44" s="18">
        <v>25.84</v>
      </c>
      <c r="K44" s="18">
        <v>30.63</v>
      </c>
      <c r="L44" s="18">
        <v>38.4</v>
      </c>
      <c r="M44" s="18"/>
      <c r="N44" s="18">
        <v>56.826826795999999</v>
      </c>
      <c r="O44" s="18">
        <v>10.520722052</v>
      </c>
      <c r="P44" s="19" t="s">
        <v>19</v>
      </c>
      <c r="Q44" s="14" t="s">
        <v>108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109</v>
      </c>
      <c r="D45" s="20" t="s">
        <v>110</v>
      </c>
      <c r="E45" s="16"/>
      <c r="F45" s="17">
        <v>134.62</v>
      </c>
      <c r="G45" s="17">
        <v>130.63999999999999</v>
      </c>
      <c r="H45" s="17">
        <v>126.67</v>
      </c>
      <c r="I45" s="17"/>
      <c r="J45" s="17">
        <v>138.72</v>
      </c>
      <c r="K45" s="17">
        <v>146.66</v>
      </c>
      <c r="L45" s="17">
        <v>159.51</v>
      </c>
      <c r="M45" s="17"/>
      <c r="N45" s="17">
        <v>60.126913776999999</v>
      </c>
      <c r="O45" s="36">
        <v>4.8560036405</v>
      </c>
      <c r="P45" s="20" t="s">
        <v>19</v>
      </c>
      <c r="Q45" s="15" t="s">
        <v>111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112</v>
      </c>
      <c r="D46" s="19" t="s">
        <v>113</v>
      </c>
      <c r="E46" s="16"/>
      <c r="F46" s="18">
        <v>13.3</v>
      </c>
      <c r="G46" s="18">
        <v>12.53</v>
      </c>
      <c r="H46" s="18">
        <v>11.76</v>
      </c>
      <c r="I46" s="17"/>
      <c r="J46" s="18">
        <v>14.13</v>
      </c>
      <c r="K46" s="18">
        <v>15.66</v>
      </c>
      <c r="L46" s="18">
        <v>18.14</v>
      </c>
      <c r="M46" s="18"/>
      <c r="N46" s="18">
        <v>64.899429681000001</v>
      </c>
      <c r="O46" s="18">
        <v>4.0733043157999997</v>
      </c>
      <c r="P46" s="19" t="s">
        <v>19</v>
      </c>
      <c r="Q46" s="14" t="s">
        <v>114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115</v>
      </c>
      <c r="D47" s="20" t="s">
        <v>116</v>
      </c>
      <c r="E47" s="16"/>
      <c r="F47" s="17">
        <v>9.0500000000000007</v>
      </c>
      <c r="G47" s="17">
        <v>8.16</v>
      </c>
      <c r="H47" s="17">
        <v>7.27</v>
      </c>
      <c r="I47" s="17"/>
      <c r="J47" s="17">
        <v>11.36</v>
      </c>
      <c r="K47" s="17">
        <v>13.13</v>
      </c>
      <c r="L47" s="17">
        <v>16.010000000000002</v>
      </c>
      <c r="M47" s="17"/>
      <c r="N47" s="17">
        <v>55.751785032999997</v>
      </c>
      <c r="O47" s="36">
        <v>9.044957526300001</v>
      </c>
      <c r="P47" s="20" t="s">
        <v>19</v>
      </c>
      <c r="Q47" s="15" t="s">
        <v>117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118</v>
      </c>
      <c r="D48" s="19" t="s">
        <v>119</v>
      </c>
      <c r="E48" s="16"/>
      <c r="F48" s="18">
        <v>18.899999999999999</v>
      </c>
      <c r="G48" s="18">
        <v>16.920000000000002</v>
      </c>
      <c r="H48" s="18">
        <v>14.94</v>
      </c>
      <c r="I48" s="17"/>
      <c r="J48" s="18">
        <v>19.47</v>
      </c>
      <c r="K48" s="18">
        <v>23.42</v>
      </c>
      <c r="L48" s="18">
        <v>29.81</v>
      </c>
      <c r="M48" s="18"/>
      <c r="N48" s="18">
        <v>47.094711521999997</v>
      </c>
      <c r="O48" s="18">
        <v>5.2984526316</v>
      </c>
      <c r="P48" s="19" t="s">
        <v>26</v>
      </c>
      <c r="Q48" s="14" t="s">
        <v>120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121</v>
      </c>
      <c r="D49" s="20" t="s">
        <v>122</v>
      </c>
      <c r="E49" s="16"/>
      <c r="F49" s="17">
        <v>16.079999999999998</v>
      </c>
      <c r="G49" s="17">
        <v>14.91</v>
      </c>
      <c r="H49" s="17">
        <v>13.74</v>
      </c>
      <c r="I49" s="17"/>
      <c r="J49" s="17">
        <v>16.38</v>
      </c>
      <c r="K49" s="17">
        <v>18.71</v>
      </c>
      <c r="L49" s="17">
        <v>22.5</v>
      </c>
      <c r="M49" s="17"/>
      <c r="N49" s="17">
        <v>54.362286605000001</v>
      </c>
      <c r="O49" s="36">
        <v>96.546360632000003</v>
      </c>
      <c r="P49" s="20" t="s">
        <v>26</v>
      </c>
      <c r="Q49" s="15" t="s">
        <v>123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121</v>
      </c>
      <c r="D50" s="19" t="s">
        <v>124</v>
      </c>
      <c r="E50" s="16"/>
      <c r="F50" s="18">
        <v>18.809999999999999</v>
      </c>
      <c r="G50" s="18">
        <v>17.41</v>
      </c>
      <c r="H50" s="18">
        <v>16.010000000000002</v>
      </c>
      <c r="I50" s="17"/>
      <c r="J50" s="18">
        <v>19.079999999999998</v>
      </c>
      <c r="K50" s="18">
        <v>21.87</v>
      </c>
      <c r="L50" s="18">
        <v>26.38</v>
      </c>
      <c r="M50" s="18"/>
      <c r="N50" s="18">
        <v>53.862520127000003</v>
      </c>
      <c r="O50" s="18">
        <v>612.96802342000001</v>
      </c>
      <c r="P50" s="19" t="s">
        <v>26</v>
      </c>
      <c r="Q50" s="14" t="s">
        <v>125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126</v>
      </c>
      <c r="D51" s="20" t="s">
        <v>127</v>
      </c>
      <c r="E51" s="16"/>
      <c r="F51" s="17">
        <v>18.55</v>
      </c>
      <c r="G51" s="17">
        <v>16.850000000000001</v>
      </c>
      <c r="H51" s="17">
        <v>15.15</v>
      </c>
      <c r="I51" s="17"/>
      <c r="J51" s="17">
        <v>19.38</v>
      </c>
      <c r="K51" s="17">
        <v>22.77</v>
      </c>
      <c r="L51" s="17">
        <v>28.26</v>
      </c>
      <c r="M51" s="17"/>
      <c r="N51" s="17">
        <v>82.757243381999999</v>
      </c>
      <c r="O51" s="36">
        <v>1.0571986841999998</v>
      </c>
      <c r="P51" s="20" t="s">
        <v>19</v>
      </c>
      <c r="Q51" s="15" t="s">
        <v>128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126</v>
      </c>
      <c r="D52" s="19" t="s">
        <v>129</v>
      </c>
      <c r="E52" s="16"/>
      <c r="F52" s="18">
        <v>21.01</v>
      </c>
      <c r="G52" s="18">
        <v>18.93</v>
      </c>
      <c r="H52" s="18">
        <v>16.850000000000001</v>
      </c>
      <c r="I52" s="17"/>
      <c r="J52" s="18">
        <v>21.73</v>
      </c>
      <c r="K52" s="18">
        <v>25.88</v>
      </c>
      <c r="L52" s="18">
        <v>32.61</v>
      </c>
      <c r="M52" s="18"/>
      <c r="N52" s="18">
        <v>83.655058894999996</v>
      </c>
      <c r="O52" s="18">
        <v>75.396118210999987</v>
      </c>
      <c r="P52" s="19" t="s">
        <v>19</v>
      </c>
      <c r="Q52" s="14" t="s">
        <v>130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131</v>
      </c>
      <c r="D53" s="20" t="s">
        <v>132</v>
      </c>
      <c r="E53" s="16"/>
      <c r="F53" s="17">
        <v>21.8</v>
      </c>
      <c r="G53" s="17">
        <v>20.39</v>
      </c>
      <c r="H53" s="17">
        <v>18.989999999999998</v>
      </c>
      <c r="I53" s="17"/>
      <c r="J53" s="17">
        <v>23.46</v>
      </c>
      <c r="K53" s="17">
        <v>26.26</v>
      </c>
      <c r="L53" s="17">
        <v>30.81</v>
      </c>
      <c r="M53" s="17"/>
      <c r="N53" s="17">
        <v>52.724704795999997</v>
      </c>
      <c r="O53" s="36">
        <v>488.49368057999999</v>
      </c>
      <c r="P53" s="20" t="s">
        <v>19</v>
      </c>
      <c r="Q53" s="15" t="s">
        <v>133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134</v>
      </c>
      <c r="D54" s="19" t="s">
        <v>135</v>
      </c>
      <c r="E54" s="16"/>
      <c r="F54" s="18">
        <v>19.89</v>
      </c>
      <c r="G54" s="18">
        <v>19.27</v>
      </c>
      <c r="H54" s="18">
        <v>18.66</v>
      </c>
      <c r="I54" s="17"/>
      <c r="J54" s="18">
        <v>20.58</v>
      </c>
      <c r="K54" s="18">
        <v>21.8</v>
      </c>
      <c r="L54" s="18">
        <v>23.79</v>
      </c>
      <c r="M54" s="18"/>
      <c r="N54" s="18">
        <v>56.477378391000002</v>
      </c>
      <c r="O54" s="18">
        <v>3.8798081578999999</v>
      </c>
      <c r="P54" s="19" t="s">
        <v>19</v>
      </c>
      <c r="Q54" s="14" t="s">
        <v>136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137</v>
      </c>
      <c r="D55" s="20" t="s">
        <v>138</v>
      </c>
      <c r="E55" s="16"/>
      <c r="F55" s="17">
        <v>7.5</v>
      </c>
      <c r="G55" s="17">
        <v>6.34</v>
      </c>
      <c r="H55" s="17">
        <v>5.18</v>
      </c>
      <c r="I55" s="17"/>
      <c r="J55" s="17">
        <v>8.5500000000000007</v>
      </c>
      <c r="K55" s="17">
        <v>10.86</v>
      </c>
      <c r="L55" s="17">
        <v>14.61</v>
      </c>
      <c r="M55" s="17"/>
      <c r="N55" s="17">
        <v>48.795688134999999</v>
      </c>
      <c r="O55" s="36">
        <v>29.370231421</v>
      </c>
      <c r="P55" s="20" t="s">
        <v>26</v>
      </c>
      <c r="Q55" s="15" t="s">
        <v>139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140</v>
      </c>
      <c r="D56" s="19" t="s">
        <v>141</v>
      </c>
      <c r="E56" s="16"/>
      <c r="F56" s="18">
        <v>13.38</v>
      </c>
      <c r="G56" s="18">
        <v>11.15</v>
      </c>
      <c r="H56" s="18">
        <v>8.93</v>
      </c>
      <c r="I56" s="17"/>
      <c r="J56" s="18">
        <v>13.89</v>
      </c>
      <c r="K56" s="18">
        <v>18.329999999999998</v>
      </c>
      <c r="L56" s="18">
        <v>25.52</v>
      </c>
      <c r="M56" s="18"/>
      <c r="N56" s="18">
        <v>48.310063771999999</v>
      </c>
      <c r="O56" s="18">
        <v>109.13873652000001</v>
      </c>
      <c r="P56" s="19" t="s">
        <v>26</v>
      </c>
      <c r="Q56" s="14" t="s">
        <v>142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143</v>
      </c>
      <c r="D57" s="20" t="s">
        <v>144</v>
      </c>
      <c r="E57" s="16"/>
      <c r="F57" s="17">
        <v>25.99</v>
      </c>
      <c r="G57" s="17">
        <v>22.75</v>
      </c>
      <c r="H57" s="17">
        <v>19.52</v>
      </c>
      <c r="I57" s="17"/>
      <c r="J57" s="17">
        <v>28.47</v>
      </c>
      <c r="K57" s="17">
        <v>34.93</v>
      </c>
      <c r="L57" s="17">
        <v>45.4</v>
      </c>
      <c r="M57" s="17"/>
      <c r="N57" s="17">
        <v>31.300634545000001</v>
      </c>
      <c r="O57" s="36">
        <v>7.6456892705000001</v>
      </c>
      <c r="P57" s="20" t="s">
        <v>26</v>
      </c>
      <c r="Q57" s="15" t="s">
        <v>145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146</v>
      </c>
      <c r="D58" s="19" t="s">
        <v>147</v>
      </c>
      <c r="E58" s="16"/>
      <c r="F58" s="18">
        <v>55.69</v>
      </c>
      <c r="G58" s="18">
        <v>50.96</v>
      </c>
      <c r="H58" s="18">
        <v>46.24</v>
      </c>
      <c r="I58" s="17"/>
      <c r="J58" s="18">
        <v>57.31</v>
      </c>
      <c r="K58" s="18">
        <v>66.75</v>
      </c>
      <c r="L58" s="18">
        <v>82.04</v>
      </c>
      <c r="M58" s="18"/>
      <c r="N58" s="18">
        <v>65.776112806</v>
      </c>
      <c r="O58" s="18">
        <v>463.82600757999995</v>
      </c>
      <c r="P58" s="19" t="s">
        <v>19</v>
      </c>
      <c r="Q58" s="14" t="s">
        <v>148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149</v>
      </c>
      <c r="D59" s="19" t="s">
        <v>150</v>
      </c>
      <c r="E59" s="16"/>
      <c r="F59" s="18">
        <v>16.37</v>
      </c>
      <c r="G59" s="18">
        <v>15.29</v>
      </c>
      <c r="H59" s="18">
        <v>14.22</v>
      </c>
      <c r="I59" s="17"/>
      <c r="J59" s="18">
        <v>16.61</v>
      </c>
      <c r="K59" s="18">
        <v>18.75</v>
      </c>
      <c r="L59" s="18">
        <v>22.21</v>
      </c>
      <c r="M59" s="18"/>
      <c r="N59" s="18">
        <v>65.441498702000004</v>
      </c>
      <c r="O59" s="18">
        <v>57.341959841999994</v>
      </c>
      <c r="P59" s="19" t="s">
        <v>19</v>
      </c>
      <c r="Q59" s="14" t="s">
        <v>151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152</v>
      </c>
      <c r="D60" s="20" t="s">
        <v>153</v>
      </c>
      <c r="E60" s="16"/>
      <c r="F60" s="17">
        <v>5.45</v>
      </c>
      <c r="G60" s="17">
        <v>4.8899999999999997</v>
      </c>
      <c r="H60" s="17">
        <v>4.33</v>
      </c>
      <c r="I60" s="17"/>
      <c r="J60" s="17">
        <v>5.59</v>
      </c>
      <c r="K60" s="17">
        <v>6.7</v>
      </c>
      <c r="L60" s="17">
        <v>8.5</v>
      </c>
      <c r="M60" s="17"/>
      <c r="N60" s="17">
        <v>37.849934390000001</v>
      </c>
      <c r="O60" s="36">
        <v>4.4906928421000005</v>
      </c>
      <c r="P60" s="20" t="s">
        <v>26</v>
      </c>
      <c r="Q60" s="15" t="s">
        <v>154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155</v>
      </c>
      <c r="D61" s="19" t="s">
        <v>156</v>
      </c>
      <c r="E61" s="16"/>
      <c r="F61" s="18">
        <v>3.03</v>
      </c>
      <c r="G61" s="18">
        <v>2.1800000000000002</v>
      </c>
      <c r="H61" s="18">
        <v>1.33</v>
      </c>
      <c r="I61" s="17"/>
      <c r="J61" s="18">
        <v>3.18</v>
      </c>
      <c r="K61" s="18">
        <v>4.87</v>
      </c>
      <c r="L61" s="18">
        <v>7.62</v>
      </c>
      <c r="M61" s="18"/>
      <c r="N61" s="18">
        <v>32.534669157000003</v>
      </c>
      <c r="O61" s="18">
        <v>25.039570578999999</v>
      </c>
      <c r="P61" s="19" t="s">
        <v>26</v>
      </c>
      <c r="Q61" s="14" t="s">
        <v>157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158</v>
      </c>
      <c r="D62" s="20" t="s">
        <v>159</v>
      </c>
      <c r="E62" s="16"/>
      <c r="F62" s="17">
        <v>6.28</v>
      </c>
      <c r="G62" s="17">
        <v>5.12</v>
      </c>
      <c r="H62" s="17">
        <v>3.96</v>
      </c>
      <c r="I62" s="17"/>
      <c r="J62" s="17">
        <v>6.48</v>
      </c>
      <c r="K62" s="17">
        <v>8.7899999999999991</v>
      </c>
      <c r="L62" s="17">
        <v>12.53</v>
      </c>
      <c r="M62" s="17"/>
      <c r="N62" s="17">
        <v>78.782746587999995</v>
      </c>
      <c r="O62" s="36">
        <v>32.033578263000003</v>
      </c>
      <c r="P62" s="20" t="s">
        <v>19</v>
      </c>
      <c r="Q62" s="15" t="s">
        <v>160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161</v>
      </c>
      <c r="D63" s="19" t="s">
        <v>162</v>
      </c>
      <c r="E63" s="16"/>
      <c r="F63" s="18">
        <v>13.65</v>
      </c>
      <c r="G63" s="18">
        <v>11.94</v>
      </c>
      <c r="H63" s="18">
        <v>10.23</v>
      </c>
      <c r="I63" s="17"/>
      <c r="J63" s="18">
        <v>14.2</v>
      </c>
      <c r="K63" s="18">
        <v>17.61</v>
      </c>
      <c r="L63" s="18">
        <v>23.13</v>
      </c>
      <c r="M63" s="18"/>
      <c r="N63" s="18">
        <v>28.519535045000001</v>
      </c>
      <c r="O63" s="18">
        <v>182.84639421</v>
      </c>
      <c r="P63" s="19" t="s">
        <v>26</v>
      </c>
      <c r="Q63" s="14" t="s">
        <v>163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164</v>
      </c>
      <c r="D64" s="20" t="s">
        <v>165</v>
      </c>
      <c r="E64" s="16"/>
      <c r="F64" s="17">
        <v>14.13</v>
      </c>
      <c r="G64" s="17">
        <v>13.59</v>
      </c>
      <c r="H64" s="17">
        <v>13.06</v>
      </c>
      <c r="I64" s="17"/>
      <c r="J64" s="17">
        <v>15.37</v>
      </c>
      <c r="K64" s="17">
        <v>16.43</v>
      </c>
      <c r="L64" s="17">
        <v>18.16</v>
      </c>
      <c r="M64" s="17"/>
      <c r="N64" s="17">
        <v>54.109869707000001</v>
      </c>
      <c r="O64" s="36">
        <v>1.6987078421000001</v>
      </c>
      <c r="P64" s="20" t="s">
        <v>19</v>
      </c>
      <c r="Q64" s="15" t="s">
        <v>166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164</v>
      </c>
      <c r="D65" s="19" t="s">
        <v>167</v>
      </c>
      <c r="E65" s="16"/>
      <c r="F65" s="18">
        <v>11.16</v>
      </c>
      <c r="G65" s="18">
        <v>10.57</v>
      </c>
      <c r="H65" s="18">
        <v>9.98</v>
      </c>
      <c r="I65" s="17"/>
      <c r="J65" s="18">
        <v>11.34</v>
      </c>
      <c r="K65" s="18">
        <v>12.51</v>
      </c>
      <c r="L65" s="18">
        <v>14.4</v>
      </c>
      <c r="M65" s="18"/>
      <c r="N65" s="18">
        <v>50.681863458999999</v>
      </c>
      <c r="O65" s="18">
        <v>133.31185889</v>
      </c>
      <c r="P65" s="19" t="s">
        <v>26</v>
      </c>
      <c r="Q65" s="14" t="s">
        <v>168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169</v>
      </c>
      <c r="D66" s="20" t="s">
        <v>170</v>
      </c>
      <c r="E66" s="16"/>
      <c r="F66" s="17">
        <v>101.07</v>
      </c>
      <c r="G66" s="17">
        <v>92.82</v>
      </c>
      <c r="H66" s="17">
        <v>84.58</v>
      </c>
      <c r="I66" s="17"/>
      <c r="J66" s="17">
        <v>108.32</v>
      </c>
      <c r="K66" s="17">
        <v>124.8</v>
      </c>
      <c r="L66" s="17">
        <v>151.46</v>
      </c>
      <c r="M66" s="17"/>
      <c r="N66" s="17">
        <v>85.795031993999999</v>
      </c>
      <c r="O66" s="36">
        <v>2.1145703600000001</v>
      </c>
      <c r="P66" s="20" t="s">
        <v>19</v>
      </c>
      <c r="Q66" s="15" t="s">
        <v>171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172</v>
      </c>
      <c r="D67" s="19" t="s">
        <v>173</v>
      </c>
      <c r="E67" s="16"/>
      <c r="F67" s="18">
        <v>62.63</v>
      </c>
      <c r="G67" s="18">
        <v>60.07</v>
      </c>
      <c r="H67" s="18">
        <v>57.51</v>
      </c>
      <c r="I67" s="17"/>
      <c r="J67" s="18">
        <v>65.81</v>
      </c>
      <c r="K67" s="18">
        <v>70.92</v>
      </c>
      <c r="L67" s="18">
        <v>79.2</v>
      </c>
      <c r="M67" s="18"/>
      <c r="N67" s="18">
        <v>55.777867864999997</v>
      </c>
      <c r="O67" s="18">
        <v>2.8763392457999997</v>
      </c>
      <c r="P67" s="19" t="s">
        <v>19</v>
      </c>
      <c r="Q67" s="14" t="s">
        <v>174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175</v>
      </c>
      <c r="D68" s="20" t="s">
        <v>176</v>
      </c>
      <c r="E68" s="16"/>
      <c r="F68" s="17">
        <v>3.8</v>
      </c>
      <c r="G68" s="17">
        <v>3.37</v>
      </c>
      <c r="H68" s="17">
        <v>2.95</v>
      </c>
      <c r="I68" s="17"/>
      <c r="J68" s="17">
        <v>4.0599999999999996</v>
      </c>
      <c r="K68" s="17">
        <v>4.9000000000000004</v>
      </c>
      <c r="L68" s="17">
        <v>6.26</v>
      </c>
      <c r="M68" s="17"/>
      <c r="N68" s="17">
        <v>56.201885891000003</v>
      </c>
      <c r="O68" s="36">
        <v>98.41812426300001</v>
      </c>
      <c r="P68" s="20" t="s">
        <v>19</v>
      </c>
      <c r="Q68" s="15" t="s">
        <v>177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178</v>
      </c>
      <c r="D69" s="19" t="s">
        <v>179</v>
      </c>
      <c r="E69" s="16"/>
      <c r="F69" s="18">
        <v>53.5</v>
      </c>
      <c r="G69" s="18">
        <v>41.82</v>
      </c>
      <c r="H69" s="18">
        <v>30.15</v>
      </c>
      <c r="I69" s="17"/>
      <c r="J69" s="18">
        <v>58.49</v>
      </c>
      <c r="K69" s="18">
        <v>81.83</v>
      </c>
      <c r="L69" s="18">
        <v>119.61</v>
      </c>
      <c r="M69" s="18"/>
      <c r="N69" s="18">
        <v>32.673756509</v>
      </c>
      <c r="O69" s="18">
        <v>4.8550209174000001</v>
      </c>
      <c r="P69" s="19" t="s">
        <v>26</v>
      </c>
      <c r="Q69" s="14" t="s">
        <v>180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181</v>
      </c>
      <c r="D70" s="20" t="s">
        <v>182</v>
      </c>
      <c r="E70" s="16"/>
      <c r="F70" s="17">
        <v>43.25</v>
      </c>
      <c r="G70" s="17">
        <v>37.32</v>
      </c>
      <c r="H70" s="17">
        <v>31.39</v>
      </c>
      <c r="I70" s="17"/>
      <c r="J70" s="17">
        <v>44.3</v>
      </c>
      <c r="K70" s="17">
        <v>56.15</v>
      </c>
      <c r="L70" s="17">
        <v>75.34</v>
      </c>
      <c r="M70" s="17"/>
      <c r="N70" s="17">
        <v>69.456026631</v>
      </c>
      <c r="O70" s="36">
        <v>102.63848347000001</v>
      </c>
      <c r="P70" s="20" t="s">
        <v>19</v>
      </c>
      <c r="Q70" s="15" t="s">
        <v>183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184</v>
      </c>
      <c r="D71" s="19" t="s">
        <v>185</v>
      </c>
      <c r="E71" s="16"/>
      <c r="F71" s="18">
        <v>13.52</v>
      </c>
      <c r="G71" s="18">
        <v>12.56</v>
      </c>
      <c r="H71" s="18">
        <v>11.61</v>
      </c>
      <c r="I71" s="17"/>
      <c r="J71" s="18">
        <v>14.05</v>
      </c>
      <c r="K71" s="18">
        <v>15.95</v>
      </c>
      <c r="L71" s="18">
        <v>19.04</v>
      </c>
      <c r="M71" s="18"/>
      <c r="N71" s="18">
        <v>61.091976553000002</v>
      </c>
      <c r="O71" s="18">
        <v>120.69719457000001</v>
      </c>
      <c r="P71" s="19" t="s">
        <v>19</v>
      </c>
      <c r="Q71" s="14" t="s">
        <v>186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184</v>
      </c>
      <c r="D72" s="20" t="s">
        <v>187</v>
      </c>
      <c r="E72" s="16"/>
      <c r="F72" s="17">
        <v>14.21</v>
      </c>
      <c r="G72" s="17">
        <v>13.18</v>
      </c>
      <c r="H72" s="17">
        <v>12.15</v>
      </c>
      <c r="I72" s="17"/>
      <c r="J72" s="17">
        <v>15</v>
      </c>
      <c r="K72" s="17">
        <v>17.05</v>
      </c>
      <c r="L72" s="17">
        <v>20.38</v>
      </c>
      <c r="M72" s="17"/>
      <c r="N72" s="17">
        <v>60.149914244000001</v>
      </c>
      <c r="O72" s="36">
        <v>116.50461093999999</v>
      </c>
      <c r="P72" s="20" t="s">
        <v>19</v>
      </c>
      <c r="Q72" s="15" t="s">
        <v>188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189</v>
      </c>
      <c r="D73" s="19" t="s">
        <v>190</v>
      </c>
      <c r="E73" s="16"/>
      <c r="F73" s="18">
        <v>5.88</v>
      </c>
      <c r="G73" s="18">
        <v>5.01</v>
      </c>
      <c r="H73" s="18">
        <v>4.1399999999999997</v>
      </c>
      <c r="I73" s="17"/>
      <c r="J73" s="18">
        <v>6.06</v>
      </c>
      <c r="K73" s="18">
        <v>7.79</v>
      </c>
      <c r="L73" s="18">
        <v>10.6</v>
      </c>
      <c r="M73" s="18"/>
      <c r="N73" s="18">
        <v>42.308350048000001</v>
      </c>
      <c r="O73" s="18">
        <v>206.45879021000002</v>
      </c>
      <c r="P73" s="19" t="s">
        <v>26</v>
      </c>
      <c r="Q73" s="14" t="s">
        <v>191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192</v>
      </c>
      <c r="D74" s="20" t="s">
        <v>193</v>
      </c>
      <c r="E74" s="16"/>
      <c r="F74" s="17">
        <v>50.06</v>
      </c>
      <c r="G74" s="17">
        <v>45.61</v>
      </c>
      <c r="H74" s="17">
        <v>41.17</v>
      </c>
      <c r="I74" s="17"/>
      <c r="J74" s="17">
        <v>51.82</v>
      </c>
      <c r="K74" s="17">
        <v>60.7</v>
      </c>
      <c r="L74" s="17">
        <v>75.08</v>
      </c>
      <c r="M74" s="17"/>
      <c r="N74" s="17">
        <v>77.763120564999994</v>
      </c>
      <c r="O74" s="36">
        <v>103.60154077999999</v>
      </c>
      <c r="P74" s="20" t="s">
        <v>19</v>
      </c>
      <c r="Q74" s="15" t="s">
        <v>194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195</v>
      </c>
      <c r="D75" s="19" t="s">
        <v>196</v>
      </c>
      <c r="E75" s="16"/>
      <c r="F75" s="18">
        <v>5.97</v>
      </c>
      <c r="G75" s="18">
        <v>5.21</v>
      </c>
      <c r="H75" s="18">
        <v>4.46</v>
      </c>
      <c r="I75" s="17"/>
      <c r="J75" s="18">
        <v>6.07</v>
      </c>
      <c r="K75" s="18">
        <v>7.57</v>
      </c>
      <c r="L75" s="18">
        <v>10</v>
      </c>
      <c r="M75" s="18"/>
      <c r="N75" s="18">
        <v>50.529903025999999</v>
      </c>
      <c r="O75" s="18">
        <v>4.2972829474000003</v>
      </c>
      <c r="P75" s="19" t="s">
        <v>26</v>
      </c>
      <c r="Q75" s="14" t="s">
        <v>197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198</v>
      </c>
      <c r="D76" s="20" t="s">
        <v>199</v>
      </c>
      <c r="E76" s="16"/>
      <c r="F76" s="17">
        <v>5.56</v>
      </c>
      <c r="G76" s="17">
        <v>5.13</v>
      </c>
      <c r="H76" s="17">
        <v>4.71</v>
      </c>
      <c r="I76" s="17"/>
      <c r="J76" s="17">
        <v>5.97</v>
      </c>
      <c r="K76" s="17">
        <v>6.81</v>
      </c>
      <c r="L76" s="17">
        <v>8.17</v>
      </c>
      <c r="M76" s="17"/>
      <c r="N76" s="17">
        <v>55.708402722999999</v>
      </c>
      <c r="O76" s="36">
        <v>48.476534526000002</v>
      </c>
      <c r="P76" s="20" t="s">
        <v>19</v>
      </c>
      <c r="Q76" s="15" t="s">
        <v>200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201</v>
      </c>
      <c r="D77" s="19" t="s">
        <v>202</v>
      </c>
      <c r="E77" s="16"/>
      <c r="F77" s="18">
        <v>36.17</v>
      </c>
      <c r="G77" s="18">
        <v>33.18</v>
      </c>
      <c r="H77" s="18">
        <v>30.2</v>
      </c>
      <c r="I77" s="17"/>
      <c r="J77" s="18">
        <v>36.85</v>
      </c>
      <c r="K77" s="18">
        <v>42.81</v>
      </c>
      <c r="L77" s="18">
        <v>52.46</v>
      </c>
      <c r="M77" s="18"/>
      <c r="N77" s="18">
        <v>51.282719149999998</v>
      </c>
      <c r="O77" s="18">
        <v>104.81902504999999</v>
      </c>
      <c r="P77" s="19" t="s">
        <v>26</v>
      </c>
      <c r="Q77" s="14" t="s">
        <v>203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204</v>
      </c>
      <c r="D78" s="20" t="s">
        <v>205</v>
      </c>
      <c r="E78" s="16"/>
      <c r="F78" s="17">
        <v>1.96</v>
      </c>
      <c r="G78" s="17">
        <v>1.74</v>
      </c>
      <c r="H78" s="17">
        <v>1.52</v>
      </c>
      <c r="I78" s="17"/>
      <c r="J78" s="17">
        <v>2.34</v>
      </c>
      <c r="K78" s="17">
        <v>2.77</v>
      </c>
      <c r="L78" s="17">
        <v>3.47</v>
      </c>
      <c r="M78" s="17"/>
      <c r="N78" s="17">
        <v>59.219090948999998</v>
      </c>
      <c r="O78" s="36">
        <v>31.510653895000001</v>
      </c>
      <c r="P78" s="20" t="s">
        <v>19</v>
      </c>
      <c r="Q78" s="15" t="s">
        <v>206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207</v>
      </c>
      <c r="D79" s="19" t="s">
        <v>208</v>
      </c>
      <c r="E79" s="16"/>
      <c r="F79" s="18">
        <v>32.97</v>
      </c>
      <c r="G79" s="18">
        <v>28.7</v>
      </c>
      <c r="H79" s="18">
        <v>24.44</v>
      </c>
      <c r="I79" s="17"/>
      <c r="J79" s="18">
        <v>36.01</v>
      </c>
      <c r="K79" s="18">
        <v>44.53</v>
      </c>
      <c r="L79" s="18">
        <v>58.32</v>
      </c>
      <c r="M79" s="18"/>
      <c r="N79" s="18">
        <v>54.571232944999998</v>
      </c>
      <c r="O79" s="18">
        <v>206.14561253000002</v>
      </c>
      <c r="P79" s="19" t="s">
        <v>19</v>
      </c>
      <c r="Q79" s="14" t="s">
        <v>209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210</v>
      </c>
      <c r="D80" s="20" t="s">
        <v>211</v>
      </c>
      <c r="E80" s="16"/>
      <c r="F80" s="17">
        <v>3.5</v>
      </c>
      <c r="G80" s="17">
        <v>2.61</v>
      </c>
      <c r="H80" s="17">
        <v>1.73</v>
      </c>
      <c r="I80" s="17"/>
      <c r="J80" s="17">
        <v>4.07</v>
      </c>
      <c r="K80" s="17">
        <v>5.83</v>
      </c>
      <c r="L80" s="17">
        <v>8.68</v>
      </c>
      <c r="M80" s="17"/>
      <c r="N80" s="17">
        <v>65.651504857999996</v>
      </c>
      <c r="O80" s="36">
        <v>12.691495893999999</v>
      </c>
      <c r="P80" s="20" t="s">
        <v>19</v>
      </c>
      <c r="Q80" s="15" t="s">
        <v>212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213</v>
      </c>
      <c r="D81" s="19" t="s">
        <v>214</v>
      </c>
      <c r="E81" s="16"/>
      <c r="F81" s="18">
        <v>15.56</v>
      </c>
      <c r="G81" s="18">
        <v>12.59</v>
      </c>
      <c r="H81" s="18">
        <v>9.6300000000000008</v>
      </c>
      <c r="I81" s="17"/>
      <c r="J81" s="18">
        <v>15.99</v>
      </c>
      <c r="K81" s="18">
        <v>21.91</v>
      </c>
      <c r="L81" s="18">
        <v>31.49</v>
      </c>
      <c r="M81" s="18"/>
      <c r="N81" s="18">
        <v>51.475276579999999</v>
      </c>
      <c r="O81" s="18">
        <v>14.006264209999999</v>
      </c>
      <c r="P81" s="19" t="s">
        <v>26</v>
      </c>
      <c r="Q81" s="14" t="s">
        <v>215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216</v>
      </c>
      <c r="D82" s="20" t="s">
        <v>217</v>
      </c>
      <c r="E82" s="16"/>
      <c r="F82" s="17">
        <v>5.32</v>
      </c>
      <c r="G82" s="17">
        <v>4.95</v>
      </c>
      <c r="H82" s="17">
        <v>4.59</v>
      </c>
      <c r="I82" s="17"/>
      <c r="J82" s="17">
        <v>6.13</v>
      </c>
      <c r="K82" s="17">
        <v>6.85</v>
      </c>
      <c r="L82" s="17">
        <v>8.02</v>
      </c>
      <c r="M82" s="17"/>
      <c r="N82" s="17">
        <v>59.702573002999998</v>
      </c>
      <c r="O82" s="36">
        <v>8.8233766316000004</v>
      </c>
      <c r="P82" s="20" t="s">
        <v>19</v>
      </c>
      <c r="Q82" s="15" t="s">
        <v>218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219</v>
      </c>
      <c r="D83" s="19" t="s">
        <v>220</v>
      </c>
      <c r="E83" s="16"/>
      <c r="F83" s="18">
        <v>9.0399999999999991</v>
      </c>
      <c r="G83" s="18">
        <v>8.5399999999999991</v>
      </c>
      <c r="H83" s="18">
        <v>8.0500000000000007</v>
      </c>
      <c r="I83" s="17"/>
      <c r="J83" s="18">
        <v>9.2799999999999994</v>
      </c>
      <c r="K83" s="18">
        <v>10.26</v>
      </c>
      <c r="L83" s="18">
        <v>11.85</v>
      </c>
      <c r="M83" s="18"/>
      <c r="N83" s="18">
        <v>73.56225293</v>
      </c>
      <c r="O83" s="18">
        <v>1.7931806316000001</v>
      </c>
      <c r="P83" s="19" t="s">
        <v>19</v>
      </c>
      <c r="Q83" s="14" t="s">
        <v>221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222</v>
      </c>
      <c r="D84" s="20" t="s">
        <v>223</v>
      </c>
      <c r="E84" s="16"/>
      <c r="F84" s="17">
        <v>10.33</v>
      </c>
      <c r="G84" s="17">
        <v>9.6300000000000008</v>
      </c>
      <c r="H84" s="17">
        <v>8.93</v>
      </c>
      <c r="I84" s="17"/>
      <c r="J84" s="17">
        <v>11.26</v>
      </c>
      <c r="K84" s="17">
        <v>12.65</v>
      </c>
      <c r="L84" s="17">
        <v>14.9</v>
      </c>
      <c r="M84" s="17"/>
      <c r="N84" s="17">
        <v>60.661562121000003</v>
      </c>
      <c r="O84" s="36">
        <v>6.1776816316000005</v>
      </c>
      <c r="P84" s="20" t="s">
        <v>19</v>
      </c>
      <c r="Q84" s="15" t="s">
        <v>224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225</v>
      </c>
      <c r="D85" s="19" t="s">
        <v>226</v>
      </c>
      <c r="E85" s="16"/>
      <c r="F85" s="18">
        <v>17.5</v>
      </c>
      <c r="G85" s="18">
        <v>15.83</v>
      </c>
      <c r="H85" s="18">
        <v>14.16</v>
      </c>
      <c r="I85" s="17"/>
      <c r="J85" s="18">
        <v>17.96</v>
      </c>
      <c r="K85" s="18">
        <v>21.29</v>
      </c>
      <c r="L85" s="18">
        <v>26.69</v>
      </c>
      <c r="M85" s="18"/>
      <c r="N85" s="18">
        <v>44.693279957999998</v>
      </c>
      <c r="O85" s="18">
        <v>119.7505841</v>
      </c>
      <c r="P85" s="19" t="s">
        <v>26</v>
      </c>
      <c r="Q85" s="14" t="s">
        <v>227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228</v>
      </c>
      <c r="D86" s="20" t="s">
        <v>229</v>
      </c>
      <c r="E86" s="16"/>
      <c r="F86" s="17">
        <v>10.59</v>
      </c>
      <c r="G86" s="17">
        <v>9.1</v>
      </c>
      <c r="H86" s="17">
        <v>7.61</v>
      </c>
      <c r="I86" s="17"/>
      <c r="J86" s="17">
        <v>11.44</v>
      </c>
      <c r="K86" s="17">
        <v>14.41</v>
      </c>
      <c r="L86" s="17">
        <v>19.22</v>
      </c>
      <c r="M86" s="17"/>
      <c r="N86" s="17">
        <v>60.594026814000003</v>
      </c>
      <c r="O86" s="36">
        <v>55.960827684000002</v>
      </c>
      <c r="P86" s="20" t="s">
        <v>19</v>
      </c>
      <c r="Q86" s="15" t="s">
        <v>230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231</v>
      </c>
      <c r="D87" s="19" t="s">
        <v>232</v>
      </c>
      <c r="E87" s="16"/>
      <c r="F87" s="18">
        <v>185.65</v>
      </c>
      <c r="G87" s="18">
        <v>156.37</v>
      </c>
      <c r="H87" s="18">
        <v>127.1</v>
      </c>
      <c r="I87" s="17"/>
      <c r="J87" s="18">
        <v>208.36</v>
      </c>
      <c r="K87" s="18">
        <v>266.89999999999998</v>
      </c>
      <c r="L87" s="18">
        <v>361.64</v>
      </c>
      <c r="M87" s="18"/>
      <c r="N87" s="18">
        <v>68.801848829999997</v>
      </c>
      <c r="O87" s="18">
        <v>3.7580397804999999</v>
      </c>
      <c r="P87" s="19" t="s">
        <v>19</v>
      </c>
      <c r="Q87" s="14" t="s">
        <v>233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234</v>
      </c>
      <c r="D88" s="20" t="s">
        <v>235</v>
      </c>
      <c r="E88" s="16"/>
      <c r="F88" s="17">
        <v>150</v>
      </c>
      <c r="G88" s="17">
        <v>150</v>
      </c>
      <c r="H88" s="17">
        <v>150</v>
      </c>
      <c r="I88" s="17"/>
      <c r="J88" s="17">
        <v>150</v>
      </c>
      <c r="K88" s="17">
        <v>150</v>
      </c>
      <c r="L88" s="17">
        <v>150</v>
      </c>
      <c r="M88" s="17"/>
      <c r="N88" s="17">
        <v>94.064508982000007</v>
      </c>
      <c r="O88" s="36">
        <v>1.0764285713999999</v>
      </c>
      <c r="P88" s="20" t="s">
        <v>19</v>
      </c>
      <c r="Q88" s="15" t="s">
        <v>236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237</v>
      </c>
      <c r="D89" s="19" t="s">
        <v>238</v>
      </c>
      <c r="E89" s="16"/>
      <c r="F89" s="18">
        <v>87.12</v>
      </c>
      <c r="G89" s="18">
        <v>82.23</v>
      </c>
      <c r="H89" s="18">
        <v>77.34</v>
      </c>
      <c r="I89" s="17"/>
      <c r="J89" s="18">
        <v>90.08</v>
      </c>
      <c r="K89" s="18">
        <v>99.85</v>
      </c>
      <c r="L89" s="18">
        <v>115.66</v>
      </c>
      <c r="M89" s="18"/>
      <c r="N89" s="18">
        <v>58.892828600000001</v>
      </c>
      <c r="O89" s="18">
        <v>374.73357026000002</v>
      </c>
      <c r="P89" s="19" t="s">
        <v>19</v>
      </c>
      <c r="Q89" s="14" t="s">
        <v>239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240</v>
      </c>
      <c r="D90" s="20" t="s">
        <v>241</v>
      </c>
      <c r="E90" s="16"/>
      <c r="F90" s="17">
        <v>49.12</v>
      </c>
      <c r="G90" s="17">
        <v>45.75</v>
      </c>
      <c r="H90" s="17">
        <v>42.38</v>
      </c>
      <c r="I90" s="17"/>
      <c r="J90" s="17">
        <v>51.67</v>
      </c>
      <c r="K90" s="17">
        <v>58.4</v>
      </c>
      <c r="L90" s="17">
        <v>69.3</v>
      </c>
      <c r="M90" s="17"/>
      <c r="N90" s="17">
        <v>60.725106775999997</v>
      </c>
      <c r="O90" s="36">
        <v>142.16302163</v>
      </c>
      <c r="P90" s="20" t="s">
        <v>19</v>
      </c>
      <c r="Q90" s="15" t="s">
        <v>242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243</v>
      </c>
      <c r="D91" s="19" t="s">
        <v>244</v>
      </c>
      <c r="E91" s="16"/>
      <c r="F91" s="18">
        <v>20.6</v>
      </c>
      <c r="G91" s="18">
        <v>18.2</v>
      </c>
      <c r="H91" s="18">
        <v>15.8</v>
      </c>
      <c r="I91" s="17"/>
      <c r="J91" s="18">
        <v>21.2</v>
      </c>
      <c r="K91" s="18">
        <v>25.99</v>
      </c>
      <c r="L91" s="18">
        <v>33.75</v>
      </c>
      <c r="M91" s="18"/>
      <c r="N91" s="18">
        <v>66.756231903</v>
      </c>
      <c r="O91" s="18">
        <v>269.52576615999999</v>
      </c>
      <c r="P91" s="19" t="s">
        <v>19</v>
      </c>
      <c r="Q91" s="14" t="s">
        <v>245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246</v>
      </c>
      <c r="D92" s="20" t="s">
        <v>247</v>
      </c>
      <c r="E92" s="16"/>
      <c r="F92" s="17">
        <v>30.35</v>
      </c>
      <c r="G92" s="17">
        <v>28.77</v>
      </c>
      <c r="H92" s="17">
        <v>27.19</v>
      </c>
      <c r="I92" s="17"/>
      <c r="J92" s="17">
        <v>32.32</v>
      </c>
      <c r="K92" s="17">
        <v>35.47</v>
      </c>
      <c r="L92" s="17">
        <v>40.57</v>
      </c>
      <c r="M92" s="17"/>
      <c r="N92" s="17">
        <v>56.99583689</v>
      </c>
      <c r="O92" s="36">
        <v>54.859254104999998</v>
      </c>
      <c r="P92" s="20" t="s">
        <v>19</v>
      </c>
      <c r="Q92" s="15" t="s">
        <v>248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249</v>
      </c>
      <c r="D93" s="19" t="s">
        <v>250</v>
      </c>
      <c r="E93" s="16"/>
      <c r="F93" s="18">
        <v>40.01</v>
      </c>
      <c r="G93" s="18">
        <v>37.479999999999997</v>
      </c>
      <c r="H93" s="18">
        <v>34.950000000000003</v>
      </c>
      <c r="I93" s="17"/>
      <c r="J93" s="18">
        <v>41.5</v>
      </c>
      <c r="K93" s="18">
        <v>46.55</v>
      </c>
      <c r="L93" s="18">
        <v>54.73</v>
      </c>
      <c r="M93" s="18"/>
      <c r="N93" s="18">
        <v>63.653162209000001</v>
      </c>
      <c r="O93" s="18">
        <v>302.52960553000003</v>
      </c>
      <c r="P93" s="19" t="s">
        <v>19</v>
      </c>
      <c r="Q93" s="14" t="s">
        <v>251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252</v>
      </c>
      <c r="D94" s="20" t="s">
        <v>253</v>
      </c>
      <c r="E94" s="16"/>
      <c r="F94" s="17">
        <v>8</v>
      </c>
      <c r="G94" s="17">
        <v>7.2</v>
      </c>
      <c r="H94" s="17">
        <v>6.4</v>
      </c>
      <c r="I94" s="17"/>
      <c r="J94" s="17">
        <v>8.19</v>
      </c>
      <c r="K94" s="17">
        <v>9.7799999999999994</v>
      </c>
      <c r="L94" s="17">
        <v>12.37</v>
      </c>
      <c r="M94" s="17"/>
      <c r="N94" s="17">
        <v>49.565162207999997</v>
      </c>
      <c r="O94" s="36">
        <v>8.2790494210999999</v>
      </c>
      <c r="P94" s="20" t="s">
        <v>26</v>
      </c>
      <c r="Q94" s="15" t="s">
        <v>254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255</v>
      </c>
      <c r="D95" s="19" t="s">
        <v>256</v>
      </c>
      <c r="E95" s="16"/>
      <c r="F95" s="18">
        <v>15.23</v>
      </c>
      <c r="G95" s="18">
        <v>13.1</v>
      </c>
      <c r="H95" s="18">
        <v>10.98</v>
      </c>
      <c r="I95" s="17"/>
      <c r="J95" s="18">
        <v>15.63</v>
      </c>
      <c r="K95" s="18">
        <v>19.87</v>
      </c>
      <c r="L95" s="18">
        <v>26.73</v>
      </c>
      <c r="M95" s="18"/>
      <c r="N95" s="18">
        <v>49.851430792000002</v>
      </c>
      <c r="O95" s="18">
        <v>34.417008211000002</v>
      </c>
      <c r="P95" s="19" t="s">
        <v>26</v>
      </c>
      <c r="Q95" s="14" t="s">
        <v>257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258</v>
      </c>
      <c r="D96" s="20" t="s">
        <v>259</v>
      </c>
      <c r="E96" s="16"/>
      <c r="F96" s="17">
        <v>6.92</v>
      </c>
      <c r="G96" s="17">
        <v>6.25</v>
      </c>
      <c r="H96" s="17">
        <v>5.59</v>
      </c>
      <c r="I96" s="17"/>
      <c r="J96" s="17">
        <v>6.98</v>
      </c>
      <c r="K96" s="17">
        <v>8.3000000000000007</v>
      </c>
      <c r="L96" s="17">
        <v>10.44</v>
      </c>
      <c r="M96" s="17"/>
      <c r="N96" s="17">
        <v>49.855480266999997</v>
      </c>
      <c r="O96" s="36">
        <v>4.5555725788999997</v>
      </c>
      <c r="P96" s="20" t="s">
        <v>26</v>
      </c>
      <c r="Q96" s="15" t="s">
        <v>260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261</v>
      </c>
      <c r="D97" s="19" t="s">
        <v>262</v>
      </c>
      <c r="E97" s="16"/>
      <c r="F97" s="18">
        <v>15.12</v>
      </c>
      <c r="G97" s="18">
        <v>14.35</v>
      </c>
      <c r="H97" s="18">
        <v>13.58</v>
      </c>
      <c r="I97" s="17"/>
      <c r="J97" s="18">
        <v>15.43</v>
      </c>
      <c r="K97" s="18">
        <v>16.96</v>
      </c>
      <c r="L97" s="18">
        <v>19.440000000000001</v>
      </c>
      <c r="M97" s="18"/>
      <c r="N97" s="18">
        <v>60.989311190000002</v>
      </c>
      <c r="O97" s="18">
        <v>52.526617683999994</v>
      </c>
      <c r="P97" s="19" t="s">
        <v>19</v>
      </c>
      <c r="Q97" s="14" t="s">
        <v>263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264</v>
      </c>
      <c r="D98" s="20" t="s">
        <v>265</v>
      </c>
      <c r="E98" s="16"/>
      <c r="F98" s="17">
        <v>23.99</v>
      </c>
      <c r="G98" s="17">
        <v>22.71</v>
      </c>
      <c r="H98" s="17">
        <v>21.43</v>
      </c>
      <c r="I98" s="17"/>
      <c r="J98" s="17">
        <v>24.3</v>
      </c>
      <c r="K98" s="17">
        <v>26.85</v>
      </c>
      <c r="L98" s="17">
        <v>30.99</v>
      </c>
      <c r="M98" s="17"/>
      <c r="N98" s="17">
        <v>43.493431518000001</v>
      </c>
      <c r="O98" s="36">
        <v>7.8045390526</v>
      </c>
      <c r="P98" s="20" t="s">
        <v>26</v>
      </c>
      <c r="Q98" s="15" t="s">
        <v>266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267</v>
      </c>
      <c r="D99" s="19" t="s">
        <v>268</v>
      </c>
      <c r="E99" s="16"/>
      <c r="F99" s="18">
        <v>5.03</v>
      </c>
      <c r="G99" s="18">
        <v>1.46</v>
      </c>
      <c r="H99" s="18">
        <v>-2.09</v>
      </c>
      <c r="I99" s="17"/>
      <c r="J99" s="18">
        <v>5.5</v>
      </c>
      <c r="K99" s="18">
        <v>12.62</v>
      </c>
      <c r="L99" s="18">
        <v>24.15</v>
      </c>
      <c r="M99" s="18"/>
      <c r="N99" s="18">
        <v>45.515574669000003</v>
      </c>
      <c r="O99" s="18">
        <v>4.0440448420999999</v>
      </c>
      <c r="P99" s="19" t="s">
        <v>26</v>
      </c>
      <c r="Q99" s="14" t="s">
        <v>269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270</v>
      </c>
      <c r="D100" s="20" t="s">
        <v>271</v>
      </c>
      <c r="E100" s="16"/>
      <c r="F100" s="17">
        <v>19.87</v>
      </c>
      <c r="G100" s="17">
        <v>18.350000000000001</v>
      </c>
      <c r="H100" s="17">
        <v>16.84</v>
      </c>
      <c r="I100" s="17"/>
      <c r="J100" s="17">
        <v>20.48</v>
      </c>
      <c r="K100" s="17">
        <v>23.5</v>
      </c>
      <c r="L100" s="17">
        <v>28.41</v>
      </c>
      <c r="M100" s="17"/>
      <c r="N100" s="17">
        <v>78.395761696999998</v>
      </c>
      <c r="O100" s="36">
        <v>186.15788488999999</v>
      </c>
      <c r="P100" s="20" t="s">
        <v>19</v>
      </c>
      <c r="Q100" s="15" t="s">
        <v>272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273</v>
      </c>
      <c r="D101" s="19" t="s">
        <v>274</v>
      </c>
      <c r="E101" s="16"/>
      <c r="F101" s="18">
        <v>11.5</v>
      </c>
      <c r="G101" s="18">
        <v>10.53</v>
      </c>
      <c r="H101" s="18">
        <v>9.57</v>
      </c>
      <c r="I101" s="17"/>
      <c r="J101" s="18">
        <v>11.77</v>
      </c>
      <c r="K101" s="18">
        <v>13.69</v>
      </c>
      <c r="L101" s="18">
        <v>16.809999999999999</v>
      </c>
      <c r="M101" s="18"/>
      <c r="N101" s="18">
        <v>75.718545352000007</v>
      </c>
      <c r="O101" s="18">
        <v>50.426653053000003</v>
      </c>
      <c r="P101" s="19" t="s">
        <v>19</v>
      </c>
      <c r="Q101" s="14" t="s">
        <v>275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276</v>
      </c>
      <c r="D102" s="20" t="s">
        <v>277</v>
      </c>
      <c r="E102" s="16"/>
      <c r="F102" s="17">
        <v>19.03</v>
      </c>
      <c r="G102" s="17">
        <v>17.239999999999998</v>
      </c>
      <c r="H102" s="17">
        <v>15.46</v>
      </c>
      <c r="I102" s="17"/>
      <c r="J102" s="17">
        <v>19.36</v>
      </c>
      <c r="K102" s="17">
        <v>22.92</v>
      </c>
      <c r="L102" s="17">
        <v>28.69</v>
      </c>
      <c r="M102" s="17"/>
      <c r="N102" s="17">
        <v>50.953442686999999</v>
      </c>
      <c r="O102" s="36">
        <v>71.898670316000008</v>
      </c>
      <c r="P102" s="20" t="s">
        <v>26</v>
      </c>
      <c r="Q102" s="15" t="s">
        <v>278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279</v>
      </c>
      <c r="D103" s="20" t="s">
        <v>280</v>
      </c>
      <c r="E103" s="16"/>
      <c r="F103" s="17">
        <v>5.23</v>
      </c>
      <c r="G103" s="17">
        <v>4.8600000000000003</v>
      </c>
      <c r="H103" s="17">
        <v>4.49</v>
      </c>
      <c r="I103" s="17"/>
      <c r="J103" s="17">
        <v>5.56</v>
      </c>
      <c r="K103" s="17">
        <v>6.29</v>
      </c>
      <c r="L103" s="17">
        <v>7.48</v>
      </c>
      <c r="M103" s="17"/>
      <c r="N103" s="17">
        <v>67.025226505999996</v>
      </c>
      <c r="O103" s="36">
        <v>30.636874683999999</v>
      </c>
      <c r="P103" s="20" t="s">
        <v>19</v>
      </c>
      <c r="Q103" s="15" t="s">
        <v>281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282</v>
      </c>
      <c r="D104" s="19" t="s">
        <v>283</v>
      </c>
      <c r="E104" s="16"/>
      <c r="F104" s="18">
        <v>4.74</v>
      </c>
      <c r="G104" s="18">
        <v>3.86</v>
      </c>
      <c r="H104" s="18">
        <v>2.98</v>
      </c>
      <c r="I104" s="17"/>
      <c r="J104" s="18">
        <v>4.91</v>
      </c>
      <c r="K104" s="18">
        <v>6.66</v>
      </c>
      <c r="L104" s="18">
        <v>9.49</v>
      </c>
      <c r="M104" s="18"/>
      <c r="N104" s="18">
        <v>29.332259869000001</v>
      </c>
      <c r="O104" s="18">
        <v>60.726359631999998</v>
      </c>
      <c r="P104" s="19" t="s">
        <v>26</v>
      </c>
      <c r="Q104" s="14" t="s">
        <v>284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285</v>
      </c>
      <c r="D105" s="20" t="s">
        <v>286</v>
      </c>
      <c r="E105" s="16"/>
      <c r="F105" s="17">
        <v>12.97</v>
      </c>
      <c r="G105" s="17">
        <v>11.1</v>
      </c>
      <c r="H105" s="17">
        <v>9.23</v>
      </c>
      <c r="I105" s="17"/>
      <c r="J105" s="17">
        <v>13.45</v>
      </c>
      <c r="K105" s="17">
        <v>17.18</v>
      </c>
      <c r="L105" s="17">
        <v>23.22</v>
      </c>
      <c r="M105" s="17"/>
      <c r="N105" s="17">
        <v>43.175206932999998</v>
      </c>
      <c r="O105" s="36">
        <v>42.581743157999995</v>
      </c>
      <c r="P105" s="20" t="s">
        <v>26</v>
      </c>
      <c r="Q105" s="15" t="s">
        <v>287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288</v>
      </c>
      <c r="D106" s="19" t="s">
        <v>289</v>
      </c>
      <c r="E106" s="16"/>
      <c r="F106" s="18">
        <v>10.77</v>
      </c>
      <c r="G106" s="18">
        <v>9.57</v>
      </c>
      <c r="H106" s="18">
        <v>8.3800000000000008</v>
      </c>
      <c r="I106" s="17"/>
      <c r="J106" s="18">
        <v>11.9</v>
      </c>
      <c r="K106" s="18">
        <v>14.28</v>
      </c>
      <c r="L106" s="18">
        <v>18.14</v>
      </c>
      <c r="M106" s="18"/>
      <c r="N106" s="18">
        <v>52.384072394</v>
      </c>
      <c r="O106" s="18">
        <v>13.225672210000001</v>
      </c>
      <c r="P106" s="19" t="s">
        <v>19</v>
      </c>
      <c r="Q106" s="14" t="s">
        <v>290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291</v>
      </c>
      <c r="D107" s="20" t="s">
        <v>292</v>
      </c>
      <c r="E107" s="16"/>
      <c r="F107" s="17">
        <v>14.81</v>
      </c>
      <c r="G107" s="17">
        <v>5.57</v>
      </c>
      <c r="H107" s="17">
        <v>-3.66</v>
      </c>
      <c r="I107" s="17"/>
      <c r="J107" s="17">
        <v>15.48</v>
      </c>
      <c r="K107" s="17">
        <v>33.950000000000003</v>
      </c>
      <c r="L107" s="17">
        <v>63.84</v>
      </c>
      <c r="M107" s="17"/>
      <c r="N107" s="17">
        <v>42.357567162000002</v>
      </c>
      <c r="O107" s="36">
        <v>183.29537695000002</v>
      </c>
      <c r="P107" s="20" t="s">
        <v>26</v>
      </c>
      <c r="Q107" s="15" t="s">
        <v>293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294</v>
      </c>
      <c r="D108" s="19" t="s">
        <v>295</v>
      </c>
      <c r="E108" s="16"/>
      <c r="F108" s="18">
        <v>4.6500000000000004</v>
      </c>
      <c r="G108" s="18">
        <v>4.04</v>
      </c>
      <c r="H108" s="18">
        <v>3.43</v>
      </c>
      <c r="I108" s="17"/>
      <c r="J108" s="18">
        <v>5.49</v>
      </c>
      <c r="K108" s="18">
        <v>6.7</v>
      </c>
      <c r="L108" s="18">
        <v>8.66</v>
      </c>
      <c r="M108" s="18"/>
      <c r="N108" s="18">
        <v>59.355697905</v>
      </c>
      <c r="O108" s="18">
        <v>2.1064485788999998</v>
      </c>
      <c r="P108" s="19" t="s">
        <v>19</v>
      </c>
      <c r="Q108" s="14" t="s">
        <v>296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297</v>
      </c>
      <c r="D109" s="20" t="s">
        <v>298</v>
      </c>
      <c r="E109" s="16"/>
      <c r="F109" s="17">
        <v>2.66</v>
      </c>
      <c r="G109" s="17">
        <v>2.1</v>
      </c>
      <c r="H109" s="17">
        <v>1.55</v>
      </c>
      <c r="I109" s="17"/>
      <c r="J109" s="17">
        <v>2.75</v>
      </c>
      <c r="K109" s="17">
        <v>3.85</v>
      </c>
      <c r="L109" s="17">
        <v>5.64</v>
      </c>
      <c r="M109" s="17"/>
      <c r="N109" s="17">
        <v>39.187898318000002</v>
      </c>
      <c r="O109" s="36">
        <v>4.7315019474</v>
      </c>
      <c r="P109" s="20" t="s">
        <v>26</v>
      </c>
      <c r="Q109" s="15" t="s">
        <v>299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300</v>
      </c>
      <c r="D110" s="19" t="s">
        <v>301</v>
      </c>
      <c r="E110" s="16"/>
      <c r="F110" s="18">
        <v>3.82</v>
      </c>
      <c r="G110" s="18">
        <v>3.51</v>
      </c>
      <c r="H110" s="18">
        <v>3.21</v>
      </c>
      <c r="I110" s="17"/>
      <c r="J110" s="18">
        <v>3.92</v>
      </c>
      <c r="K110" s="18">
        <v>4.5199999999999996</v>
      </c>
      <c r="L110" s="18">
        <v>5.5</v>
      </c>
      <c r="M110" s="18"/>
      <c r="N110" s="18">
        <v>47.050001502999997</v>
      </c>
      <c r="O110" s="18">
        <v>13.536182736000001</v>
      </c>
      <c r="P110" s="19" t="s">
        <v>26</v>
      </c>
      <c r="Q110" s="14" t="s">
        <v>302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303</v>
      </c>
      <c r="D111" s="20" t="s">
        <v>304</v>
      </c>
      <c r="E111" s="16"/>
      <c r="F111" s="17">
        <v>23.52</v>
      </c>
      <c r="G111" s="17">
        <v>21.31</v>
      </c>
      <c r="H111" s="17">
        <v>19.11</v>
      </c>
      <c r="I111" s="17"/>
      <c r="J111" s="17">
        <v>23.99</v>
      </c>
      <c r="K111" s="17">
        <v>28.39</v>
      </c>
      <c r="L111" s="17">
        <v>35.520000000000003</v>
      </c>
      <c r="M111" s="17"/>
      <c r="N111" s="17">
        <v>30.720856950000002</v>
      </c>
      <c r="O111" s="36">
        <v>70.253019842</v>
      </c>
      <c r="P111" s="20" t="s">
        <v>26</v>
      </c>
      <c r="Q111" s="15" t="s">
        <v>305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306</v>
      </c>
      <c r="D112" s="19" t="s">
        <v>307</v>
      </c>
      <c r="E112" s="16"/>
      <c r="F112" s="18">
        <v>26</v>
      </c>
      <c r="G112" s="18">
        <v>24.07</v>
      </c>
      <c r="H112" s="18">
        <v>22.14</v>
      </c>
      <c r="I112" s="17"/>
      <c r="J112" s="18">
        <v>27.63</v>
      </c>
      <c r="K112" s="18">
        <v>31.48</v>
      </c>
      <c r="L112" s="18">
        <v>37.71</v>
      </c>
      <c r="M112" s="18"/>
      <c r="N112" s="18">
        <v>53.660457739999998</v>
      </c>
      <c r="O112" s="18">
        <v>56.226898788999996</v>
      </c>
      <c r="P112" s="19" t="s">
        <v>19</v>
      </c>
      <c r="Q112" s="14" t="s">
        <v>308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309</v>
      </c>
      <c r="D113" s="20" t="s">
        <v>310</v>
      </c>
      <c r="E113" s="16"/>
      <c r="F113" s="17">
        <v>33.700000000000003</v>
      </c>
      <c r="G113" s="17">
        <v>27.44</v>
      </c>
      <c r="H113" s="17">
        <v>21.19</v>
      </c>
      <c r="I113" s="17"/>
      <c r="J113" s="17">
        <v>34.619999999999997</v>
      </c>
      <c r="K113" s="17">
        <v>47.12</v>
      </c>
      <c r="L113" s="17">
        <v>67.349999999999994</v>
      </c>
      <c r="M113" s="17"/>
      <c r="N113" s="17">
        <v>42.696280348999998</v>
      </c>
      <c r="O113" s="36">
        <v>11.39463093</v>
      </c>
      <c r="P113" s="20" t="s">
        <v>26</v>
      </c>
      <c r="Q113" s="15" t="s">
        <v>311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312</v>
      </c>
      <c r="D114" s="19" t="s">
        <v>313</v>
      </c>
      <c r="E114" s="16"/>
      <c r="F114" s="18">
        <v>13.23</v>
      </c>
      <c r="G114" s="18">
        <v>12.36</v>
      </c>
      <c r="H114" s="18">
        <v>11.49</v>
      </c>
      <c r="I114" s="17"/>
      <c r="J114" s="18">
        <v>13.65</v>
      </c>
      <c r="K114" s="18">
        <v>15.38</v>
      </c>
      <c r="L114" s="18">
        <v>18.18</v>
      </c>
      <c r="M114" s="18"/>
      <c r="N114" s="18">
        <v>59.322444415</v>
      </c>
      <c r="O114" s="18">
        <v>25.036180842</v>
      </c>
      <c r="P114" s="19" t="s">
        <v>19</v>
      </c>
      <c r="Q114" s="14" t="s">
        <v>314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315</v>
      </c>
      <c r="D115" s="20" t="s">
        <v>316</v>
      </c>
      <c r="E115" s="16"/>
      <c r="F115" s="17">
        <v>45.7</v>
      </c>
      <c r="G115" s="17">
        <v>41.92</v>
      </c>
      <c r="H115" s="17">
        <v>38.14</v>
      </c>
      <c r="I115" s="17"/>
      <c r="J115" s="17">
        <v>53</v>
      </c>
      <c r="K115" s="17">
        <v>60.55</v>
      </c>
      <c r="L115" s="17">
        <v>72.77</v>
      </c>
      <c r="M115" s="17"/>
      <c r="N115" s="17">
        <v>50.308127151999997</v>
      </c>
      <c r="O115" s="36">
        <v>92.626797745000005</v>
      </c>
      <c r="P115" s="20" t="s">
        <v>19</v>
      </c>
      <c r="Q115" s="15" t="s">
        <v>317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318</v>
      </c>
      <c r="D116" s="19" t="s">
        <v>319</v>
      </c>
      <c r="E116" s="16"/>
      <c r="F116" s="18">
        <v>10.199999999999999</v>
      </c>
      <c r="G116" s="18">
        <v>8.8699999999999992</v>
      </c>
      <c r="H116" s="18">
        <v>7.54</v>
      </c>
      <c r="I116" s="17"/>
      <c r="J116" s="18">
        <v>14.02</v>
      </c>
      <c r="K116" s="18">
        <v>16.670000000000002</v>
      </c>
      <c r="L116" s="18">
        <v>20.95</v>
      </c>
      <c r="M116" s="18"/>
      <c r="N116" s="18">
        <v>51.804088270000001</v>
      </c>
      <c r="O116" s="18">
        <v>15.500614526</v>
      </c>
      <c r="P116" s="19" t="s">
        <v>19</v>
      </c>
      <c r="Q116" s="14" t="s">
        <v>320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321</v>
      </c>
      <c r="D117" s="20" t="s">
        <v>322</v>
      </c>
      <c r="E117" s="16"/>
      <c r="F117" s="17">
        <v>8.52</v>
      </c>
      <c r="G117" s="17">
        <v>7.97</v>
      </c>
      <c r="H117" s="17">
        <v>7.42</v>
      </c>
      <c r="I117" s="17"/>
      <c r="J117" s="17">
        <v>9.0399999999999991</v>
      </c>
      <c r="K117" s="17">
        <v>10.130000000000001</v>
      </c>
      <c r="L117" s="17">
        <v>11.91</v>
      </c>
      <c r="M117" s="17"/>
      <c r="N117" s="17">
        <v>54.028958134</v>
      </c>
      <c r="O117" s="36">
        <v>5.9254550000000004</v>
      </c>
      <c r="P117" s="20" t="s">
        <v>19</v>
      </c>
      <c r="Q117" s="15" t="s">
        <v>323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324</v>
      </c>
      <c r="D118" s="19" t="s">
        <v>325</v>
      </c>
      <c r="E118" s="16"/>
      <c r="F118" s="18">
        <v>54.03</v>
      </c>
      <c r="G118" s="18">
        <v>51.08</v>
      </c>
      <c r="H118" s="18">
        <v>48.13</v>
      </c>
      <c r="I118" s="17"/>
      <c r="J118" s="18">
        <v>55.19</v>
      </c>
      <c r="K118" s="18">
        <v>61.08</v>
      </c>
      <c r="L118" s="18">
        <v>70.62</v>
      </c>
      <c r="M118" s="18"/>
      <c r="N118" s="18">
        <v>69.328278222999998</v>
      </c>
      <c r="O118" s="18">
        <v>36.971395211000001</v>
      </c>
      <c r="P118" s="19" t="s">
        <v>19</v>
      </c>
      <c r="Q118" s="14" t="s">
        <v>326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327</v>
      </c>
      <c r="D119" s="20" t="s">
        <v>328</v>
      </c>
      <c r="E119" s="16"/>
      <c r="F119" s="17">
        <v>27.8</v>
      </c>
      <c r="G119" s="17">
        <v>25.43</v>
      </c>
      <c r="H119" s="17">
        <v>23.07</v>
      </c>
      <c r="I119" s="17"/>
      <c r="J119" s="17">
        <v>28.97</v>
      </c>
      <c r="K119" s="17">
        <v>33.69</v>
      </c>
      <c r="L119" s="17">
        <v>41.32</v>
      </c>
      <c r="M119" s="17"/>
      <c r="N119" s="17">
        <v>68.962686216999998</v>
      </c>
      <c r="O119" s="36">
        <v>37.673549421000004</v>
      </c>
      <c r="P119" s="20" t="s">
        <v>19</v>
      </c>
      <c r="Q119" s="15" t="s">
        <v>329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330</v>
      </c>
      <c r="D120" s="19" t="s">
        <v>331</v>
      </c>
      <c r="E120" s="16"/>
      <c r="F120" s="18">
        <v>11.85</v>
      </c>
      <c r="G120" s="18">
        <v>11.07</v>
      </c>
      <c r="H120" s="18">
        <v>10.3</v>
      </c>
      <c r="I120" s="17"/>
      <c r="J120" s="18">
        <v>12.16</v>
      </c>
      <c r="K120" s="18">
        <v>13.7</v>
      </c>
      <c r="L120" s="18">
        <v>16.2</v>
      </c>
      <c r="M120" s="18"/>
      <c r="N120" s="18">
        <v>68.450375563999998</v>
      </c>
      <c r="O120" s="18">
        <v>2.4239212105000001</v>
      </c>
      <c r="P120" s="19" t="s">
        <v>19</v>
      </c>
      <c r="Q120" s="14" t="s">
        <v>332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330</v>
      </c>
      <c r="D121" s="20" t="s">
        <v>333</v>
      </c>
      <c r="E121" s="16"/>
      <c r="F121" s="17">
        <v>11.84</v>
      </c>
      <c r="G121" s="17">
        <v>11.09</v>
      </c>
      <c r="H121" s="17">
        <v>10.35</v>
      </c>
      <c r="I121" s="17"/>
      <c r="J121" s="17">
        <v>12.17</v>
      </c>
      <c r="K121" s="17">
        <v>13.65</v>
      </c>
      <c r="L121" s="17">
        <v>16.04</v>
      </c>
      <c r="M121" s="17"/>
      <c r="N121" s="17">
        <v>69.870001575000003</v>
      </c>
      <c r="O121" s="36">
        <v>410.25507032000002</v>
      </c>
      <c r="P121" s="20" t="s">
        <v>19</v>
      </c>
      <c r="Q121" s="15" t="s">
        <v>334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335</v>
      </c>
      <c r="D122" s="19" t="s">
        <v>336</v>
      </c>
      <c r="E122" s="16"/>
      <c r="F122" s="18">
        <v>36.659999999999997</v>
      </c>
      <c r="G122" s="18">
        <v>34.36</v>
      </c>
      <c r="H122" s="18">
        <v>32.07</v>
      </c>
      <c r="I122" s="17"/>
      <c r="J122" s="18">
        <v>37.549999999999997</v>
      </c>
      <c r="K122" s="18">
        <v>42.13</v>
      </c>
      <c r="L122" s="18">
        <v>49.55</v>
      </c>
      <c r="M122" s="18"/>
      <c r="N122" s="18">
        <v>69.959842644999995</v>
      </c>
      <c r="O122" s="18">
        <v>46.409886684</v>
      </c>
      <c r="P122" s="19" t="s">
        <v>19</v>
      </c>
      <c r="Q122" s="14" t="s">
        <v>337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335</v>
      </c>
      <c r="D123" s="20" t="s">
        <v>338</v>
      </c>
      <c r="E123" s="16"/>
      <c r="F123" s="17">
        <v>39.9</v>
      </c>
      <c r="G123" s="17">
        <v>37.68</v>
      </c>
      <c r="H123" s="17">
        <v>35.47</v>
      </c>
      <c r="I123" s="17"/>
      <c r="J123" s="17">
        <v>41.05</v>
      </c>
      <c r="K123" s="17">
        <v>45.47</v>
      </c>
      <c r="L123" s="17">
        <v>52.64</v>
      </c>
      <c r="M123" s="17"/>
      <c r="N123" s="17">
        <v>66.257592269</v>
      </c>
      <c r="O123" s="36">
        <v>1028.8713083</v>
      </c>
      <c r="P123" s="20" t="s">
        <v>19</v>
      </c>
      <c r="Q123" s="15" t="s">
        <v>339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340</v>
      </c>
      <c r="D124" s="19" t="s">
        <v>341</v>
      </c>
      <c r="E124" s="16"/>
      <c r="F124" s="18">
        <v>3.07</v>
      </c>
      <c r="G124" s="18">
        <v>2.86</v>
      </c>
      <c r="H124" s="18">
        <v>2.66</v>
      </c>
      <c r="I124" s="17"/>
      <c r="J124" s="18">
        <v>3.18</v>
      </c>
      <c r="K124" s="18">
        <v>3.58</v>
      </c>
      <c r="L124" s="18">
        <v>4.2300000000000004</v>
      </c>
      <c r="M124" s="18"/>
      <c r="N124" s="18">
        <v>65.535819416999999</v>
      </c>
      <c r="O124" s="18">
        <v>2.6594608947</v>
      </c>
      <c r="P124" s="19" t="s">
        <v>19</v>
      </c>
      <c r="Q124" s="14" t="s">
        <v>342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343</v>
      </c>
      <c r="D125" s="20" t="s">
        <v>344</v>
      </c>
      <c r="E125" s="16"/>
      <c r="F125" s="17">
        <v>76.62</v>
      </c>
      <c r="G125" s="17">
        <v>69.39</v>
      </c>
      <c r="H125" s="17">
        <v>62.17</v>
      </c>
      <c r="I125" s="17"/>
      <c r="J125" s="17">
        <v>90.39</v>
      </c>
      <c r="K125" s="17">
        <v>104.83</v>
      </c>
      <c r="L125" s="17">
        <v>128.19999999999999</v>
      </c>
      <c r="M125" s="17"/>
      <c r="N125" s="17">
        <v>51.088379955000001</v>
      </c>
      <c r="O125" s="36">
        <v>109.91871484000001</v>
      </c>
      <c r="P125" s="20" t="s">
        <v>19</v>
      </c>
      <c r="Q125" s="15" t="s">
        <v>345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346</v>
      </c>
      <c r="D126" s="19" t="s">
        <v>347</v>
      </c>
      <c r="E126" s="16"/>
      <c r="F126" s="18">
        <v>7.87</v>
      </c>
      <c r="G126" s="18">
        <v>6.89</v>
      </c>
      <c r="H126" s="18">
        <v>5.91</v>
      </c>
      <c r="I126" s="17"/>
      <c r="J126" s="18">
        <v>8.2799999999999994</v>
      </c>
      <c r="K126" s="18">
        <v>10.23</v>
      </c>
      <c r="L126" s="18">
        <v>13.39</v>
      </c>
      <c r="M126" s="18"/>
      <c r="N126" s="18">
        <v>67.572328185999993</v>
      </c>
      <c r="O126" s="18">
        <v>26.335825105000001</v>
      </c>
      <c r="P126" s="19" t="s">
        <v>19</v>
      </c>
      <c r="Q126" s="14" t="s">
        <v>348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349</v>
      </c>
      <c r="D127" s="20" t="s">
        <v>350</v>
      </c>
      <c r="E127" s="16"/>
      <c r="F127" s="17">
        <v>172</v>
      </c>
      <c r="G127" s="17">
        <v>165.95</v>
      </c>
      <c r="H127" s="17">
        <v>159.91</v>
      </c>
      <c r="I127" s="17"/>
      <c r="J127" s="17">
        <v>174.16</v>
      </c>
      <c r="K127" s="17">
        <v>186.24</v>
      </c>
      <c r="L127" s="17">
        <v>205.79</v>
      </c>
      <c r="M127" s="17"/>
      <c r="N127" s="17">
        <v>63.185897611000001</v>
      </c>
      <c r="O127" s="36">
        <v>4.6565147274000003</v>
      </c>
      <c r="P127" s="20" t="s">
        <v>19</v>
      </c>
      <c r="Q127" s="15" t="s">
        <v>351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352</v>
      </c>
      <c r="D128" s="19" t="s">
        <v>353</v>
      </c>
      <c r="E128" s="16"/>
      <c r="F128" s="18">
        <v>7.25</v>
      </c>
      <c r="G128" s="18">
        <v>6.28</v>
      </c>
      <c r="H128" s="18">
        <v>5.32</v>
      </c>
      <c r="I128" s="17"/>
      <c r="J128" s="18">
        <v>8.15</v>
      </c>
      <c r="K128" s="18">
        <v>10.07</v>
      </c>
      <c r="L128" s="18">
        <v>13.19</v>
      </c>
      <c r="M128" s="18"/>
      <c r="N128" s="18">
        <v>59.519177710000001</v>
      </c>
      <c r="O128" s="18">
        <v>6.9064067367999993</v>
      </c>
      <c r="P128" s="19" t="s">
        <v>19</v>
      </c>
      <c r="Q128" s="14" t="s">
        <v>354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355</v>
      </c>
      <c r="D129" s="20" t="s">
        <v>356</v>
      </c>
      <c r="E129" s="16"/>
      <c r="F129" s="17">
        <v>9.6</v>
      </c>
      <c r="G129" s="17">
        <v>8.52</v>
      </c>
      <c r="H129" s="17">
        <v>7.45</v>
      </c>
      <c r="I129" s="17"/>
      <c r="J129" s="17">
        <v>10.35</v>
      </c>
      <c r="K129" s="17">
        <v>12.49</v>
      </c>
      <c r="L129" s="17">
        <v>15.95</v>
      </c>
      <c r="M129" s="17"/>
      <c r="N129" s="17">
        <v>57.493376095000002</v>
      </c>
      <c r="O129" s="36">
        <v>18.198960737</v>
      </c>
      <c r="P129" s="20" t="s">
        <v>19</v>
      </c>
      <c r="Q129" s="15" t="s">
        <v>357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358</v>
      </c>
      <c r="D130" s="19" t="s">
        <v>359</v>
      </c>
      <c r="E130" s="16"/>
      <c r="F130" s="18">
        <v>3.74</v>
      </c>
      <c r="G130" s="18">
        <v>3.58</v>
      </c>
      <c r="H130" s="18">
        <v>3.43</v>
      </c>
      <c r="I130" s="17"/>
      <c r="J130" s="18">
        <v>3.9</v>
      </c>
      <c r="K130" s="18">
        <v>4.2</v>
      </c>
      <c r="L130" s="18">
        <v>4.7</v>
      </c>
      <c r="M130" s="18"/>
      <c r="N130" s="18">
        <v>73.554940505000005</v>
      </c>
      <c r="O130" s="18">
        <v>3.3490738421000001</v>
      </c>
      <c r="P130" s="19" t="s">
        <v>19</v>
      </c>
      <c r="Q130" s="14" t="s">
        <v>360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358</v>
      </c>
      <c r="D131" s="20" t="s">
        <v>361</v>
      </c>
      <c r="E131" s="16"/>
      <c r="F131" s="17">
        <v>3.74</v>
      </c>
      <c r="G131" s="17">
        <v>3.58</v>
      </c>
      <c r="H131" s="17">
        <v>3.43</v>
      </c>
      <c r="I131" s="17"/>
      <c r="J131" s="17">
        <v>3.89</v>
      </c>
      <c r="K131" s="17">
        <v>4.1900000000000004</v>
      </c>
      <c r="L131" s="17">
        <v>4.68</v>
      </c>
      <c r="M131" s="17"/>
      <c r="N131" s="17">
        <v>71.078186626000004</v>
      </c>
      <c r="O131" s="36">
        <v>17.475570421</v>
      </c>
      <c r="P131" s="20" t="s">
        <v>19</v>
      </c>
      <c r="Q131" s="15" t="s">
        <v>362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358</v>
      </c>
      <c r="D132" s="19" t="s">
        <v>363</v>
      </c>
      <c r="E132" s="16"/>
      <c r="F132" s="18">
        <v>18.62</v>
      </c>
      <c r="G132" s="18">
        <v>17.86</v>
      </c>
      <c r="H132" s="18">
        <v>17.100000000000001</v>
      </c>
      <c r="I132" s="17"/>
      <c r="J132" s="18">
        <v>19.440000000000001</v>
      </c>
      <c r="K132" s="18">
        <v>20.95</v>
      </c>
      <c r="L132" s="18">
        <v>23.39</v>
      </c>
      <c r="M132" s="18"/>
      <c r="N132" s="18">
        <v>71.016994827999994</v>
      </c>
      <c r="O132" s="18">
        <v>101.24273167999999</v>
      </c>
      <c r="P132" s="19" t="s">
        <v>19</v>
      </c>
      <c r="Q132" s="14" t="s">
        <v>364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365</v>
      </c>
      <c r="D133" s="20" t="s">
        <v>366</v>
      </c>
      <c r="E133" s="16"/>
      <c r="F133" s="17">
        <v>15.87</v>
      </c>
      <c r="G133" s="17">
        <v>14.14</v>
      </c>
      <c r="H133" s="17">
        <v>12.41</v>
      </c>
      <c r="I133" s="17"/>
      <c r="J133" s="17">
        <v>16.55</v>
      </c>
      <c r="K133" s="17">
        <v>20</v>
      </c>
      <c r="L133" s="17">
        <v>25.6</v>
      </c>
      <c r="M133" s="17"/>
      <c r="N133" s="17">
        <v>64.860687953999999</v>
      </c>
      <c r="O133" s="36">
        <v>7.6130874211000004</v>
      </c>
      <c r="P133" s="20" t="s">
        <v>19</v>
      </c>
      <c r="Q133" s="15" t="s">
        <v>367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368</v>
      </c>
      <c r="D134" s="19" t="s">
        <v>369</v>
      </c>
      <c r="E134" s="16"/>
      <c r="F134" s="18">
        <v>4.67</v>
      </c>
      <c r="G134" s="18">
        <v>3.61</v>
      </c>
      <c r="H134" s="18">
        <v>2.56</v>
      </c>
      <c r="I134" s="17"/>
      <c r="J134" s="18">
        <v>4.84</v>
      </c>
      <c r="K134" s="18">
        <v>6.94</v>
      </c>
      <c r="L134" s="18">
        <v>10.35</v>
      </c>
      <c r="M134" s="18"/>
      <c r="N134" s="18">
        <v>31.570627861999998</v>
      </c>
      <c r="O134" s="18">
        <v>7.3640240525999996</v>
      </c>
      <c r="P134" s="19" t="s">
        <v>26</v>
      </c>
      <c r="Q134" s="14" t="s">
        <v>370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371</v>
      </c>
      <c r="D135" s="20" t="s">
        <v>372</v>
      </c>
      <c r="E135" s="16"/>
      <c r="F135" s="17">
        <v>47.53</v>
      </c>
      <c r="G135" s="17">
        <v>42.1</v>
      </c>
      <c r="H135" s="17">
        <v>36.67</v>
      </c>
      <c r="I135" s="17"/>
      <c r="J135" s="17">
        <v>49.85</v>
      </c>
      <c r="K135" s="17">
        <v>60.7</v>
      </c>
      <c r="L135" s="17">
        <v>78.27</v>
      </c>
      <c r="M135" s="17"/>
      <c r="N135" s="17">
        <v>63.760929752000003</v>
      </c>
      <c r="O135" s="36">
        <v>473.74415399999998</v>
      </c>
      <c r="P135" s="20" t="s">
        <v>19</v>
      </c>
      <c r="Q135" s="15" t="s">
        <v>373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374</v>
      </c>
      <c r="D136" s="19" t="s">
        <v>375</v>
      </c>
      <c r="E136" s="16"/>
      <c r="F136" s="18">
        <v>25.45</v>
      </c>
      <c r="G136" s="18">
        <v>23.22</v>
      </c>
      <c r="H136" s="18">
        <v>21</v>
      </c>
      <c r="I136" s="17"/>
      <c r="J136" s="18">
        <v>27.08</v>
      </c>
      <c r="K136" s="18">
        <v>31.52</v>
      </c>
      <c r="L136" s="18">
        <v>38.72</v>
      </c>
      <c r="M136" s="18"/>
      <c r="N136" s="18">
        <v>53.823525709999998</v>
      </c>
      <c r="O136" s="18">
        <v>9.8760168946999993</v>
      </c>
      <c r="P136" s="19" t="s">
        <v>19</v>
      </c>
      <c r="Q136" s="14" t="s">
        <v>376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377</v>
      </c>
      <c r="D137" s="20" t="s">
        <v>378</v>
      </c>
      <c r="E137" s="16"/>
      <c r="F137" s="17">
        <v>33.909999999999997</v>
      </c>
      <c r="G137" s="17">
        <v>28.61</v>
      </c>
      <c r="H137" s="17">
        <v>23.32</v>
      </c>
      <c r="I137" s="17"/>
      <c r="J137" s="17">
        <v>34.79</v>
      </c>
      <c r="K137" s="17">
        <v>45.37</v>
      </c>
      <c r="L137" s="17">
        <v>62.49</v>
      </c>
      <c r="M137" s="17"/>
      <c r="N137" s="17">
        <v>42.218769670999997</v>
      </c>
      <c r="O137" s="36">
        <v>1.6463146842</v>
      </c>
      <c r="P137" s="20" t="s">
        <v>26</v>
      </c>
      <c r="Q137" s="15" t="s">
        <v>379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380</v>
      </c>
      <c r="D138" s="19" t="s">
        <v>381</v>
      </c>
      <c r="E138" s="16"/>
      <c r="F138" s="18">
        <v>14.15</v>
      </c>
      <c r="G138" s="18">
        <v>12.96</v>
      </c>
      <c r="H138" s="18">
        <v>11.78</v>
      </c>
      <c r="I138" s="17"/>
      <c r="J138" s="18">
        <v>14.68</v>
      </c>
      <c r="K138" s="18">
        <v>17.04</v>
      </c>
      <c r="L138" s="18">
        <v>20.88</v>
      </c>
      <c r="M138" s="18"/>
      <c r="N138" s="18">
        <v>50.309356391999998</v>
      </c>
      <c r="O138" s="18">
        <v>289.81774662999999</v>
      </c>
      <c r="P138" s="19" t="s">
        <v>26</v>
      </c>
      <c r="Q138" s="14" t="s">
        <v>382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383</v>
      </c>
      <c r="D139" s="19" t="s">
        <v>384</v>
      </c>
      <c r="E139" s="16"/>
      <c r="F139" s="18">
        <v>4.41</v>
      </c>
      <c r="G139" s="18">
        <v>4.07</v>
      </c>
      <c r="H139" s="18">
        <v>3.74</v>
      </c>
      <c r="I139" s="17"/>
      <c r="J139" s="18">
        <v>4.82</v>
      </c>
      <c r="K139" s="18">
        <v>5.48</v>
      </c>
      <c r="L139" s="18">
        <v>6.56</v>
      </c>
      <c r="M139" s="18"/>
      <c r="N139" s="18">
        <v>56.669760312000001</v>
      </c>
      <c r="O139" s="18">
        <v>14.307115209999999</v>
      </c>
      <c r="P139" s="19" t="s">
        <v>19</v>
      </c>
      <c r="Q139" s="14" t="s">
        <v>385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386</v>
      </c>
      <c r="D140" s="20" t="s">
        <v>387</v>
      </c>
      <c r="E140" s="16"/>
      <c r="F140" s="17">
        <v>24.41</v>
      </c>
      <c r="G140" s="17">
        <v>22.51</v>
      </c>
      <c r="H140" s="17">
        <v>20.61</v>
      </c>
      <c r="I140" s="17"/>
      <c r="J140" s="17">
        <v>24.87</v>
      </c>
      <c r="K140" s="17">
        <v>28.66</v>
      </c>
      <c r="L140" s="17">
        <v>34.799999999999997</v>
      </c>
      <c r="M140" s="17"/>
      <c r="N140" s="17">
        <v>38.836603930999999</v>
      </c>
      <c r="O140" s="36">
        <v>13.848699420999999</v>
      </c>
      <c r="P140" s="20" t="s">
        <v>26</v>
      </c>
      <c r="Q140" s="15" t="s">
        <v>388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389</v>
      </c>
      <c r="D141" s="19" t="s">
        <v>390</v>
      </c>
      <c r="E141" s="16"/>
      <c r="F141" s="18">
        <v>9.83</v>
      </c>
      <c r="G141" s="18">
        <v>8.09</v>
      </c>
      <c r="H141" s="18">
        <v>6.36</v>
      </c>
      <c r="I141" s="17"/>
      <c r="J141" s="18">
        <v>10.16</v>
      </c>
      <c r="K141" s="18">
        <v>13.62</v>
      </c>
      <c r="L141" s="18">
        <v>19.23</v>
      </c>
      <c r="M141" s="18"/>
      <c r="N141" s="18">
        <v>46.037478941000003</v>
      </c>
      <c r="O141" s="18">
        <v>227.19231189000001</v>
      </c>
      <c r="P141" s="19" t="s">
        <v>26</v>
      </c>
      <c r="Q141" s="14" t="s">
        <v>391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392</v>
      </c>
      <c r="D142" s="20" t="s">
        <v>393</v>
      </c>
      <c r="E142" s="16"/>
      <c r="F142" s="17">
        <v>5.89</v>
      </c>
      <c r="G142" s="17">
        <v>5.28</v>
      </c>
      <c r="H142" s="17">
        <v>4.68</v>
      </c>
      <c r="I142" s="17"/>
      <c r="J142" s="17">
        <v>5.98</v>
      </c>
      <c r="K142" s="17">
        <v>7.18</v>
      </c>
      <c r="L142" s="17">
        <v>9.1300000000000008</v>
      </c>
      <c r="M142" s="17"/>
      <c r="N142" s="17">
        <v>46.572983313000002</v>
      </c>
      <c r="O142" s="36">
        <v>9.6671464211</v>
      </c>
      <c r="P142" s="20" t="s">
        <v>26</v>
      </c>
      <c r="Q142" s="15" t="s">
        <v>394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392</v>
      </c>
      <c r="D143" s="19" t="s">
        <v>395</v>
      </c>
      <c r="E143" s="16"/>
      <c r="F143" s="18">
        <v>6.34</v>
      </c>
      <c r="G143" s="18">
        <v>5.49</v>
      </c>
      <c r="H143" s="18">
        <v>4.6500000000000004</v>
      </c>
      <c r="I143" s="17"/>
      <c r="J143" s="18">
        <v>6.42</v>
      </c>
      <c r="K143" s="18">
        <v>8.1</v>
      </c>
      <c r="L143" s="18">
        <v>10.82</v>
      </c>
      <c r="M143" s="18"/>
      <c r="N143" s="18">
        <v>46.680361273000003</v>
      </c>
      <c r="O143" s="18">
        <v>135.70276100000001</v>
      </c>
      <c r="P143" s="19" t="s">
        <v>26</v>
      </c>
      <c r="Q143" s="14" t="s">
        <v>396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397</v>
      </c>
      <c r="D144" s="20" t="s">
        <v>398</v>
      </c>
      <c r="E144" s="16"/>
      <c r="F144" s="17">
        <v>19.68</v>
      </c>
      <c r="G144" s="17">
        <v>15.89</v>
      </c>
      <c r="H144" s="17">
        <v>12.11</v>
      </c>
      <c r="I144" s="17"/>
      <c r="J144" s="17">
        <v>20.23</v>
      </c>
      <c r="K144" s="17">
        <v>27.79</v>
      </c>
      <c r="L144" s="17">
        <v>40.03</v>
      </c>
      <c r="M144" s="17"/>
      <c r="N144" s="17">
        <v>56.555159936000003</v>
      </c>
      <c r="O144" s="36">
        <v>301.40048826000003</v>
      </c>
      <c r="P144" s="20" t="s">
        <v>26</v>
      </c>
      <c r="Q144" s="15" t="s">
        <v>399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400</v>
      </c>
      <c r="D145" s="19" t="s">
        <v>401</v>
      </c>
      <c r="E145" s="16"/>
      <c r="F145" s="18">
        <v>3.88</v>
      </c>
      <c r="G145" s="18">
        <v>3.12</v>
      </c>
      <c r="H145" s="18">
        <v>2.37</v>
      </c>
      <c r="I145" s="17"/>
      <c r="J145" s="18">
        <v>4.0199999999999996</v>
      </c>
      <c r="K145" s="18">
        <v>5.52</v>
      </c>
      <c r="L145" s="18">
        <v>7.96</v>
      </c>
      <c r="M145" s="18"/>
      <c r="N145" s="18">
        <v>41.691415999999997</v>
      </c>
      <c r="O145" s="18">
        <v>7.5870381579000004</v>
      </c>
      <c r="P145" s="19" t="s">
        <v>26</v>
      </c>
      <c r="Q145" s="14" t="s">
        <v>402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403</v>
      </c>
      <c r="D146" s="20" t="s">
        <v>404</v>
      </c>
      <c r="E146" s="16"/>
      <c r="F146" s="17">
        <v>4.12</v>
      </c>
      <c r="G146" s="17">
        <v>3.82</v>
      </c>
      <c r="H146" s="17">
        <v>3.52</v>
      </c>
      <c r="I146" s="17"/>
      <c r="J146" s="17">
        <v>4.2699999999999996</v>
      </c>
      <c r="K146" s="17">
        <v>4.8600000000000003</v>
      </c>
      <c r="L146" s="17">
        <v>5.83</v>
      </c>
      <c r="M146" s="17"/>
      <c r="N146" s="17">
        <v>65.189180183999994</v>
      </c>
      <c r="O146" s="36">
        <v>3.1197783684</v>
      </c>
      <c r="P146" s="20" t="s">
        <v>19</v>
      </c>
      <c r="Q146" s="15" t="s">
        <v>405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406</v>
      </c>
      <c r="D147" s="19" t="s">
        <v>407</v>
      </c>
      <c r="E147" s="16"/>
      <c r="F147" s="18">
        <v>88.38</v>
      </c>
      <c r="G147" s="18">
        <v>79.91</v>
      </c>
      <c r="H147" s="18">
        <v>71.44</v>
      </c>
      <c r="I147" s="17"/>
      <c r="J147" s="18">
        <v>91.6</v>
      </c>
      <c r="K147" s="18">
        <v>108.53</v>
      </c>
      <c r="L147" s="18">
        <v>135.93</v>
      </c>
      <c r="M147" s="18"/>
      <c r="N147" s="18">
        <v>30.958461011000001</v>
      </c>
      <c r="O147" s="18">
        <v>86.934641902999999</v>
      </c>
      <c r="P147" s="19" t="s">
        <v>26</v>
      </c>
      <c r="Q147" s="14" t="s">
        <v>408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409</v>
      </c>
      <c r="D148" s="20" t="s">
        <v>410</v>
      </c>
      <c r="E148" s="16"/>
      <c r="F148" s="17">
        <v>73.349999999999994</v>
      </c>
      <c r="G148" s="17">
        <v>61.91</v>
      </c>
      <c r="H148" s="17">
        <v>50.47</v>
      </c>
      <c r="I148" s="17"/>
      <c r="J148" s="17">
        <v>77.5</v>
      </c>
      <c r="K148" s="17">
        <v>100.37</v>
      </c>
      <c r="L148" s="17">
        <v>137.38999999999999</v>
      </c>
      <c r="M148" s="17"/>
      <c r="N148" s="17">
        <v>84.261918550999994</v>
      </c>
      <c r="O148" s="36">
        <v>1.2474783158</v>
      </c>
      <c r="P148" s="20" t="s">
        <v>19</v>
      </c>
      <c r="Q148" s="15" t="s">
        <v>411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412</v>
      </c>
      <c r="D149" s="19" t="s">
        <v>413</v>
      </c>
      <c r="E149" s="16"/>
      <c r="F149" s="18">
        <v>123.26</v>
      </c>
      <c r="G149" s="18">
        <v>110.23</v>
      </c>
      <c r="H149" s="18">
        <v>97.2</v>
      </c>
      <c r="I149" s="17"/>
      <c r="J149" s="18">
        <v>153.08000000000001</v>
      </c>
      <c r="K149" s="18">
        <v>179.13</v>
      </c>
      <c r="L149" s="18">
        <v>221.3</v>
      </c>
      <c r="M149" s="18"/>
      <c r="N149" s="18">
        <v>53.640633199</v>
      </c>
      <c r="O149" s="18">
        <v>21.715571854</v>
      </c>
      <c r="P149" s="19" t="s">
        <v>19</v>
      </c>
      <c r="Q149" s="14" t="s">
        <v>414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415</v>
      </c>
      <c r="D150" s="20" t="s">
        <v>416</v>
      </c>
      <c r="E150" s="16"/>
      <c r="F150" s="17">
        <v>34.03</v>
      </c>
      <c r="G150" s="17">
        <v>31.14</v>
      </c>
      <c r="H150" s="17">
        <v>28.26</v>
      </c>
      <c r="I150" s="17"/>
      <c r="J150" s="17">
        <v>35.24</v>
      </c>
      <c r="K150" s="17">
        <v>41</v>
      </c>
      <c r="L150" s="17">
        <v>50.33</v>
      </c>
      <c r="M150" s="17"/>
      <c r="N150" s="17">
        <v>58.770874831</v>
      </c>
      <c r="O150" s="36">
        <v>11.122798842</v>
      </c>
      <c r="P150" s="20" t="s">
        <v>19</v>
      </c>
      <c r="Q150" s="15" t="s">
        <v>417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418</v>
      </c>
      <c r="D151" s="19" t="s">
        <v>419</v>
      </c>
      <c r="E151" s="16"/>
      <c r="F151" s="18">
        <v>204.75</v>
      </c>
      <c r="G151" s="18">
        <v>162.41</v>
      </c>
      <c r="H151" s="18">
        <v>120.07</v>
      </c>
      <c r="I151" s="17"/>
      <c r="J151" s="18">
        <v>240.66</v>
      </c>
      <c r="K151" s="18">
        <v>325.33</v>
      </c>
      <c r="L151" s="18">
        <v>462.34</v>
      </c>
      <c r="M151" s="18"/>
      <c r="N151" s="18">
        <v>48.197647003</v>
      </c>
      <c r="O151" s="18">
        <v>5.9087156378999994</v>
      </c>
      <c r="P151" s="19" t="s">
        <v>19</v>
      </c>
      <c r="Q151" s="14" t="s">
        <v>420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421</v>
      </c>
      <c r="D152" s="20" t="s">
        <v>422</v>
      </c>
      <c r="E152" s="16"/>
      <c r="F152" s="17">
        <v>106.4</v>
      </c>
      <c r="G152" s="17">
        <v>100.28</v>
      </c>
      <c r="H152" s="17">
        <v>94.17</v>
      </c>
      <c r="I152" s="17"/>
      <c r="J152" s="17">
        <v>107.97</v>
      </c>
      <c r="K152" s="17">
        <v>120.19</v>
      </c>
      <c r="L152" s="17">
        <v>139.97999999999999</v>
      </c>
      <c r="M152" s="17"/>
      <c r="N152" s="17">
        <v>40.058572921</v>
      </c>
      <c r="O152" s="36">
        <v>29.883089996999999</v>
      </c>
      <c r="P152" s="20" t="s">
        <v>26</v>
      </c>
      <c r="Q152" s="15" t="s">
        <v>423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424</v>
      </c>
      <c r="D153" s="19" t="s">
        <v>425</v>
      </c>
      <c r="E153" s="16"/>
      <c r="F153" s="18">
        <v>13.21</v>
      </c>
      <c r="G153" s="18">
        <v>12.45</v>
      </c>
      <c r="H153" s="18">
        <v>11.7</v>
      </c>
      <c r="I153" s="17"/>
      <c r="J153" s="18">
        <v>13.7</v>
      </c>
      <c r="K153" s="18">
        <v>15.2</v>
      </c>
      <c r="L153" s="18">
        <v>17.63</v>
      </c>
      <c r="M153" s="18"/>
      <c r="N153" s="18">
        <v>68.326415726999997</v>
      </c>
      <c r="O153" s="18">
        <v>31.856859157999999</v>
      </c>
      <c r="P153" s="19" t="s">
        <v>19</v>
      </c>
      <c r="Q153" s="14" t="s">
        <v>426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427</v>
      </c>
      <c r="D154" s="20" t="s">
        <v>428</v>
      </c>
      <c r="E154" s="16"/>
      <c r="F154" s="17">
        <v>5.89</v>
      </c>
      <c r="G154" s="17">
        <v>5.01</v>
      </c>
      <c r="H154" s="17">
        <v>4.13</v>
      </c>
      <c r="I154" s="17"/>
      <c r="J154" s="17">
        <v>6.1</v>
      </c>
      <c r="K154" s="17">
        <v>7.85</v>
      </c>
      <c r="L154" s="17">
        <v>10.69</v>
      </c>
      <c r="M154" s="17"/>
      <c r="N154" s="17">
        <v>35.651885239999999</v>
      </c>
      <c r="O154" s="36">
        <v>77.340826105000005</v>
      </c>
      <c r="P154" s="20" t="s">
        <v>26</v>
      </c>
      <c r="Q154" s="15" t="s">
        <v>429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430</v>
      </c>
      <c r="D155" s="19" t="s">
        <v>431</v>
      </c>
      <c r="E155" s="16"/>
      <c r="F155" s="18">
        <v>3.62</v>
      </c>
      <c r="G155" s="18">
        <v>3.37</v>
      </c>
      <c r="H155" s="18">
        <v>3.13</v>
      </c>
      <c r="I155" s="17"/>
      <c r="J155" s="18">
        <v>3.87</v>
      </c>
      <c r="K155" s="18">
        <v>4.3499999999999996</v>
      </c>
      <c r="L155" s="18">
        <v>5.14</v>
      </c>
      <c r="M155" s="18"/>
      <c r="N155" s="18">
        <v>53.796240095999998</v>
      </c>
      <c r="O155" s="18">
        <v>2.5723900526000003</v>
      </c>
      <c r="P155" s="19" t="s">
        <v>19</v>
      </c>
      <c r="Q155" s="14" t="s">
        <v>432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433</v>
      </c>
      <c r="D156" s="20" t="s">
        <v>434</v>
      </c>
      <c r="E156" s="16"/>
      <c r="F156" s="17">
        <v>16.010000000000002</v>
      </c>
      <c r="G156" s="17">
        <v>14.77</v>
      </c>
      <c r="H156" s="17">
        <v>13.53</v>
      </c>
      <c r="I156" s="17"/>
      <c r="J156" s="17">
        <v>16.72</v>
      </c>
      <c r="K156" s="17">
        <v>19.190000000000001</v>
      </c>
      <c r="L156" s="17">
        <v>23.21</v>
      </c>
      <c r="M156" s="17"/>
      <c r="N156" s="17">
        <v>60.773521629000001</v>
      </c>
      <c r="O156" s="36">
        <v>163.50963394999999</v>
      </c>
      <c r="P156" s="20" t="s">
        <v>19</v>
      </c>
      <c r="Q156" s="15" t="s">
        <v>435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436</v>
      </c>
      <c r="D157" s="19" t="s">
        <v>437</v>
      </c>
      <c r="E157" s="16"/>
      <c r="F157" s="18">
        <v>26.35</v>
      </c>
      <c r="G157" s="18">
        <v>23.67</v>
      </c>
      <c r="H157" s="18">
        <v>21</v>
      </c>
      <c r="I157" s="17"/>
      <c r="J157" s="18">
        <v>26.81</v>
      </c>
      <c r="K157" s="18">
        <v>32.15</v>
      </c>
      <c r="L157" s="18">
        <v>40.81</v>
      </c>
      <c r="M157" s="18"/>
      <c r="N157" s="18">
        <v>40.059965345999998</v>
      </c>
      <c r="O157" s="18">
        <v>25.625430474000002</v>
      </c>
      <c r="P157" s="19" t="s">
        <v>26</v>
      </c>
      <c r="Q157" s="14" t="s">
        <v>438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439</v>
      </c>
      <c r="D158" s="20" t="s">
        <v>440</v>
      </c>
      <c r="E158" s="16"/>
      <c r="F158" s="17">
        <v>11.19</v>
      </c>
      <c r="G158" s="17">
        <v>8.92</v>
      </c>
      <c r="H158" s="17">
        <v>6.66</v>
      </c>
      <c r="I158" s="17"/>
      <c r="J158" s="17">
        <v>11.58</v>
      </c>
      <c r="K158" s="17">
        <v>16.100000000000001</v>
      </c>
      <c r="L158" s="17">
        <v>23.43</v>
      </c>
      <c r="M158" s="17"/>
      <c r="N158" s="17">
        <v>46.492725774</v>
      </c>
      <c r="O158" s="36">
        <v>47.387402474000005</v>
      </c>
      <c r="P158" s="20" t="s">
        <v>26</v>
      </c>
      <c r="Q158" s="15" t="s">
        <v>441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442</v>
      </c>
      <c r="D159" s="19" t="s">
        <v>443</v>
      </c>
      <c r="E159" s="16"/>
      <c r="F159" s="18">
        <v>8.27</v>
      </c>
      <c r="G159" s="18">
        <v>7.22</v>
      </c>
      <c r="H159" s="18">
        <v>6.17</v>
      </c>
      <c r="I159" s="17"/>
      <c r="J159" s="18">
        <v>8.4600000000000009</v>
      </c>
      <c r="K159" s="18">
        <v>10.55</v>
      </c>
      <c r="L159" s="18">
        <v>13.94</v>
      </c>
      <c r="M159" s="18"/>
      <c r="N159" s="18">
        <v>42.631149469999997</v>
      </c>
      <c r="O159" s="18">
        <v>64.882557632000001</v>
      </c>
      <c r="P159" s="19" t="s">
        <v>26</v>
      </c>
      <c r="Q159" s="14" t="s">
        <v>444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445</v>
      </c>
      <c r="D160" s="20" t="s">
        <v>446</v>
      </c>
      <c r="E160" s="16"/>
      <c r="F160" s="17">
        <v>1.38</v>
      </c>
      <c r="G160" s="17">
        <v>1.1499999999999999</v>
      </c>
      <c r="H160" s="17">
        <v>0.92</v>
      </c>
      <c r="I160" s="17"/>
      <c r="J160" s="17">
        <v>1.57</v>
      </c>
      <c r="K160" s="17">
        <v>2.02</v>
      </c>
      <c r="L160" s="17">
        <v>2.76</v>
      </c>
      <c r="M160" s="17"/>
      <c r="N160" s="17">
        <v>54.629994330999999</v>
      </c>
      <c r="O160" s="36">
        <v>2.3488664736999998</v>
      </c>
      <c r="P160" s="20" t="s">
        <v>19</v>
      </c>
      <c r="Q160" s="15" t="s">
        <v>447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448</v>
      </c>
      <c r="D161" s="19" t="s">
        <v>449</v>
      </c>
      <c r="E161" s="16"/>
      <c r="F161" s="18">
        <v>28.69</v>
      </c>
      <c r="G161" s="18">
        <v>27.08</v>
      </c>
      <c r="H161" s="18">
        <v>25.47</v>
      </c>
      <c r="I161" s="17"/>
      <c r="J161" s="18">
        <v>29.04</v>
      </c>
      <c r="K161" s="18">
        <v>32.25</v>
      </c>
      <c r="L161" s="18">
        <v>37.450000000000003</v>
      </c>
      <c r="M161" s="18"/>
      <c r="N161" s="18">
        <v>44.303545532999998</v>
      </c>
      <c r="O161" s="18">
        <v>93.536859158000013</v>
      </c>
      <c r="P161" s="19" t="s">
        <v>26</v>
      </c>
      <c r="Q161" s="14" t="s">
        <v>450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451</v>
      </c>
      <c r="D162" s="20" t="s">
        <v>452</v>
      </c>
      <c r="E162" s="16"/>
      <c r="F162" s="17">
        <v>7.97</v>
      </c>
      <c r="G162" s="17">
        <v>7.04</v>
      </c>
      <c r="H162" s="17">
        <v>6.12</v>
      </c>
      <c r="I162" s="17"/>
      <c r="J162" s="17">
        <v>10.44</v>
      </c>
      <c r="K162" s="17">
        <v>12.28</v>
      </c>
      <c r="L162" s="17">
        <v>15.27</v>
      </c>
      <c r="M162" s="17"/>
      <c r="N162" s="17">
        <v>50.512280443999998</v>
      </c>
      <c r="O162" s="36">
        <v>72.981921736999993</v>
      </c>
      <c r="P162" s="20" t="s">
        <v>19</v>
      </c>
      <c r="Q162" s="15" t="s">
        <v>453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454</v>
      </c>
      <c r="D163" s="19" t="s">
        <v>455</v>
      </c>
      <c r="E163" s="16"/>
      <c r="F163" s="18">
        <v>32.229999999999997</v>
      </c>
      <c r="G163" s="18">
        <v>30.2</v>
      </c>
      <c r="H163" s="18">
        <v>28.18</v>
      </c>
      <c r="I163" s="17"/>
      <c r="J163" s="18">
        <v>32.47</v>
      </c>
      <c r="K163" s="18">
        <v>36.51</v>
      </c>
      <c r="L163" s="18">
        <v>43.05</v>
      </c>
      <c r="M163" s="18"/>
      <c r="N163" s="18">
        <v>73.959716885999995</v>
      </c>
      <c r="O163" s="18">
        <v>202.15402867999998</v>
      </c>
      <c r="P163" s="19" t="s">
        <v>19</v>
      </c>
      <c r="Q163" s="14" t="s">
        <v>456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457</v>
      </c>
      <c r="D164" s="20" t="s">
        <v>458</v>
      </c>
      <c r="E164" s="16"/>
      <c r="F164" s="17">
        <v>10.130000000000001</v>
      </c>
      <c r="G164" s="17">
        <v>8.99</v>
      </c>
      <c r="H164" s="17">
        <v>7.85</v>
      </c>
      <c r="I164" s="17"/>
      <c r="J164" s="17">
        <v>10.41</v>
      </c>
      <c r="K164" s="17">
        <v>12.68</v>
      </c>
      <c r="L164" s="17">
        <v>16.36</v>
      </c>
      <c r="M164" s="17"/>
      <c r="N164" s="17">
        <v>26.892061032000001</v>
      </c>
      <c r="O164" s="36">
        <v>16.561699577999999</v>
      </c>
      <c r="P164" s="20" t="s">
        <v>26</v>
      </c>
      <c r="Q164" s="15" t="s">
        <v>459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460</v>
      </c>
      <c r="D165" s="19" t="s">
        <v>461</v>
      </c>
      <c r="E165" s="16"/>
      <c r="F165" s="18">
        <v>36.08</v>
      </c>
      <c r="G165" s="18">
        <v>32.700000000000003</v>
      </c>
      <c r="H165" s="18">
        <v>29.32</v>
      </c>
      <c r="I165" s="17"/>
      <c r="J165" s="18">
        <v>42.92</v>
      </c>
      <c r="K165" s="18">
        <v>49.67</v>
      </c>
      <c r="L165" s="18">
        <v>60.59</v>
      </c>
      <c r="M165" s="18"/>
      <c r="N165" s="18">
        <v>65.541105686999998</v>
      </c>
      <c r="O165" s="18">
        <v>1.1848236268000001</v>
      </c>
      <c r="P165" s="19" t="s">
        <v>19</v>
      </c>
      <c r="Q165" s="14" t="s">
        <v>462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463</v>
      </c>
      <c r="D166" s="20" t="s">
        <v>464</v>
      </c>
      <c r="E166" s="16"/>
      <c r="F166" s="17">
        <v>15.08</v>
      </c>
      <c r="G166" s="17">
        <v>13.45</v>
      </c>
      <c r="H166" s="17">
        <v>11.82</v>
      </c>
      <c r="I166" s="17"/>
      <c r="J166" s="17">
        <v>16.04</v>
      </c>
      <c r="K166" s="17">
        <v>19.29</v>
      </c>
      <c r="L166" s="17">
        <v>24.55</v>
      </c>
      <c r="M166" s="17"/>
      <c r="N166" s="17">
        <v>48.322867692999999</v>
      </c>
      <c r="O166" s="36">
        <v>61.286610351</v>
      </c>
      <c r="P166" s="20" t="s">
        <v>19</v>
      </c>
      <c r="Q166" s="15" t="s">
        <v>465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466</v>
      </c>
      <c r="D167" s="19" t="s">
        <v>467</v>
      </c>
      <c r="E167" s="16"/>
      <c r="F167" s="18">
        <v>19.739999999999998</v>
      </c>
      <c r="G167" s="18">
        <v>18.16</v>
      </c>
      <c r="H167" s="18">
        <v>16.579999999999998</v>
      </c>
      <c r="I167" s="17"/>
      <c r="J167" s="18">
        <v>20.07</v>
      </c>
      <c r="K167" s="18">
        <v>23.22</v>
      </c>
      <c r="L167" s="18">
        <v>28.33</v>
      </c>
      <c r="M167" s="18"/>
      <c r="N167" s="18">
        <v>40.053300513000003</v>
      </c>
      <c r="O167" s="18">
        <v>102.30120821</v>
      </c>
      <c r="P167" s="19" t="s">
        <v>26</v>
      </c>
      <c r="Q167" s="14" t="s">
        <v>468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469</v>
      </c>
      <c r="D168" s="20" t="s">
        <v>470</v>
      </c>
      <c r="E168" s="16"/>
      <c r="F168" s="17">
        <v>7.88</v>
      </c>
      <c r="G168" s="17">
        <v>7.2</v>
      </c>
      <c r="H168" s="17">
        <v>6.52</v>
      </c>
      <c r="I168" s="17"/>
      <c r="J168" s="17">
        <v>8.2899999999999991</v>
      </c>
      <c r="K168" s="17">
        <v>9.64</v>
      </c>
      <c r="L168" s="17">
        <v>11.83</v>
      </c>
      <c r="M168" s="17"/>
      <c r="N168" s="17">
        <v>61.847582508999999</v>
      </c>
      <c r="O168" s="36">
        <v>4.9678925263</v>
      </c>
      <c r="P168" s="20" t="s">
        <v>19</v>
      </c>
      <c r="Q168" s="15" t="s">
        <v>471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472</v>
      </c>
      <c r="D169" s="19" t="s">
        <v>473</v>
      </c>
      <c r="E169" s="16"/>
      <c r="F169" s="18">
        <v>11.52</v>
      </c>
      <c r="G169" s="18">
        <v>10.69</v>
      </c>
      <c r="H169" s="18">
        <v>9.8699999999999992</v>
      </c>
      <c r="I169" s="17"/>
      <c r="J169" s="18">
        <v>13.77</v>
      </c>
      <c r="K169" s="18">
        <v>15.41</v>
      </c>
      <c r="L169" s="18">
        <v>18.07</v>
      </c>
      <c r="M169" s="18"/>
      <c r="N169" s="18">
        <v>45.726199153000003</v>
      </c>
      <c r="O169" s="18">
        <v>28.878827684000001</v>
      </c>
      <c r="P169" s="19" t="s">
        <v>19</v>
      </c>
      <c r="Q169" s="14" t="s">
        <v>474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475</v>
      </c>
      <c r="D170" s="20" t="s">
        <v>476</v>
      </c>
      <c r="E170" s="16"/>
      <c r="F170" s="17">
        <v>2.04</v>
      </c>
      <c r="G170" s="17">
        <v>0.9</v>
      </c>
      <c r="H170" s="17">
        <v>-0.23</v>
      </c>
      <c r="I170" s="17"/>
      <c r="J170" s="17">
        <v>5.28</v>
      </c>
      <c r="K170" s="17">
        <v>7.55</v>
      </c>
      <c r="L170" s="17">
        <v>11.22</v>
      </c>
      <c r="M170" s="17"/>
      <c r="N170" s="17">
        <v>56.284467806999999</v>
      </c>
      <c r="O170" s="36">
        <v>8.7081267894999996</v>
      </c>
      <c r="P170" s="20" t="s">
        <v>19</v>
      </c>
      <c r="Q170" s="15" t="s">
        <v>477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478</v>
      </c>
      <c r="D171" s="19" t="s">
        <v>479</v>
      </c>
      <c r="E171" s="16"/>
      <c r="F171" s="18">
        <v>163.74</v>
      </c>
      <c r="G171" s="18">
        <v>118.3</v>
      </c>
      <c r="H171" s="18">
        <v>72.87</v>
      </c>
      <c r="I171" s="17"/>
      <c r="J171" s="18">
        <v>174.49</v>
      </c>
      <c r="K171" s="18">
        <v>265.35000000000002</v>
      </c>
      <c r="L171" s="18">
        <v>412.38</v>
      </c>
      <c r="M171" s="18"/>
      <c r="N171" s="18">
        <v>28.03671499</v>
      </c>
      <c r="O171" s="18">
        <v>11.246067832000001</v>
      </c>
      <c r="P171" s="19" t="s">
        <v>26</v>
      </c>
      <c r="Q171" s="14" t="s">
        <v>480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481</v>
      </c>
      <c r="D172" s="20" t="s">
        <v>482</v>
      </c>
      <c r="E172" s="16"/>
      <c r="F172" s="17">
        <v>10.199999999999999</v>
      </c>
      <c r="G172" s="17">
        <v>4.22</v>
      </c>
      <c r="H172" s="17">
        <v>-1.75</v>
      </c>
      <c r="I172" s="17"/>
      <c r="J172" s="17">
        <v>10.96</v>
      </c>
      <c r="K172" s="17">
        <v>22.91</v>
      </c>
      <c r="L172" s="17">
        <v>42.26</v>
      </c>
      <c r="M172" s="17"/>
      <c r="N172" s="17">
        <v>34.761738790999999</v>
      </c>
      <c r="O172" s="36">
        <v>3.3488727368000002</v>
      </c>
      <c r="P172" s="20" t="s">
        <v>26</v>
      </c>
      <c r="Q172" s="15" t="s">
        <v>483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484</v>
      </c>
      <c r="D173" s="19" t="s">
        <v>485</v>
      </c>
      <c r="E173" s="16"/>
      <c r="F173" s="18">
        <v>67.66</v>
      </c>
      <c r="G173" s="18">
        <v>60.85</v>
      </c>
      <c r="H173" s="18">
        <v>54.05</v>
      </c>
      <c r="I173" s="17"/>
      <c r="J173" s="18">
        <v>69.540000000000006</v>
      </c>
      <c r="K173" s="18">
        <v>83.14</v>
      </c>
      <c r="L173" s="18">
        <v>105.16</v>
      </c>
      <c r="M173" s="18"/>
      <c r="N173" s="18">
        <v>76.797172457000002</v>
      </c>
      <c r="O173" s="18">
        <v>38.575452316000003</v>
      </c>
      <c r="P173" s="19" t="s">
        <v>19</v>
      </c>
      <c r="Q173" s="14" t="s">
        <v>486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487</v>
      </c>
      <c r="D174" s="20" t="s">
        <v>488</v>
      </c>
      <c r="E174" s="16"/>
      <c r="F174" s="17">
        <v>3.89</v>
      </c>
      <c r="G174" s="17">
        <v>3.27</v>
      </c>
      <c r="H174" s="17">
        <v>2.66</v>
      </c>
      <c r="I174" s="17"/>
      <c r="J174" s="17">
        <v>4.5999999999999996</v>
      </c>
      <c r="K174" s="17">
        <v>5.82</v>
      </c>
      <c r="L174" s="17">
        <v>7.81</v>
      </c>
      <c r="M174" s="17"/>
      <c r="N174" s="17">
        <v>55.293833876000001</v>
      </c>
      <c r="O174" s="36">
        <v>35.664817210999999</v>
      </c>
      <c r="P174" s="20" t="s">
        <v>19</v>
      </c>
      <c r="Q174" s="15" t="s">
        <v>489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490</v>
      </c>
      <c r="D175" s="19" t="s">
        <v>491</v>
      </c>
      <c r="E175" s="16"/>
      <c r="F175" s="18">
        <v>6.29</v>
      </c>
      <c r="G175" s="18">
        <v>5.31</v>
      </c>
      <c r="H175" s="18">
        <v>4.33</v>
      </c>
      <c r="I175" s="17"/>
      <c r="J175" s="18">
        <v>6.61</v>
      </c>
      <c r="K175" s="18">
        <v>8.56</v>
      </c>
      <c r="L175" s="18">
        <v>11.73</v>
      </c>
      <c r="M175" s="18"/>
      <c r="N175" s="18">
        <v>74.682090752999997</v>
      </c>
      <c r="O175" s="18">
        <v>26.147567053</v>
      </c>
      <c r="P175" s="19" t="s">
        <v>19</v>
      </c>
      <c r="Q175" s="14" t="s">
        <v>492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493</v>
      </c>
      <c r="D176" s="20" t="s">
        <v>494</v>
      </c>
      <c r="E176" s="16"/>
      <c r="F176" s="17">
        <v>330</v>
      </c>
      <c r="G176" s="17">
        <v>294.88</v>
      </c>
      <c r="H176" s="17">
        <v>259.77</v>
      </c>
      <c r="I176" s="17"/>
      <c r="J176" s="17">
        <v>373.83</v>
      </c>
      <c r="K176" s="17">
        <v>444.05</v>
      </c>
      <c r="L176" s="17">
        <v>557.67999999999995</v>
      </c>
      <c r="M176" s="17"/>
      <c r="N176" s="17">
        <v>58.962398755000002</v>
      </c>
      <c r="O176" s="36">
        <v>17.126743417</v>
      </c>
      <c r="P176" s="20" t="s">
        <v>19</v>
      </c>
      <c r="Q176" s="15" t="s">
        <v>495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496</v>
      </c>
      <c r="D177" s="19" t="s">
        <v>497</v>
      </c>
      <c r="E177" s="16"/>
      <c r="F177" s="18">
        <v>0.51</v>
      </c>
      <c r="G177" s="18">
        <v>0.14000000000000001</v>
      </c>
      <c r="H177" s="18">
        <v>-0.21</v>
      </c>
      <c r="I177" s="17"/>
      <c r="J177" s="18">
        <v>0.63</v>
      </c>
      <c r="K177" s="18">
        <v>1.35</v>
      </c>
      <c r="L177" s="18">
        <v>2.52</v>
      </c>
      <c r="M177" s="18"/>
      <c r="N177" s="18">
        <v>37.036464787</v>
      </c>
      <c r="O177" s="18">
        <v>1.1527340526000001</v>
      </c>
      <c r="P177" s="19" t="s">
        <v>26</v>
      </c>
      <c r="Q177" s="14" t="s">
        <v>498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499</v>
      </c>
      <c r="D178" s="20" t="s">
        <v>500</v>
      </c>
      <c r="E178" s="16"/>
      <c r="F178" s="17">
        <v>33.08</v>
      </c>
      <c r="G178" s="17">
        <v>31.51</v>
      </c>
      <c r="H178" s="17">
        <v>29.95</v>
      </c>
      <c r="I178" s="17"/>
      <c r="J178" s="17">
        <v>33.51</v>
      </c>
      <c r="K178" s="17">
        <v>36.630000000000003</v>
      </c>
      <c r="L178" s="17">
        <v>41.69</v>
      </c>
      <c r="M178" s="17"/>
      <c r="N178" s="17">
        <v>44.353819332</v>
      </c>
      <c r="O178" s="36">
        <v>364.37266447000002</v>
      </c>
      <c r="P178" s="20" t="s">
        <v>26</v>
      </c>
      <c r="Q178" s="15" t="s">
        <v>501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499</v>
      </c>
      <c r="D179" s="19" t="s">
        <v>502</v>
      </c>
      <c r="E179" s="16"/>
      <c r="F179" s="18">
        <v>31.59</v>
      </c>
      <c r="G179" s="18">
        <v>30.24</v>
      </c>
      <c r="H179" s="18">
        <v>28.89</v>
      </c>
      <c r="I179" s="17"/>
      <c r="J179" s="18">
        <v>31.9</v>
      </c>
      <c r="K179" s="18">
        <v>34.590000000000003</v>
      </c>
      <c r="L179" s="18">
        <v>38.950000000000003</v>
      </c>
      <c r="M179" s="18"/>
      <c r="N179" s="18">
        <v>47.097838222</v>
      </c>
      <c r="O179" s="18">
        <v>1231.8791795000002</v>
      </c>
      <c r="P179" s="19" t="s">
        <v>26</v>
      </c>
      <c r="Q179" s="14" t="s">
        <v>503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504</v>
      </c>
      <c r="D180" s="20" t="s">
        <v>505</v>
      </c>
      <c r="E180" s="16"/>
      <c r="F180" s="17">
        <v>10.69</v>
      </c>
      <c r="G180" s="17">
        <v>9.76</v>
      </c>
      <c r="H180" s="17">
        <v>8.84</v>
      </c>
      <c r="I180" s="17"/>
      <c r="J180" s="17">
        <v>10.82</v>
      </c>
      <c r="K180" s="17">
        <v>12.66</v>
      </c>
      <c r="L180" s="17">
        <v>15.64</v>
      </c>
      <c r="M180" s="17"/>
      <c r="N180" s="17">
        <v>44.245955700000003</v>
      </c>
      <c r="O180" s="36">
        <v>41.823537842</v>
      </c>
      <c r="P180" s="20" t="s">
        <v>26</v>
      </c>
      <c r="Q180" s="15" t="s">
        <v>506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507</v>
      </c>
      <c r="D181" s="19" t="s">
        <v>508</v>
      </c>
      <c r="E181" s="16"/>
      <c r="F181" s="18">
        <v>39.270000000000003</v>
      </c>
      <c r="G181" s="18">
        <v>37.24</v>
      </c>
      <c r="H181" s="18">
        <v>35.21</v>
      </c>
      <c r="I181" s="17"/>
      <c r="J181" s="18">
        <v>40.74</v>
      </c>
      <c r="K181" s="18">
        <v>44.79</v>
      </c>
      <c r="L181" s="18">
        <v>51.35</v>
      </c>
      <c r="M181" s="18"/>
      <c r="N181" s="18">
        <v>57.973251881000003</v>
      </c>
      <c r="O181" s="18">
        <v>285.95884779000005</v>
      </c>
      <c r="P181" s="19" t="s">
        <v>19</v>
      </c>
      <c r="Q181" s="14" t="s">
        <v>509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510</v>
      </c>
      <c r="D182" s="20" t="s">
        <v>511</v>
      </c>
      <c r="E182" s="16"/>
      <c r="F182" s="17">
        <v>4.46</v>
      </c>
      <c r="G182" s="17">
        <v>4.03</v>
      </c>
      <c r="H182" s="17">
        <v>3.6</v>
      </c>
      <c r="I182" s="17"/>
      <c r="J182" s="17">
        <v>4.95</v>
      </c>
      <c r="K182" s="17">
        <v>5.8</v>
      </c>
      <c r="L182" s="17">
        <v>7.19</v>
      </c>
      <c r="M182" s="17"/>
      <c r="N182" s="17">
        <v>61.402854370999997</v>
      </c>
      <c r="O182" s="36">
        <v>27.067517368000001</v>
      </c>
      <c r="P182" s="20" t="s">
        <v>19</v>
      </c>
      <c r="Q182" s="15" t="s">
        <v>512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513</v>
      </c>
      <c r="D183" s="19" t="s">
        <v>514</v>
      </c>
      <c r="E183" s="16"/>
      <c r="F183" s="18">
        <v>11.45</v>
      </c>
      <c r="G183" s="18">
        <v>9.6</v>
      </c>
      <c r="H183" s="18">
        <v>7.75</v>
      </c>
      <c r="I183" s="17"/>
      <c r="J183" s="18">
        <v>11.71</v>
      </c>
      <c r="K183" s="18">
        <v>15.4</v>
      </c>
      <c r="L183" s="18">
        <v>21.37</v>
      </c>
      <c r="M183" s="18"/>
      <c r="N183" s="18">
        <v>79.050627886000001</v>
      </c>
      <c r="O183" s="18">
        <v>3.5428852105000002</v>
      </c>
      <c r="P183" s="19" t="s">
        <v>19</v>
      </c>
      <c r="Q183" s="14" t="s">
        <v>515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516</v>
      </c>
      <c r="D184" s="20" t="s">
        <v>517</v>
      </c>
      <c r="E184" s="16"/>
      <c r="F184" s="17">
        <v>15.36</v>
      </c>
      <c r="G184" s="17">
        <v>13.67</v>
      </c>
      <c r="H184" s="17">
        <v>11.99</v>
      </c>
      <c r="I184" s="17"/>
      <c r="J184" s="17">
        <v>18.02</v>
      </c>
      <c r="K184" s="17">
        <v>21.38</v>
      </c>
      <c r="L184" s="17">
        <v>26.83</v>
      </c>
      <c r="M184" s="17"/>
      <c r="N184" s="17">
        <v>55.007397324000003</v>
      </c>
      <c r="O184" s="36">
        <v>19.486894316000001</v>
      </c>
      <c r="P184" s="20" t="s">
        <v>19</v>
      </c>
      <c r="Q184" s="15" t="s">
        <v>518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519</v>
      </c>
      <c r="D185" s="19" t="s">
        <v>520</v>
      </c>
      <c r="E185" s="16"/>
      <c r="F185" s="18">
        <v>49.36</v>
      </c>
      <c r="G185" s="18">
        <v>45.8</v>
      </c>
      <c r="H185" s="18">
        <v>42.24</v>
      </c>
      <c r="I185" s="17"/>
      <c r="J185" s="18">
        <v>56.6</v>
      </c>
      <c r="K185" s="18">
        <v>63.71</v>
      </c>
      <c r="L185" s="18">
        <v>75.22</v>
      </c>
      <c r="M185" s="18"/>
      <c r="N185" s="18">
        <v>68.076158598000006</v>
      </c>
      <c r="O185" s="18">
        <v>87.966206788999997</v>
      </c>
      <c r="P185" s="19" t="s">
        <v>19</v>
      </c>
      <c r="Q185" s="14" t="s">
        <v>521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522</v>
      </c>
      <c r="D186" s="20" t="s">
        <v>523</v>
      </c>
      <c r="E186" s="16"/>
      <c r="F186" s="17">
        <v>4.43</v>
      </c>
      <c r="G186" s="17">
        <v>4.1399999999999997</v>
      </c>
      <c r="H186" s="17">
        <v>3.85</v>
      </c>
      <c r="I186" s="17"/>
      <c r="J186" s="17">
        <v>4.8</v>
      </c>
      <c r="K186" s="17">
        <v>5.37</v>
      </c>
      <c r="L186" s="17">
        <v>6.3</v>
      </c>
      <c r="M186" s="17"/>
      <c r="N186" s="17">
        <v>63.803191310999999</v>
      </c>
      <c r="O186" s="36">
        <v>4.5626009474</v>
      </c>
      <c r="P186" s="20" t="s">
        <v>19</v>
      </c>
      <c r="Q186" s="15" t="s">
        <v>524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525</v>
      </c>
      <c r="D187" s="19" t="s">
        <v>526</v>
      </c>
      <c r="E187" s="16"/>
      <c r="F187" s="18">
        <v>16.36</v>
      </c>
      <c r="G187" s="18">
        <v>15.22</v>
      </c>
      <c r="H187" s="18">
        <v>14.09</v>
      </c>
      <c r="I187" s="17"/>
      <c r="J187" s="18">
        <v>18.100000000000001</v>
      </c>
      <c r="K187" s="18">
        <v>20.36</v>
      </c>
      <c r="L187" s="18">
        <v>24.03</v>
      </c>
      <c r="M187" s="18"/>
      <c r="N187" s="18">
        <v>53.722730611999999</v>
      </c>
      <c r="O187" s="18">
        <v>5.8112760526000002</v>
      </c>
      <c r="P187" s="19" t="s">
        <v>19</v>
      </c>
      <c r="Q187" s="14" t="s">
        <v>527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528</v>
      </c>
      <c r="D188" s="20" t="s">
        <v>529</v>
      </c>
      <c r="E188" s="16"/>
      <c r="F188" s="17">
        <v>8.65</v>
      </c>
      <c r="G188" s="17">
        <v>7.74</v>
      </c>
      <c r="H188" s="17">
        <v>6.83</v>
      </c>
      <c r="I188" s="17"/>
      <c r="J188" s="17">
        <v>9.3000000000000007</v>
      </c>
      <c r="K188" s="17">
        <v>11.11</v>
      </c>
      <c r="L188" s="17">
        <v>14.05</v>
      </c>
      <c r="M188" s="17"/>
      <c r="N188" s="17">
        <v>54.617478730000002</v>
      </c>
      <c r="O188" s="36">
        <v>2.5870042105000004</v>
      </c>
      <c r="P188" s="20" t="s">
        <v>19</v>
      </c>
      <c r="Q188" s="15" t="s">
        <v>530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531</v>
      </c>
      <c r="D189" s="19" t="s">
        <v>532</v>
      </c>
      <c r="E189" s="16"/>
      <c r="F189" s="18">
        <v>2.2599999999999998</v>
      </c>
      <c r="G189" s="18">
        <v>1.91</v>
      </c>
      <c r="H189" s="18">
        <v>1.56</v>
      </c>
      <c r="I189" s="17"/>
      <c r="J189" s="18">
        <v>2.82</v>
      </c>
      <c r="K189" s="18">
        <v>3.51</v>
      </c>
      <c r="L189" s="18">
        <v>4.63</v>
      </c>
      <c r="M189" s="18"/>
      <c r="N189" s="18">
        <v>49.635187033000001</v>
      </c>
      <c r="O189" s="18">
        <v>8.5511826316000015</v>
      </c>
      <c r="P189" s="19" t="s">
        <v>19</v>
      </c>
      <c r="Q189" s="14" t="s">
        <v>533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534</v>
      </c>
      <c r="D190" s="20" t="s">
        <v>535</v>
      </c>
      <c r="E190" s="16"/>
      <c r="F190" s="17">
        <v>19.63</v>
      </c>
      <c r="G190" s="17">
        <v>13.29</v>
      </c>
      <c r="H190" s="17">
        <v>6.96</v>
      </c>
      <c r="I190" s="17"/>
      <c r="J190" s="17">
        <v>21.44</v>
      </c>
      <c r="K190" s="17">
        <v>34.1</v>
      </c>
      <c r="L190" s="17">
        <v>54.59</v>
      </c>
      <c r="M190" s="17"/>
      <c r="N190" s="17">
        <v>27.088270955999999</v>
      </c>
      <c r="O190" s="36">
        <v>1.0456690616000002</v>
      </c>
      <c r="P190" s="20" t="s">
        <v>26</v>
      </c>
      <c r="Q190" s="15" t="s">
        <v>536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537</v>
      </c>
      <c r="D191" s="19" t="s">
        <v>538</v>
      </c>
      <c r="E191" s="16"/>
      <c r="F191" s="18">
        <v>2.33</v>
      </c>
      <c r="G191" s="18">
        <v>2.0499999999999998</v>
      </c>
      <c r="H191" s="18">
        <v>1.77</v>
      </c>
      <c r="I191" s="17"/>
      <c r="J191" s="18">
        <v>2.87</v>
      </c>
      <c r="K191" s="18">
        <v>3.42</v>
      </c>
      <c r="L191" s="18">
        <v>4.32</v>
      </c>
      <c r="M191" s="18"/>
      <c r="N191" s="18">
        <v>54.376296138000001</v>
      </c>
      <c r="O191" s="18">
        <v>5.6276448420999996</v>
      </c>
      <c r="P191" s="19" t="s">
        <v>19</v>
      </c>
      <c r="Q191" s="14" t="s">
        <v>539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540</v>
      </c>
      <c r="D192" s="20" t="s">
        <v>541</v>
      </c>
      <c r="E192" s="16"/>
      <c r="F192" s="17">
        <v>24.7</v>
      </c>
      <c r="G192" s="17">
        <v>21.94</v>
      </c>
      <c r="H192" s="17">
        <v>19.190000000000001</v>
      </c>
      <c r="I192" s="17"/>
      <c r="J192" s="17">
        <v>25.45</v>
      </c>
      <c r="K192" s="17">
        <v>30.95</v>
      </c>
      <c r="L192" s="17">
        <v>39.86</v>
      </c>
      <c r="M192" s="17"/>
      <c r="N192" s="17">
        <v>65.234349597000005</v>
      </c>
      <c r="O192" s="36">
        <v>245.63951516</v>
      </c>
      <c r="P192" s="20" t="s">
        <v>19</v>
      </c>
      <c r="Q192" s="15" t="s">
        <v>542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543</v>
      </c>
      <c r="D193" s="19" t="s">
        <v>544</v>
      </c>
      <c r="E193" s="16"/>
      <c r="F193" s="18">
        <v>0.83</v>
      </c>
      <c r="G193" s="18">
        <v>0.64</v>
      </c>
      <c r="H193" s="18">
        <v>0.45</v>
      </c>
      <c r="I193" s="17"/>
      <c r="J193" s="18">
        <v>1.42</v>
      </c>
      <c r="K193" s="18">
        <v>1.79</v>
      </c>
      <c r="L193" s="18">
        <v>2.4</v>
      </c>
      <c r="M193" s="18"/>
      <c r="N193" s="18">
        <v>52.728647348000003</v>
      </c>
      <c r="O193" s="18">
        <v>17.231877000000001</v>
      </c>
      <c r="P193" s="19" t="s">
        <v>19</v>
      </c>
      <c r="Q193" s="14" t="s">
        <v>545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546</v>
      </c>
      <c r="D194" s="20" t="s">
        <v>547</v>
      </c>
      <c r="E194" s="16"/>
      <c r="F194" s="17">
        <v>5.99</v>
      </c>
      <c r="G194" s="17">
        <v>5.42</v>
      </c>
      <c r="H194" s="17">
        <v>4.8499999999999996</v>
      </c>
      <c r="I194" s="17"/>
      <c r="J194" s="17">
        <v>6.15</v>
      </c>
      <c r="K194" s="17">
        <v>7.28</v>
      </c>
      <c r="L194" s="17">
        <v>9.1199999999999992</v>
      </c>
      <c r="M194" s="17"/>
      <c r="N194" s="17">
        <v>43.933633989</v>
      </c>
      <c r="O194" s="36">
        <v>24.701711368000002</v>
      </c>
      <c r="P194" s="20" t="s">
        <v>26</v>
      </c>
      <c r="Q194" s="15" t="s">
        <v>548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549</v>
      </c>
      <c r="D195" s="19" t="s">
        <v>550</v>
      </c>
      <c r="E195" s="16"/>
      <c r="F195" s="18">
        <v>1.86</v>
      </c>
      <c r="G195" s="18">
        <v>1.0900000000000001</v>
      </c>
      <c r="H195" s="18">
        <v>0.32</v>
      </c>
      <c r="I195" s="17"/>
      <c r="J195" s="18">
        <v>2.2599999999999998</v>
      </c>
      <c r="K195" s="18">
        <v>3.79</v>
      </c>
      <c r="L195" s="18">
        <v>6.28</v>
      </c>
      <c r="M195" s="18"/>
      <c r="N195" s="18">
        <v>36.526289095999999</v>
      </c>
      <c r="O195" s="18">
        <v>2.2087252104999999</v>
      </c>
      <c r="P195" s="19" t="s">
        <v>26</v>
      </c>
      <c r="Q195" s="14" t="s">
        <v>551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549</v>
      </c>
      <c r="D196" s="20" t="s">
        <v>552</v>
      </c>
      <c r="E196" s="16"/>
      <c r="F196" s="17">
        <v>2.7</v>
      </c>
      <c r="G196" s="17">
        <v>0.95</v>
      </c>
      <c r="H196" s="17">
        <v>-0.78</v>
      </c>
      <c r="I196" s="17"/>
      <c r="J196" s="17">
        <v>4.0199999999999996</v>
      </c>
      <c r="K196" s="17">
        <v>7.5</v>
      </c>
      <c r="L196" s="17">
        <v>13.14</v>
      </c>
      <c r="M196" s="17"/>
      <c r="N196" s="17">
        <v>44.876365380999999</v>
      </c>
      <c r="O196" s="36">
        <v>15.875856262999999</v>
      </c>
      <c r="P196" s="20" t="s">
        <v>26</v>
      </c>
      <c r="Q196" s="15" t="s">
        <v>553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554</v>
      </c>
      <c r="D197" s="19" t="s">
        <v>555</v>
      </c>
      <c r="E197" s="16"/>
      <c r="F197" s="18">
        <v>46</v>
      </c>
      <c r="G197" s="18">
        <v>42.2</v>
      </c>
      <c r="H197" s="18">
        <v>38.4</v>
      </c>
      <c r="I197" s="17"/>
      <c r="J197" s="18">
        <v>48.41</v>
      </c>
      <c r="K197" s="18">
        <v>56</v>
      </c>
      <c r="L197" s="18">
        <v>68.3</v>
      </c>
      <c r="M197" s="18"/>
      <c r="N197" s="18">
        <v>62.804089546999997</v>
      </c>
      <c r="O197" s="18">
        <v>242.30761688999999</v>
      </c>
      <c r="P197" s="19" t="s">
        <v>19</v>
      </c>
      <c r="Q197" s="14" t="s">
        <v>556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557</v>
      </c>
      <c r="D198" s="20" t="s">
        <v>558</v>
      </c>
      <c r="E198" s="16"/>
      <c r="F198" s="17">
        <v>8.1</v>
      </c>
      <c r="G198" s="17">
        <v>7.75</v>
      </c>
      <c r="H198" s="17">
        <v>7.4</v>
      </c>
      <c r="I198" s="17"/>
      <c r="J198" s="17">
        <v>8.2200000000000006</v>
      </c>
      <c r="K198" s="17">
        <v>8.91</v>
      </c>
      <c r="L198" s="17">
        <v>10.029999999999999</v>
      </c>
      <c r="M198" s="17"/>
      <c r="N198" s="17">
        <v>49.894137526999998</v>
      </c>
      <c r="O198" s="36">
        <v>1.2780597368000002</v>
      </c>
      <c r="P198" s="20" t="s">
        <v>26</v>
      </c>
      <c r="Q198" s="15" t="s">
        <v>559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560</v>
      </c>
      <c r="D199" s="19" t="s">
        <v>561</v>
      </c>
      <c r="E199" s="16"/>
      <c r="F199" s="18">
        <v>15.71</v>
      </c>
      <c r="G199" s="18">
        <v>14.65</v>
      </c>
      <c r="H199" s="18">
        <v>13.59</v>
      </c>
      <c r="I199" s="17"/>
      <c r="J199" s="18">
        <v>15.98</v>
      </c>
      <c r="K199" s="18">
        <v>18.09</v>
      </c>
      <c r="L199" s="18">
        <v>21.52</v>
      </c>
      <c r="M199" s="18"/>
      <c r="N199" s="18">
        <v>45.577921859999996</v>
      </c>
      <c r="O199" s="18">
        <v>210.03689232000002</v>
      </c>
      <c r="P199" s="19" t="s">
        <v>26</v>
      </c>
      <c r="Q199" s="14" t="s">
        <v>562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563</v>
      </c>
      <c r="D200" s="20" t="s">
        <v>564</v>
      </c>
      <c r="E200" s="16"/>
      <c r="F200" s="17">
        <v>136.82</v>
      </c>
      <c r="G200" s="17">
        <v>127.27</v>
      </c>
      <c r="H200" s="17">
        <v>117.73</v>
      </c>
      <c r="I200" s="17"/>
      <c r="J200" s="17">
        <v>139.77000000000001</v>
      </c>
      <c r="K200" s="17">
        <v>158.85</v>
      </c>
      <c r="L200" s="17">
        <v>189.73</v>
      </c>
      <c r="M200" s="17"/>
      <c r="N200" s="17">
        <v>53.390398814000001</v>
      </c>
      <c r="O200" s="36">
        <v>433.17741515999995</v>
      </c>
      <c r="P200" s="20" t="s">
        <v>26</v>
      </c>
      <c r="Q200" s="15" t="s">
        <v>565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566</v>
      </c>
      <c r="D201" s="20" t="s">
        <v>567</v>
      </c>
      <c r="E201" s="16"/>
      <c r="F201" s="17">
        <v>7.87</v>
      </c>
      <c r="G201" s="17">
        <v>7.44</v>
      </c>
      <c r="H201" s="17">
        <v>7.02</v>
      </c>
      <c r="I201" s="17"/>
      <c r="J201" s="17">
        <v>8.1999999999999993</v>
      </c>
      <c r="K201" s="17">
        <v>9.0399999999999991</v>
      </c>
      <c r="L201" s="17">
        <v>10.4</v>
      </c>
      <c r="M201" s="17"/>
      <c r="N201" s="17">
        <v>58.999621986999998</v>
      </c>
      <c r="O201" s="36">
        <v>1.2490346316000001</v>
      </c>
      <c r="P201" s="20" t="s">
        <v>19</v>
      </c>
      <c r="Q201" s="15" t="s">
        <v>568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566</v>
      </c>
      <c r="D202" s="19" t="s">
        <v>569</v>
      </c>
      <c r="E202" s="16"/>
      <c r="F202" s="18">
        <v>7.26</v>
      </c>
      <c r="G202" s="18">
        <v>6.75</v>
      </c>
      <c r="H202" s="18">
        <v>6.24</v>
      </c>
      <c r="I202" s="17"/>
      <c r="J202" s="18">
        <v>7.85</v>
      </c>
      <c r="K202" s="18">
        <v>8.86</v>
      </c>
      <c r="L202" s="18">
        <v>10.51</v>
      </c>
      <c r="M202" s="18"/>
      <c r="N202" s="18">
        <v>51.903115902000003</v>
      </c>
      <c r="O202" s="18">
        <v>8.948020789500001</v>
      </c>
      <c r="P202" s="19" t="s">
        <v>19</v>
      </c>
      <c r="Q202" s="14" t="s">
        <v>570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566</v>
      </c>
      <c r="D203" s="20" t="s">
        <v>571</v>
      </c>
      <c r="E203" s="16"/>
      <c r="F203" s="17">
        <v>36.92</v>
      </c>
      <c r="G203" s="17">
        <v>34.6</v>
      </c>
      <c r="H203" s="17">
        <v>32.28</v>
      </c>
      <c r="I203" s="17"/>
      <c r="J203" s="17">
        <v>39.700000000000003</v>
      </c>
      <c r="K203" s="17">
        <v>44.33</v>
      </c>
      <c r="L203" s="17">
        <v>51.83</v>
      </c>
      <c r="M203" s="17"/>
      <c r="N203" s="17">
        <v>52.190034953000001</v>
      </c>
      <c r="O203" s="36">
        <v>62.093410262999996</v>
      </c>
      <c r="P203" s="20" t="s">
        <v>19</v>
      </c>
      <c r="Q203" s="15" t="s">
        <v>572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573</v>
      </c>
      <c r="D204" s="19" t="s">
        <v>574</v>
      </c>
      <c r="E204" s="16"/>
      <c r="F204" s="18">
        <v>15.51</v>
      </c>
      <c r="G204" s="18">
        <v>14</v>
      </c>
      <c r="H204" s="18">
        <v>12.5</v>
      </c>
      <c r="I204" s="17"/>
      <c r="J204" s="18">
        <v>16.03</v>
      </c>
      <c r="K204" s="18">
        <v>19.03</v>
      </c>
      <c r="L204" s="18">
        <v>23.89</v>
      </c>
      <c r="M204" s="18"/>
      <c r="N204" s="18">
        <v>53.674695808999999</v>
      </c>
      <c r="O204" s="18">
        <v>1.0844577895</v>
      </c>
      <c r="P204" s="19" t="s">
        <v>26</v>
      </c>
      <c r="Q204" s="14" t="s">
        <v>575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573</v>
      </c>
      <c r="D205" s="20" t="s">
        <v>576</v>
      </c>
      <c r="E205" s="16"/>
      <c r="F205" s="17">
        <v>16.45</v>
      </c>
      <c r="G205" s="17">
        <v>14.93</v>
      </c>
      <c r="H205" s="17">
        <v>13.41</v>
      </c>
      <c r="I205" s="17"/>
      <c r="J205" s="17">
        <v>16.98</v>
      </c>
      <c r="K205" s="17">
        <v>20.010000000000002</v>
      </c>
      <c r="L205" s="17">
        <v>24.91</v>
      </c>
      <c r="M205" s="17"/>
      <c r="N205" s="17">
        <v>47.296001197000002</v>
      </c>
      <c r="O205" s="36">
        <v>1.7496795263</v>
      </c>
      <c r="P205" s="20" t="s">
        <v>26</v>
      </c>
      <c r="Q205" s="15" t="s">
        <v>577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573</v>
      </c>
      <c r="D206" s="19" t="s">
        <v>578</v>
      </c>
      <c r="E206" s="16"/>
      <c r="F206" s="18">
        <v>32.07</v>
      </c>
      <c r="G206" s="18">
        <v>29.02</v>
      </c>
      <c r="H206" s="18">
        <v>25.98</v>
      </c>
      <c r="I206" s="17"/>
      <c r="J206" s="18">
        <v>33.03</v>
      </c>
      <c r="K206" s="18">
        <v>39.11</v>
      </c>
      <c r="L206" s="18">
        <v>48.95</v>
      </c>
      <c r="M206" s="18"/>
      <c r="N206" s="18">
        <v>50.686689471999998</v>
      </c>
      <c r="O206" s="18">
        <v>87.077327315999995</v>
      </c>
      <c r="P206" s="19" t="s">
        <v>26</v>
      </c>
      <c r="Q206" s="14" t="s">
        <v>579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580</v>
      </c>
      <c r="D207" s="20" t="s">
        <v>581</v>
      </c>
      <c r="E207" s="16"/>
      <c r="F207" s="17">
        <v>13.85</v>
      </c>
      <c r="G207" s="17">
        <v>11.37</v>
      </c>
      <c r="H207" s="17">
        <v>8.9</v>
      </c>
      <c r="I207" s="17"/>
      <c r="J207" s="17">
        <v>14.09</v>
      </c>
      <c r="K207" s="17">
        <v>19.03</v>
      </c>
      <c r="L207" s="17">
        <v>27.04</v>
      </c>
      <c r="M207" s="17"/>
      <c r="N207" s="17">
        <v>32.612888275000003</v>
      </c>
      <c r="O207" s="36">
        <v>9.5067651578999985</v>
      </c>
      <c r="P207" s="20" t="s">
        <v>26</v>
      </c>
      <c r="Q207" s="15" t="s">
        <v>582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583</v>
      </c>
      <c r="D208" s="19" t="s">
        <v>584</v>
      </c>
      <c r="E208" s="16"/>
      <c r="F208" s="18">
        <v>15.07</v>
      </c>
      <c r="G208" s="18">
        <v>13.31</v>
      </c>
      <c r="H208" s="18">
        <v>11.56</v>
      </c>
      <c r="I208" s="17"/>
      <c r="J208" s="18">
        <v>18.579999999999998</v>
      </c>
      <c r="K208" s="18">
        <v>22.08</v>
      </c>
      <c r="L208" s="18">
        <v>27.75</v>
      </c>
      <c r="M208" s="18"/>
      <c r="N208" s="18">
        <v>68.493915612999999</v>
      </c>
      <c r="O208" s="18">
        <v>47.608663841999999</v>
      </c>
      <c r="P208" s="19" t="s">
        <v>19</v>
      </c>
      <c r="Q208" s="14" t="s">
        <v>585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586</v>
      </c>
      <c r="D209" s="20" t="s">
        <v>587</v>
      </c>
      <c r="E209" s="16"/>
      <c r="F209" s="17">
        <v>5.17</v>
      </c>
      <c r="G209" s="17">
        <v>4.8899999999999997</v>
      </c>
      <c r="H209" s="17">
        <v>4.62</v>
      </c>
      <c r="I209" s="17"/>
      <c r="J209" s="17">
        <v>5.3</v>
      </c>
      <c r="K209" s="17">
        <v>5.84</v>
      </c>
      <c r="L209" s="17">
        <v>6.72</v>
      </c>
      <c r="M209" s="17"/>
      <c r="N209" s="17">
        <v>62.908480466</v>
      </c>
      <c r="O209" s="36">
        <v>1.9917945262999999</v>
      </c>
      <c r="P209" s="20" t="s">
        <v>19</v>
      </c>
      <c r="Q209" s="15" t="s">
        <v>588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589</v>
      </c>
      <c r="D210" s="19" t="s">
        <v>590</v>
      </c>
      <c r="E210" s="16"/>
      <c r="F210" s="18">
        <v>9.5399999999999991</v>
      </c>
      <c r="G210" s="18">
        <v>8.48</v>
      </c>
      <c r="H210" s="18">
        <v>7.42</v>
      </c>
      <c r="I210" s="17"/>
      <c r="J210" s="18">
        <v>11.49</v>
      </c>
      <c r="K210" s="18">
        <v>13.6</v>
      </c>
      <c r="L210" s="18">
        <v>17.02</v>
      </c>
      <c r="M210" s="18"/>
      <c r="N210" s="18">
        <v>55.085124911999998</v>
      </c>
      <c r="O210" s="18">
        <v>17.117606473999999</v>
      </c>
      <c r="P210" s="19" t="s">
        <v>19</v>
      </c>
      <c r="Q210" s="14" t="s">
        <v>591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592</v>
      </c>
      <c r="D211" s="20" t="s">
        <v>593</v>
      </c>
      <c r="E211" s="16"/>
      <c r="F211" s="17">
        <v>12.59</v>
      </c>
      <c r="G211" s="17">
        <v>12.36</v>
      </c>
      <c r="H211" s="17">
        <v>12.13</v>
      </c>
      <c r="I211" s="17"/>
      <c r="J211" s="17">
        <v>12.63</v>
      </c>
      <c r="K211" s="17">
        <v>13.08</v>
      </c>
      <c r="L211" s="17">
        <v>13.81</v>
      </c>
      <c r="M211" s="17"/>
      <c r="N211" s="17">
        <v>68.185521023999996</v>
      </c>
      <c r="O211" s="36">
        <v>65.601804826000006</v>
      </c>
      <c r="P211" s="20" t="s">
        <v>19</v>
      </c>
      <c r="Q211" s="15" t="s">
        <v>594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595</v>
      </c>
      <c r="D212" s="19" t="s">
        <v>596</v>
      </c>
      <c r="E212" s="16"/>
      <c r="F212" s="18">
        <v>9.44</v>
      </c>
      <c r="G212" s="18">
        <v>8.4600000000000009</v>
      </c>
      <c r="H212" s="18">
        <v>7.49</v>
      </c>
      <c r="I212" s="17"/>
      <c r="J212" s="18">
        <v>9.8699999999999992</v>
      </c>
      <c r="K212" s="18">
        <v>11.81</v>
      </c>
      <c r="L212" s="18">
        <v>14.96</v>
      </c>
      <c r="M212" s="18"/>
      <c r="N212" s="18">
        <v>65.696467518999995</v>
      </c>
      <c r="O212" s="18">
        <v>74.694315789000001</v>
      </c>
      <c r="P212" s="19" t="s">
        <v>19</v>
      </c>
      <c r="Q212" s="14" t="s">
        <v>597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598</v>
      </c>
      <c r="D213" s="20" t="s">
        <v>599</v>
      </c>
      <c r="E213" s="16"/>
      <c r="F213" s="17">
        <v>17.940000000000001</v>
      </c>
      <c r="G213" s="17">
        <v>13.57</v>
      </c>
      <c r="H213" s="17">
        <v>9.1999999999999993</v>
      </c>
      <c r="I213" s="17"/>
      <c r="J213" s="17">
        <v>22.45</v>
      </c>
      <c r="K213" s="17">
        <v>31.18</v>
      </c>
      <c r="L213" s="17">
        <v>45.32</v>
      </c>
      <c r="M213" s="17"/>
      <c r="N213" s="17">
        <v>51.203154695999999</v>
      </c>
      <c r="O213" s="36">
        <v>2.2949652789000003</v>
      </c>
      <c r="P213" s="20" t="s">
        <v>19</v>
      </c>
      <c r="Q213" s="15" t="s">
        <v>600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601</v>
      </c>
      <c r="D214" s="20" t="s">
        <v>602</v>
      </c>
      <c r="E214" s="16"/>
      <c r="F214" s="17">
        <v>6.09</v>
      </c>
      <c r="G214" s="17">
        <v>5.04</v>
      </c>
      <c r="H214" s="17">
        <v>4</v>
      </c>
      <c r="I214" s="17"/>
      <c r="J214" s="17">
        <v>7.45</v>
      </c>
      <c r="K214" s="17">
        <v>9.5299999999999994</v>
      </c>
      <c r="L214" s="17">
        <v>12.9</v>
      </c>
      <c r="M214" s="17"/>
      <c r="N214" s="17">
        <v>47.965470252000003</v>
      </c>
      <c r="O214" s="36">
        <v>38.461246000000003</v>
      </c>
      <c r="P214" s="20" t="s">
        <v>19</v>
      </c>
      <c r="Q214" s="15" t="s">
        <v>603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604</v>
      </c>
      <c r="D215" s="19" t="s">
        <v>605</v>
      </c>
      <c r="E215" s="16"/>
      <c r="F215" s="18">
        <v>16.420000000000002</v>
      </c>
      <c r="G215" s="18">
        <v>15.76</v>
      </c>
      <c r="H215" s="18">
        <v>15.11</v>
      </c>
      <c r="I215" s="17"/>
      <c r="J215" s="18">
        <v>16.86</v>
      </c>
      <c r="K215" s="18">
        <v>18.16</v>
      </c>
      <c r="L215" s="18">
        <v>20.260000000000002</v>
      </c>
      <c r="M215" s="18"/>
      <c r="N215" s="18">
        <v>64.223385085000004</v>
      </c>
      <c r="O215" s="18">
        <v>31.663001368</v>
      </c>
      <c r="P215" s="19" t="s">
        <v>19</v>
      </c>
      <c r="Q215" s="14" t="s">
        <v>606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607</v>
      </c>
      <c r="D216" s="19" t="s">
        <v>608</v>
      </c>
      <c r="E216" s="16"/>
      <c r="F216" s="18">
        <v>24.68</v>
      </c>
      <c r="G216" s="18">
        <v>23.2</v>
      </c>
      <c r="H216" s="18">
        <v>21.72</v>
      </c>
      <c r="I216" s="17"/>
      <c r="J216" s="18">
        <v>26.49</v>
      </c>
      <c r="K216" s="18">
        <v>29.44</v>
      </c>
      <c r="L216" s="18">
        <v>34.229999999999997</v>
      </c>
      <c r="M216" s="18"/>
      <c r="N216" s="18">
        <v>58.455814357000001</v>
      </c>
      <c r="O216" s="18">
        <v>169.69040658</v>
      </c>
      <c r="P216" s="19" t="s">
        <v>19</v>
      </c>
      <c r="Q216" s="14" t="s">
        <v>609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610</v>
      </c>
      <c r="D217" s="20" t="s">
        <v>611</v>
      </c>
      <c r="E217" s="16"/>
      <c r="F217" s="17">
        <v>83.21</v>
      </c>
      <c r="G217" s="17">
        <v>74.569999999999993</v>
      </c>
      <c r="H217" s="17">
        <v>65.930000000000007</v>
      </c>
      <c r="I217" s="17"/>
      <c r="J217" s="17">
        <v>86</v>
      </c>
      <c r="K217" s="17">
        <v>103.27</v>
      </c>
      <c r="L217" s="17">
        <v>131.22</v>
      </c>
      <c r="M217" s="17"/>
      <c r="N217" s="17">
        <v>45.945139175999998</v>
      </c>
      <c r="O217" s="36">
        <v>11.625662152999999</v>
      </c>
      <c r="P217" s="20" t="s">
        <v>26</v>
      </c>
      <c r="Q217" s="15" t="s">
        <v>612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613</v>
      </c>
      <c r="D218" s="19" t="s">
        <v>614</v>
      </c>
      <c r="E218" s="16"/>
      <c r="F218" s="18">
        <v>12.46</v>
      </c>
      <c r="G218" s="18">
        <v>6.53</v>
      </c>
      <c r="H218" s="18">
        <v>0.6</v>
      </c>
      <c r="I218" s="17"/>
      <c r="J218" s="18">
        <v>13.66</v>
      </c>
      <c r="K218" s="18">
        <v>25.51</v>
      </c>
      <c r="L218" s="18">
        <v>44.7</v>
      </c>
      <c r="M218" s="18"/>
      <c r="N218" s="18">
        <v>28.457191534</v>
      </c>
      <c r="O218" s="18">
        <v>38.354071597000001</v>
      </c>
      <c r="P218" s="19" t="s">
        <v>26</v>
      </c>
      <c r="Q218" s="14" t="s">
        <v>615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616</v>
      </c>
      <c r="D219" s="20" t="s">
        <v>617</v>
      </c>
      <c r="E219" s="16"/>
      <c r="F219" s="17">
        <v>48.1</v>
      </c>
      <c r="G219" s="17">
        <v>45.56</v>
      </c>
      <c r="H219" s="17">
        <v>43.03</v>
      </c>
      <c r="I219" s="17"/>
      <c r="J219" s="17">
        <v>49.24</v>
      </c>
      <c r="K219" s="17">
        <v>54.3</v>
      </c>
      <c r="L219" s="17">
        <v>62.5</v>
      </c>
      <c r="M219" s="17"/>
      <c r="N219" s="17">
        <v>45.44015005</v>
      </c>
      <c r="O219" s="36">
        <v>339.34301988999999</v>
      </c>
      <c r="P219" s="20" t="s">
        <v>26</v>
      </c>
      <c r="Q219" s="15" t="s">
        <v>618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619</v>
      </c>
      <c r="D220" s="19" t="s">
        <v>620</v>
      </c>
      <c r="E220" s="16"/>
      <c r="F220" s="18">
        <v>4.93</v>
      </c>
      <c r="G220" s="18">
        <v>4.57</v>
      </c>
      <c r="H220" s="18">
        <v>4.22</v>
      </c>
      <c r="I220" s="17"/>
      <c r="J220" s="18">
        <v>5.21</v>
      </c>
      <c r="K220" s="18">
        <v>5.91</v>
      </c>
      <c r="L220" s="18">
        <v>7.06</v>
      </c>
      <c r="M220" s="18"/>
      <c r="N220" s="18">
        <v>57.042804623000002</v>
      </c>
      <c r="O220" s="18">
        <v>3.9536564210999998</v>
      </c>
      <c r="P220" s="19" t="s">
        <v>19</v>
      </c>
      <c r="Q220" s="14" t="s">
        <v>621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622</v>
      </c>
      <c r="D221" s="20" t="s">
        <v>623</v>
      </c>
      <c r="E221" s="16"/>
      <c r="F221" s="17">
        <v>13.78</v>
      </c>
      <c r="G221" s="17">
        <v>12.38</v>
      </c>
      <c r="H221" s="17">
        <v>10.98</v>
      </c>
      <c r="I221" s="17"/>
      <c r="J221" s="17">
        <v>14.2</v>
      </c>
      <c r="K221" s="17">
        <v>16.989999999999998</v>
      </c>
      <c r="L221" s="17">
        <v>21.52</v>
      </c>
      <c r="M221" s="17"/>
      <c r="N221" s="17">
        <v>57.593427491999996</v>
      </c>
      <c r="O221" s="36">
        <v>1.3886741578999999</v>
      </c>
      <c r="P221" s="20" t="s">
        <v>26</v>
      </c>
      <c r="Q221" s="15" t="s">
        <v>624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622</v>
      </c>
      <c r="D222" s="19" t="s">
        <v>625</v>
      </c>
      <c r="E222" s="16"/>
      <c r="F222" s="18">
        <v>13.91</v>
      </c>
      <c r="G222" s="18">
        <v>12.49</v>
      </c>
      <c r="H222" s="18">
        <v>11.07</v>
      </c>
      <c r="I222" s="17"/>
      <c r="J222" s="18">
        <v>14.36</v>
      </c>
      <c r="K222" s="18">
        <v>17.190000000000001</v>
      </c>
      <c r="L222" s="18">
        <v>21.78</v>
      </c>
      <c r="M222" s="18"/>
      <c r="N222" s="18">
        <v>57.157164999999999</v>
      </c>
      <c r="O222" s="18">
        <v>2.6671143684</v>
      </c>
      <c r="P222" s="19" t="s">
        <v>26</v>
      </c>
      <c r="Q222" s="14" t="s">
        <v>626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622</v>
      </c>
      <c r="D223" s="20" t="s">
        <v>627</v>
      </c>
      <c r="E223" s="16"/>
      <c r="F223" s="17">
        <v>41.77</v>
      </c>
      <c r="G223" s="17">
        <v>37.5</v>
      </c>
      <c r="H223" s="17">
        <v>33.24</v>
      </c>
      <c r="I223" s="17"/>
      <c r="J223" s="17">
        <v>43.06</v>
      </c>
      <c r="K223" s="17">
        <v>51.58</v>
      </c>
      <c r="L223" s="17">
        <v>65.38</v>
      </c>
      <c r="M223" s="17"/>
      <c r="N223" s="17">
        <v>57.311353510000004</v>
      </c>
      <c r="O223" s="36">
        <v>100.76276815</v>
      </c>
      <c r="P223" s="20" t="s">
        <v>26</v>
      </c>
      <c r="Q223" s="15" t="s">
        <v>628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629</v>
      </c>
      <c r="D224" s="19" t="s">
        <v>630</v>
      </c>
      <c r="E224" s="16"/>
      <c r="F224" s="18">
        <v>194.58</v>
      </c>
      <c r="G224" s="18">
        <v>175.39</v>
      </c>
      <c r="H224" s="18">
        <v>156.21</v>
      </c>
      <c r="I224" s="17"/>
      <c r="J224" s="18">
        <v>199.99</v>
      </c>
      <c r="K224" s="18">
        <v>238.35</v>
      </c>
      <c r="L224" s="18">
        <v>300.42</v>
      </c>
      <c r="M224" s="18"/>
      <c r="N224" s="18">
        <v>43.769266596000001</v>
      </c>
      <c r="O224" s="18">
        <v>9.8392469411000008</v>
      </c>
      <c r="P224" s="19" t="s">
        <v>26</v>
      </c>
      <c r="Q224" s="14" t="s">
        <v>631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632</v>
      </c>
      <c r="D225" s="20" t="s">
        <v>633</v>
      </c>
      <c r="E225" s="16"/>
      <c r="F225" s="17">
        <v>4.74</v>
      </c>
      <c r="G225" s="17">
        <v>4.49</v>
      </c>
      <c r="H225" s="17">
        <v>4.25</v>
      </c>
      <c r="I225" s="17"/>
      <c r="J225" s="17">
        <v>5.27</v>
      </c>
      <c r="K225" s="17">
        <v>5.75</v>
      </c>
      <c r="L225" s="17">
        <v>6.54</v>
      </c>
      <c r="M225" s="17"/>
      <c r="N225" s="17">
        <v>54.437872677999998</v>
      </c>
      <c r="O225" s="36">
        <v>1.6485646842000001</v>
      </c>
      <c r="P225" s="20" t="s">
        <v>19</v>
      </c>
      <c r="Q225" s="15" t="s">
        <v>634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635</v>
      </c>
      <c r="D226" s="19" t="s">
        <v>636</v>
      </c>
      <c r="E226" s="16"/>
      <c r="F226" s="18">
        <v>37.65</v>
      </c>
      <c r="G226" s="18">
        <v>35.43</v>
      </c>
      <c r="H226" s="18">
        <v>33.21</v>
      </c>
      <c r="I226" s="17"/>
      <c r="J226" s="18">
        <v>38.68</v>
      </c>
      <c r="K226" s="18">
        <v>43.11</v>
      </c>
      <c r="L226" s="18">
        <v>50.29</v>
      </c>
      <c r="M226" s="18"/>
      <c r="N226" s="18">
        <v>60.377703941999997</v>
      </c>
      <c r="O226" s="18">
        <v>7.6176684211000003</v>
      </c>
      <c r="P226" s="19" t="s">
        <v>19</v>
      </c>
      <c r="Q226" s="14" t="s">
        <v>637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638</v>
      </c>
      <c r="D227" s="20" t="s">
        <v>639</v>
      </c>
      <c r="E227" s="16"/>
      <c r="F227" s="17">
        <v>33.32</v>
      </c>
      <c r="G227" s="17">
        <v>32.049999999999997</v>
      </c>
      <c r="H227" s="17">
        <v>30.78</v>
      </c>
      <c r="I227" s="17"/>
      <c r="J227" s="17">
        <v>34.090000000000003</v>
      </c>
      <c r="K227" s="17">
        <v>36.619999999999997</v>
      </c>
      <c r="L227" s="17">
        <v>40.71</v>
      </c>
      <c r="M227" s="17"/>
      <c r="N227" s="17">
        <v>48.127539517999999</v>
      </c>
      <c r="O227" s="36">
        <v>109.29162205</v>
      </c>
      <c r="P227" s="20" t="s">
        <v>26</v>
      </c>
      <c r="Q227" s="15" t="s">
        <v>640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641</v>
      </c>
      <c r="D228" s="19" t="s">
        <v>642</v>
      </c>
      <c r="E228" s="16"/>
      <c r="F228" s="18">
        <v>25.08</v>
      </c>
      <c r="G228" s="18">
        <v>22.56</v>
      </c>
      <c r="H228" s="18">
        <v>20.04</v>
      </c>
      <c r="I228" s="17"/>
      <c r="J228" s="18">
        <v>25.92</v>
      </c>
      <c r="K228" s="18">
        <v>30.95</v>
      </c>
      <c r="L228" s="18">
        <v>39.1</v>
      </c>
      <c r="M228" s="18"/>
      <c r="N228" s="18">
        <v>51.447885608</v>
      </c>
      <c r="O228" s="18">
        <v>61.577469211</v>
      </c>
      <c r="P228" s="19" t="s">
        <v>26</v>
      </c>
      <c r="Q228" s="14" t="s">
        <v>643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644</v>
      </c>
      <c r="D229" s="20" t="s">
        <v>645</v>
      </c>
      <c r="E229" s="16"/>
      <c r="F229" s="17">
        <v>78.150000000000006</v>
      </c>
      <c r="G229" s="17">
        <v>69.650000000000006</v>
      </c>
      <c r="H229" s="17">
        <v>61.16</v>
      </c>
      <c r="I229" s="17"/>
      <c r="J229" s="17">
        <v>81.3</v>
      </c>
      <c r="K229" s="17">
        <v>98.28</v>
      </c>
      <c r="L229" s="17">
        <v>125.76</v>
      </c>
      <c r="M229" s="17"/>
      <c r="N229" s="17">
        <v>70.398059429</v>
      </c>
      <c r="O229" s="36">
        <v>128.08108776</v>
      </c>
      <c r="P229" s="20" t="s">
        <v>19</v>
      </c>
      <c r="Q229" s="15" t="s">
        <v>646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647</v>
      </c>
      <c r="D230" s="19" t="s">
        <v>648</v>
      </c>
      <c r="E230" s="16"/>
      <c r="F230" s="18">
        <v>157.76</v>
      </c>
      <c r="G230" s="18">
        <v>146.44999999999999</v>
      </c>
      <c r="H230" s="18">
        <v>135.15</v>
      </c>
      <c r="I230" s="17"/>
      <c r="J230" s="18">
        <v>165</v>
      </c>
      <c r="K230" s="18">
        <v>187.6</v>
      </c>
      <c r="L230" s="18">
        <v>224.18</v>
      </c>
      <c r="M230" s="18"/>
      <c r="N230" s="18">
        <v>61.490796346000003</v>
      </c>
      <c r="O230" s="18">
        <v>1.3488026153000001</v>
      </c>
      <c r="P230" s="19" t="s">
        <v>19</v>
      </c>
      <c r="Q230" s="14" t="s">
        <v>649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650</v>
      </c>
      <c r="D231" s="20" t="s">
        <v>651</v>
      </c>
      <c r="E231" s="16"/>
      <c r="F231" s="17">
        <v>23.33</v>
      </c>
      <c r="G231" s="17">
        <v>22.1</v>
      </c>
      <c r="H231" s="17">
        <v>20.88</v>
      </c>
      <c r="I231" s="17"/>
      <c r="J231" s="17">
        <v>23.6</v>
      </c>
      <c r="K231" s="17">
        <v>26.04</v>
      </c>
      <c r="L231" s="17">
        <v>29.98</v>
      </c>
      <c r="M231" s="17"/>
      <c r="N231" s="17">
        <v>39.672215936000001</v>
      </c>
      <c r="O231" s="36">
        <v>143.82189868</v>
      </c>
      <c r="P231" s="20" t="s">
        <v>26</v>
      </c>
      <c r="Q231" s="15" t="s">
        <v>652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653</v>
      </c>
      <c r="D232" s="19" t="s">
        <v>654</v>
      </c>
      <c r="E232" s="16"/>
      <c r="F232" s="18">
        <v>46.31</v>
      </c>
      <c r="G232" s="18">
        <v>43.91</v>
      </c>
      <c r="H232" s="18">
        <v>41.51</v>
      </c>
      <c r="I232" s="17"/>
      <c r="J232" s="18">
        <v>48.4</v>
      </c>
      <c r="K232" s="18">
        <v>53.19</v>
      </c>
      <c r="L232" s="18">
        <v>60.96</v>
      </c>
      <c r="M232" s="18"/>
      <c r="N232" s="18">
        <v>62.863626834999998</v>
      </c>
      <c r="O232" s="18">
        <v>140.56529957999999</v>
      </c>
      <c r="P232" s="19" t="s">
        <v>19</v>
      </c>
      <c r="Q232" s="14" t="s">
        <v>655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656</v>
      </c>
      <c r="D233" s="20" t="s">
        <v>657</v>
      </c>
      <c r="E233" s="16"/>
      <c r="F233" s="17">
        <v>16.399999999999999</v>
      </c>
      <c r="G233" s="17">
        <v>15.24</v>
      </c>
      <c r="H233" s="17">
        <v>14.09</v>
      </c>
      <c r="I233" s="17"/>
      <c r="J233" s="17">
        <v>16.760000000000002</v>
      </c>
      <c r="K233" s="17">
        <v>19.059999999999999</v>
      </c>
      <c r="L233" s="17">
        <v>22.79</v>
      </c>
      <c r="M233" s="17"/>
      <c r="N233" s="17">
        <v>36.327145547999997</v>
      </c>
      <c r="O233" s="36">
        <v>14.139400735999999</v>
      </c>
      <c r="P233" s="20" t="s">
        <v>26</v>
      </c>
      <c r="Q233" s="15" t="s">
        <v>658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659</v>
      </c>
      <c r="D234" s="19" t="s">
        <v>660</v>
      </c>
      <c r="E234" s="16"/>
      <c r="F234" s="18">
        <v>6.66</v>
      </c>
      <c r="G234" s="18">
        <v>5.8</v>
      </c>
      <c r="H234" s="18">
        <v>4.95</v>
      </c>
      <c r="I234" s="17"/>
      <c r="J234" s="18">
        <v>7.24</v>
      </c>
      <c r="K234" s="18">
        <v>8.94</v>
      </c>
      <c r="L234" s="18">
        <v>11.7</v>
      </c>
      <c r="M234" s="18"/>
      <c r="N234" s="18">
        <v>65.474339353999994</v>
      </c>
      <c r="O234" s="18">
        <v>3.2292352105000002</v>
      </c>
      <c r="P234" s="19" t="s">
        <v>19</v>
      </c>
      <c r="Q234" s="14" t="s">
        <v>661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662</v>
      </c>
      <c r="D235" s="20" t="s">
        <v>663</v>
      </c>
      <c r="E235" s="16"/>
      <c r="F235" s="17">
        <v>12.3</v>
      </c>
      <c r="G235" s="17">
        <v>10.56</v>
      </c>
      <c r="H235" s="17">
        <v>8.82</v>
      </c>
      <c r="I235" s="17"/>
      <c r="J235" s="17">
        <v>17.010000000000002</v>
      </c>
      <c r="K235" s="17">
        <v>20.48</v>
      </c>
      <c r="L235" s="17">
        <v>26.1</v>
      </c>
      <c r="M235" s="17"/>
      <c r="N235" s="17">
        <v>50.871225879000001</v>
      </c>
      <c r="O235" s="36">
        <v>13.507141105000001</v>
      </c>
      <c r="P235" s="20" t="s">
        <v>19</v>
      </c>
      <c r="Q235" s="15" t="s">
        <v>664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665</v>
      </c>
      <c r="D236" s="19" t="s">
        <v>666</v>
      </c>
      <c r="E236" s="16"/>
      <c r="F236" s="18">
        <v>109.94</v>
      </c>
      <c r="G236" s="18">
        <v>101.76</v>
      </c>
      <c r="H236" s="18">
        <v>93.58</v>
      </c>
      <c r="I236" s="17"/>
      <c r="J236" s="18">
        <v>116.15</v>
      </c>
      <c r="K236" s="18">
        <v>132.5</v>
      </c>
      <c r="L236" s="18">
        <v>158.96</v>
      </c>
      <c r="M236" s="18"/>
      <c r="N236" s="18">
        <v>30.680431277</v>
      </c>
      <c r="O236" s="18">
        <v>1.6999862516000002</v>
      </c>
      <c r="P236" s="19" t="s">
        <v>26</v>
      </c>
      <c r="Q236" s="14" t="s">
        <v>667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668</v>
      </c>
      <c r="D237" s="20" t="s">
        <v>669</v>
      </c>
      <c r="E237" s="16"/>
      <c r="F237" s="17">
        <v>21.53</v>
      </c>
      <c r="G237" s="17">
        <v>19.27</v>
      </c>
      <c r="H237" s="17">
        <v>17.02</v>
      </c>
      <c r="I237" s="17"/>
      <c r="J237" s="17">
        <v>22.73</v>
      </c>
      <c r="K237" s="17">
        <v>27.23</v>
      </c>
      <c r="L237" s="17">
        <v>34.520000000000003</v>
      </c>
      <c r="M237" s="17"/>
      <c r="N237" s="17">
        <v>59.294930782999998</v>
      </c>
      <c r="O237" s="36">
        <v>165.48517752999999</v>
      </c>
      <c r="P237" s="20" t="s">
        <v>19</v>
      </c>
      <c r="Q237" s="15" t="s">
        <v>670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671</v>
      </c>
      <c r="D238" s="19" t="s">
        <v>672</v>
      </c>
      <c r="E238" s="16"/>
      <c r="F238" s="18">
        <v>5.58</v>
      </c>
      <c r="G238" s="18">
        <v>4.96</v>
      </c>
      <c r="H238" s="18">
        <v>4.34</v>
      </c>
      <c r="I238" s="17"/>
      <c r="J238" s="18">
        <v>5.76</v>
      </c>
      <c r="K238" s="18">
        <v>6.99</v>
      </c>
      <c r="L238" s="18">
        <v>8.98</v>
      </c>
      <c r="M238" s="18"/>
      <c r="N238" s="18">
        <v>69.191440989</v>
      </c>
      <c r="O238" s="18">
        <v>2.7338705263</v>
      </c>
      <c r="P238" s="19" t="s">
        <v>19</v>
      </c>
      <c r="Q238" s="14" t="s">
        <v>673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674</v>
      </c>
      <c r="D239" s="20" t="s">
        <v>675</v>
      </c>
      <c r="E239" s="16"/>
      <c r="F239" s="17">
        <v>56.64</v>
      </c>
      <c r="G239" s="17">
        <v>49.93</v>
      </c>
      <c r="H239" s="17">
        <v>43.23</v>
      </c>
      <c r="I239" s="17"/>
      <c r="J239" s="17">
        <v>72.69</v>
      </c>
      <c r="K239" s="17">
        <v>86.09</v>
      </c>
      <c r="L239" s="17">
        <v>107.78</v>
      </c>
      <c r="M239" s="17"/>
      <c r="N239" s="17">
        <v>49.813303763999997</v>
      </c>
      <c r="O239" s="36">
        <v>27.160498157999999</v>
      </c>
      <c r="P239" s="20" t="s">
        <v>19</v>
      </c>
      <c r="Q239" s="15" t="s">
        <v>676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677</v>
      </c>
      <c r="D240" s="19" t="s">
        <v>678</v>
      </c>
      <c r="E240" s="16"/>
      <c r="F240" s="18">
        <v>5.78</v>
      </c>
      <c r="G240" s="18">
        <v>5.15</v>
      </c>
      <c r="H240" s="18">
        <v>4.53</v>
      </c>
      <c r="I240" s="17"/>
      <c r="J240" s="18">
        <v>6.15</v>
      </c>
      <c r="K240" s="18">
        <v>7.39</v>
      </c>
      <c r="L240" s="18">
        <v>9.41</v>
      </c>
      <c r="M240" s="18"/>
      <c r="N240" s="18">
        <v>63.155733822999998</v>
      </c>
      <c r="O240" s="18">
        <v>4.1785441053000003</v>
      </c>
      <c r="P240" s="19" t="s">
        <v>19</v>
      </c>
      <c r="Q240" s="14" t="s">
        <v>679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677</v>
      </c>
      <c r="D241" s="20" t="s">
        <v>680</v>
      </c>
      <c r="E241" s="16"/>
      <c r="F241" s="17">
        <v>5.88</v>
      </c>
      <c r="G241" s="17">
        <v>5.14</v>
      </c>
      <c r="H241" s="17">
        <v>4.41</v>
      </c>
      <c r="I241" s="17"/>
      <c r="J241" s="17">
        <v>6.29</v>
      </c>
      <c r="K241" s="17">
        <v>7.75</v>
      </c>
      <c r="L241" s="17">
        <v>10.119999999999999</v>
      </c>
      <c r="M241" s="17"/>
      <c r="N241" s="17">
        <v>65.428761375999997</v>
      </c>
      <c r="O241" s="36">
        <v>68.443518683999997</v>
      </c>
      <c r="P241" s="20" t="s">
        <v>19</v>
      </c>
      <c r="Q241" s="15" t="s">
        <v>681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682</v>
      </c>
      <c r="D242" s="19" t="s">
        <v>683</v>
      </c>
      <c r="E242" s="16"/>
      <c r="F242" s="18">
        <v>68.5</v>
      </c>
      <c r="G242" s="18">
        <v>62.57</v>
      </c>
      <c r="H242" s="18">
        <v>56.65</v>
      </c>
      <c r="I242" s="17"/>
      <c r="J242" s="18">
        <v>69.39</v>
      </c>
      <c r="K242" s="18">
        <v>81.23</v>
      </c>
      <c r="L242" s="18">
        <v>100.39</v>
      </c>
      <c r="M242" s="18"/>
      <c r="N242" s="18">
        <v>78.357217524999996</v>
      </c>
      <c r="O242" s="18">
        <v>1787.6973921000001</v>
      </c>
      <c r="P242" s="19" t="s">
        <v>19</v>
      </c>
      <c r="Q242" s="14" t="s">
        <v>684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685</v>
      </c>
      <c r="D243" s="20" t="s">
        <v>686</v>
      </c>
      <c r="E243" s="16"/>
      <c r="F243" s="17">
        <v>21.33</v>
      </c>
      <c r="G243" s="17">
        <v>19.989999999999998</v>
      </c>
      <c r="H243" s="17">
        <v>18.649999999999999</v>
      </c>
      <c r="I243" s="17"/>
      <c r="J243" s="17">
        <v>22.58</v>
      </c>
      <c r="K243" s="17">
        <v>25.25</v>
      </c>
      <c r="L243" s="17">
        <v>29.57</v>
      </c>
      <c r="M243" s="17"/>
      <c r="N243" s="17">
        <v>56.188545232999999</v>
      </c>
      <c r="O243" s="36">
        <v>10.571971</v>
      </c>
      <c r="P243" s="20" t="s">
        <v>19</v>
      </c>
      <c r="Q243" s="15" t="s">
        <v>687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688</v>
      </c>
      <c r="D244" s="19" t="s">
        <v>689</v>
      </c>
      <c r="E244" s="16"/>
      <c r="F244" s="18">
        <v>3.58</v>
      </c>
      <c r="G244" s="18">
        <v>3.09</v>
      </c>
      <c r="H244" s="18">
        <v>2.61</v>
      </c>
      <c r="I244" s="17"/>
      <c r="J244" s="18">
        <v>3.75</v>
      </c>
      <c r="K244" s="18">
        <v>4.71</v>
      </c>
      <c r="L244" s="18">
        <v>6.27</v>
      </c>
      <c r="M244" s="18"/>
      <c r="N244" s="18">
        <v>38.862331503</v>
      </c>
      <c r="O244" s="18">
        <v>54.508016946999994</v>
      </c>
      <c r="P244" s="19" t="s">
        <v>26</v>
      </c>
      <c r="Q244" s="14" t="s">
        <v>690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691</v>
      </c>
      <c r="D245" s="20" t="s">
        <v>692</v>
      </c>
      <c r="E245" s="16"/>
      <c r="F245" s="17">
        <v>25.56</v>
      </c>
      <c r="G245" s="17">
        <v>23.16</v>
      </c>
      <c r="H245" s="17">
        <v>20.76</v>
      </c>
      <c r="I245" s="17"/>
      <c r="J245" s="17">
        <v>26.24</v>
      </c>
      <c r="K245" s="17">
        <v>31.03</v>
      </c>
      <c r="L245" s="17">
        <v>38.799999999999997</v>
      </c>
      <c r="M245" s="17"/>
      <c r="N245" s="17">
        <v>68.272010072</v>
      </c>
      <c r="O245" s="36">
        <v>298.39786742000001</v>
      </c>
      <c r="P245" s="20" t="s">
        <v>19</v>
      </c>
      <c r="Q245" s="15" t="s">
        <v>693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694</v>
      </c>
      <c r="D246" s="19" t="s">
        <v>695</v>
      </c>
      <c r="E246" s="16"/>
      <c r="F246" s="18">
        <v>92.93</v>
      </c>
      <c r="G246" s="18">
        <v>89.03</v>
      </c>
      <c r="H246" s="18">
        <v>85.13</v>
      </c>
      <c r="I246" s="17"/>
      <c r="J246" s="18">
        <v>97.24</v>
      </c>
      <c r="K246" s="18">
        <v>105.03</v>
      </c>
      <c r="L246" s="18">
        <v>117.64</v>
      </c>
      <c r="M246" s="18"/>
      <c r="N246" s="18">
        <v>66.983718210999996</v>
      </c>
      <c r="O246" s="18">
        <v>1.1460662789</v>
      </c>
      <c r="P246" s="19" t="s">
        <v>19</v>
      </c>
      <c r="Q246" s="14" t="s">
        <v>696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697</v>
      </c>
      <c r="D247" s="20" t="s">
        <v>698</v>
      </c>
      <c r="E247" s="16"/>
      <c r="F247" s="17">
        <v>14.45</v>
      </c>
      <c r="G247" s="17">
        <v>12.51</v>
      </c>
      <c r="H247" s="17">
        <v>10.58</v>
      </c>
      <c r="I247" s="17"/>
      <c r="J247" s="17">
        <v>14.92</v>
      </c>
      <c r="K247" s="17">
        <v>18.78</v>
      </c>
      <c r="L247" s="17">
        <v>25.03</v>
      </c>
      <c r="M247" s="17"/>
      <c r="N247" s="17">
        <v>67.408866344000003</v>
      </c>
      <c r="O247" s="36">
        <v>6.4419243157999997</v>
      </c>
      <c r="P247" s="20" t="s">
        <v>19</v>
      </c>
      <c r="Q247" s="15" t="s">
        <v>699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700</v>
      </c>
      <c r="D248" s="19" t="s">
        <v>701</v>
      </c>
      <c r="E248" s="16"/>
      <c r="F248" s="18">
        <v>35.380000000000003</v>
      </c>
      <c r="G248" s="18">
        <v>32.14</v>
      </c>
      <c r="H248" s="18">
        <v>28.9</v>
      </c>
      <c r="I248" s="17"/>
      <c r="J248" s="18">
        <v>36.65</v>
      </c>
      <c r="K248" s="18">
        <v>43.12</v>
      </c>
      <c r="L248" s="18">
        <v>53.59</v>
      </c>
      <c r="M248" s="18"/>
      <c r="N248" s="18">
        <v>64.170229192999997</v>
      </c>
      <c r="O248" s="18">
        <v>65.390558158000005</v>
      </c>
      <c r="P248" s="19" t="s">
        <v>19</v>
      </c>
      <c r="Q248" s="14" t="s">
        <v>702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703</v>
      </c>
      <c r="D249" s="20" t="s">
        <v>704</v>
      </c>
      <c r="E249" s="16"/>
      <c r="F249" s="17">
        <v>1.51</v>
      </c>
      <c r="G249" s="17">
        <v>1.2</v>
      </c>
      <c r="H249" s="17">
        <v>0.89</v>
      </c>
      <c r="I249" s="17"/>
      <c r="J249" s="17">
        <v>1.63</v>
      </c>
      <c r="K249" s="17">
        <v>2.2400000000000002</v>
      </c>
      <c r="L249" s="17">
        <v>3.23</v>
      </c>
      <c r="M249" s="17"/>
      <c r="N249" s="17">
        <v>48.092719793000001</v>
      </c>
      <c r="O249" s="36">
        <v>2.7222982105</v>
      </c>
      <c r="P249" s="20" t="s">
        <v>26</v>
      </c>
      <c r="Q249" s="15" t="s">
        <v>705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706</v>
      </c>
      <c r="D250" s="19" t="s">
        <v>707</v>
      </c>
      <c r="E250" s="16"/>
      <c r="F250" s="18">
        <v>20.46</v>
      </c>
      <c r="G250" s="18">
        <v>18.63</v>
      </c>
      <c r="H250" s="18">
        <v>16.809999999999999</v>
      </c>
      <c r="I250" s="17"/>
      <c r="J250" s="18">
        <v>20.91</v>
      </c>
      <c r="K250" s="18">
        <v>24.55</v>
      </c>
      <c r="L250" s="18">
        <v>30.45</v>
      </c>
      <c r="M250" s="18"/>
      <c r="N250" s="18">
        <v>64.366215280999995</v>
      </c>
      <c r="O250" s="18">
        <v>21.042175052999998</v>
      </c>
      <c r="P250" s="19" t="s">
        <v>19</v>
      </c>
      <c r="Q250" s="14" t="s">
        <v>708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709</v>
      </c>
      <c r="D251" s="20" t="s">
        <v>710</v>
      </c>
      <c r="E251" s="16"/>
      <c r="F251" s="17">
        <v>39.51</v>
      </c>
      <c r="G251" s="17">
        <v>37.369999999999997</v>
      </c>
      <c r="H251" s="17">
        <v>35.229999999999997</v>
      </c>
      <c r="I251" s="17"/>
      <c r="J251" s="17">
        <v>43.28</v>
      </c>
      <c r="K251" s="17">
        <v>47.55</v>
      </c>
      <c r="L251" s="17">
        <v>54.45</v>
      </c>
      <c r="M251" s="17"/>
      <c r="N251" s="17">
        <v>64.562658159999998</v>
      </c>
      <c r="O251" s="36">
        <v>4.0669002142000004</v>
      </c>
      <c r="P251" s="20" t="s">
        <v>19</v>
      </c>
      <c r="Q251" s="15" t="s">
        <v>711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712</v>
      </c>
      <c r="D252" s="19" t="s">
        <v>713</v>
      </c>
      <c r="E252" s="16"/>
      <c r="F252" s="18">
        <v>49.06</v>
      </c>
      <c r="G252" s="18">
        <v>44.35</v>
      </c>
      <c r="H252" s="18">
        <v>39.65</v>
      </c>
      <c r="I252" s="17"/>
      <c r="J252" s="18">
        <v>50</v>
      </c>
      <c r="K252" s="18">
        <v>59.4</v>
      </c>
      <c r="L252" s="18">
        <v>74.61</v>
      </c>
      <c r="M252" s="18"/>
      <c r="N252" s="18">
        <v>85.109246471999995</v>
      </c>
      <c r="O252" s="18">
        <v>395.00555836999996</v>
      </c>
      <c r="P252" s="19" t="s">
        <v>19</v>
      </c>
      <c r="Q252" s="14" t="s">
        <v>714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715</v>
      </c>
      <c r="D253" s="20" t="s">
        <v>716</v>
      </c>
      <c r="E253" s="16"/>
      <c r="F253" s="17">
        <v>8.5299999999999994</v>
      </c>
      <c r="G253" s="17">
        <v>8.2200000000000006</v>
      </c>
      <c r="H253" s="17">
        <v>7.92</v>
      </c>
      <c r="I253" s="17"/>
      <c r="J253" s="17">
        <v>8.77</v>
      </c>
      <c r="K253" s="17">
        <v>9.3699999999999992</v>
      </c>
      <c r="L253" s="17">
        <v>10.35</v>
      </c>
      <c r="M253" s="17"/>
      <c r="N253" s="17">
        <v>65.929401525000003</v>
      </c>
      <c r="O253" s="36">
        <v>3.1559661579</v>
      </c>
      <c r="P253" s="20" t="s">
        <v>19</v>
      </c>
      <c r="Q253" s="15" t="s">
        <v>717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718</v>
      </c>
      <c r="D254" s="20" t="s">
        <v>719</v>
      </c>
      <c r="E254" s="16"/>
      <c r="F254" s="17" t="s">
        <v>54</v>
      </c>
      <c r="G254" s="17" t="s">
        <v>54</v>
      </c>
      <c r="H254" s="17" t="s">
        <v>54</v>
      </c>
      <c r="I254" s="17"/>
      <c r="J254" s="17" t="s">
        <v>54</v>
      </c>
      <c r="K254" s="17" t="s">
        <v>54</v>
      </c>
      <c r="L254" s="17" t="s">
        <v>54</v>
      </c>
      <c r="M254" s="17"/>
      <c r="N254" s="17" t="s">
        <v>54</v>
      </c>
      <c r="O254" s="36" t="s">
        <v>54</v>
      </c>
      <c r="P254" s="20" t="s">
        <v>54</v>
      </c>
      <c r="Q254" s="15" t="s">
        <v>55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720</v>
      </c>
      <c r="D255" s="19" t="s">
        <v>721</v>
      </c>
      <c r="E255" s="16"/>
      <c r="F255" s="18">
        <v>12.61</v>
      </c>
      <c r="G255" s="18">
        <v>11.54</v>
      </c>
      <c r="H255" s="18">
        <v>10.47</v>
      </c>
      <c r="I255" s="17"/>
      <c r="J255" s="18">
        <v>12.85</v>
      </c>
      <c r="K255" s="18">
        <v>14.98</v>
      </c>
      <c r="L255" s="18">
        <v>18.440000000000001</v>
      </c>
      <c r="M255" s="18"/>
      <c r="N255" s="18">
        <v>45.781831699999998</v>
      </c>
      <c r="O255" s="18">
        <v>36.394009104999995</v>
      </c>
      <c r="P255" s="19" t="s">
        <v>26</v>
      </c>
      <c r="Q255" s="14" t="s">
        <v>722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723</v>
      </c>
      <c r="D256" s="20" t="s">
        <v>724</v>
      </c>
      <c r="E256" s="16"/>
      <c r="F256" s="17">
        <v>84.76</v>
      </c>
      <c r="G256" s="17">
        <v>79.61</v>
      </c>
      <c r="H256" s="17">
        <v>74.47</v>
      </c>
      <c r="I256" s="17"/>
      <c r="J256" s="17">
        <v>86.69</v>
      </c>
      <c r="K256" s="17">
        <v>96.97</v>
      </c>
      <c r="L256" s="17">
        <v>113.61</v>
      </c>
      <c r="M256" s="17"/>
      <c r="N256" s="17">
        <v>66.864427136000003</v>
      </c>
      <c r="O256" s="36">
        <v>4.5717450674000002</v>
      </c>
      <c r="P256" s="20" t="s">
        <v>19</v>
      </c>
      <c r="Q256" s="15" t="s">
        <v>725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726</v>
      </c>
      <c r="D257" s="19" t="s">
        <v>727</v>
      </c>
      <c r="E257" s="16"/>
      <c r="F257" s="18">
        <v>165.21</v>
      </c>
      <c r="G257" s="18">
        <v>155.43</v>
      </c>
      <c r="H257" s="18">
        <v>145.65</v>
      </c>
      <c r="I257" s="17"/>
      <c r="J257" s="18">
        <v>168.38</v>
      </c>
      <c r="K257" s="18">
        <v>187.93</v>
      </c>
      <c r="L257" s="18">
        <v>219.57</v>
      </c>
      <c r="M257" s="18"/>
      <c r="N257" s="18">
        <v>66.804692059000004</v>
      </c>
      <c r="O257" s="18">
        <v>14.828129446999998</v>
      </c>
      <c r="P257" s="19" t="s">
        <v>19</v>
      </c>
      <c r="Q257" s="14" t="s">
        <v>728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729</v>
      </c>
      <c r="D258" s="20" t="s">
        <v>730</v>
      </c>
      <c r="E258" s="16"/>
      <c r="F258" s="17">
        <v>62.89</v>
      </c>
      <c r="G258" s="17">
        <v>54.49</v>
      </c>
      <c r="H258" s="17">
        <v>46.1</v>
      </c>
      <c r="I258" s="17"/>
      <c r="J258" s="17">
        <v>65.989999999999995</v>
      </c>
      <c r="K258" s="17">
        <v>82.77</v>
      </c>
      <c r="L258" s="17">
        <v>109.93</v>
      </c>
      <c r="M258" s="17"/>
      <c r="N258" s="17">
        <v>37.413262725000003</v>
      </c>
      <c r="O258" s="36">
        <v>6.3432293600000005</v>
      </c>
      <c r="P258" s="20" t="s">
        <v>26</v>
      </c>
      <c r="Q258" s="15" t="s">
        <v>731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732</v>
      </c>
      <c r="D259" s="19" t="s">
        <v>733</v>
      </c>
      <c r="E259" s="16"/>
      <c r="F259" s="18">
        <v>113.02</v>
      </c>
      <c r="G259" s="18">
        <v>110.28</v>
      </c>
      <c r="H259" s="18">
        <v>107.55</v>
      </c>
      <c r="I259" s="17"/>
      <c r="J259" s="18">
        <v>115.5</v>
      </c>
      <c r="K259" s="18">
        <v>120.96</v>
      </c>
      <c r="L259" s="18">
        <v>129.80000000000001</v>
      </c>
      <c r="M259" s="18"/>
      <c r="N259" s="18">
        <v>58.427709208000003</v>
      </c>
      <c r="O259" s="18">
        <v>4.9820839684000005</v>
      </c>
      <c r="P259" s="19" t="s">
        <v>19</v>
      </c>
      <c r="Q259" s="14" t="s">
        <v>734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735</v>
      </c>
      <c r="D260" s="20" t="s">
        <v>736</v>
      </c>
      <c r="E260" s="16"/>
      <c r="F260" s="17">
        <v>126</v>
      </c>
      <c r="G260" s="17">
        <v>106.87</v>
      </c>
      <c r="H260" s="17">
        <v>87.74</v>
      </c>
      <c r="I260" s="17"/>
      <c r="J260" s="17">
        <v>133</v>
      </c>
      <c r="K260" s="17">
        <v>171.25</v>
      </c>
      <c r="L260" s="17">
        <v>233.15</v>
      </c>
      <c r="M260" s="17"/>
      <c r="N260" s="17">
        <v>34.906007496999997</v>
      </c>
      <c r="O260" s="36">
        <v>1.8748474321000002</v>
      </c>
      <c r="P260" s="20" t="s">
        <v>26</v>
      </c>
      <c r="Q260" s="15" t="s">
        <v>737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738</v>
      </c>
      <c r="D261" s="19" t="s">
        <v>739</v>
      </c>
      <c r="E261" s="16"/>
      <c r="F261" s="18">
        <v>100.5</v>
      </c>
      <c r="G261" s="18">
        <v>97.59</v>
      </c>
      <c r="H261" s="18">
        <v>94.68</v>
      </c>
      <c r="I261" s="17"/>
      <c r="J261" s="18">
        <v>104.09</v>
      </c>
      <c r="K261" s="18">
        <v>109.9</v>
      </c>
      <c r="L261" s="18">
        <v>119.32</v>
      </c>
      <c r="M261" s="18"/>
      <c r="N261" s="18">
        <v>50.025445238000003</v>
      </c>
      <c r="O261" s="18">
        <v>2.9118661311</v>
      </c>
      <c r="P261" s="19" t="s">
        <v>19</v>
      </c>
      <c r="Q261" s="14" t="s">
        <v>740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741</v>
      </c>
      <c r="D262" s="19" t="s">
        <v>742</v>
      </c>
      <c r="E262" s="16"/>
      <c r="F262" s="18">
        <v>104.9</v>
      </c>
      <c r="G262" s="18">
        <v>89.22</v>
      </c>
      <c r="H262" s="18">
        <v>73.55</v>
      </c>
      <c r="I262" s="17"/>
      <c r="J262" s="18">
        <v>110.5</v>
      </c>
      <c r="K262" s="18">
        <v>141.84</v>
      </c>
      <c r="L262" s="18">
        <v>192.56</v>
      </c>
      <c r="M262" s="18"/>
      <c r="N262" s="18">
        <v>34.220881206000001</v>
      </c>
      <c r="O262" s="18">
        <v>20.390800182</v>
      </c>
      <c r="P262" s="19" t="s">
        <v>26</v>
      </c>
      <c r="Q262" s="14" t="s">
        <v>743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744</v>
      </c>
      <c r="D263" s="20" t="s">
        <v>745</v>
      </c>
      <c r="E263" s="16"/>
      <c r="F263" s="17">
        <v>45.81</v>
      </c>
      <c r="G263" s="17">
        <v>35.22</v>
      </c>
      <c r="H263" s="17">
        <v>24.64</v>
      </c>
      <c r="I263" s="17"/>
      <c r="J263" s="17">
        <v>49.37</v>
      </c>
      <c r="K263" s="17">
        <v>70.53</v>
      </c>
      <c r="L263" s="17">
        <v>104.78</v>
      </c>
      <c r="M263" s="17"/>
      <c r="N263" s="17">
        <v>40.926290973</v>
      </c>
      <c r="O263" s="36">
        <v>23.783938200000001</v>
      </c>
      <c r="P263" s="20" t="s">
        <v>26</v>
      </c>
      <c r="Q263" s="15" t="s">
        <v>746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747</v>
      </c>
      <c r="D264" s="19" t="s">
        <v>748</v>
      </c>
      <c r="E264" s="16"/>
      <c r="F264" s="18">
        <v>63.61</v>
      </c>
      <c r="G264" s="18">
        <v>53.27</v>
      </c>
      <c r="H264" s="18">
        <v>42.93</v>
      </c>
      <c r="I264" s="17"/>
      <c r="J264" s="18">
        <v>67.75</v>
      </c>
      <c r="K264" s="18">
        <v>88.42</v>
      </c>
      <c r="L264" s="18">
        <v>121.87</v>
      </c>
      <c r="M264" s="18"/>
      <c r="N264" s="18">
        <v>34.393851048999998</v>
      </c>
      <c r="O264" s="18">
        <v>36.122057042999998</v>
      </c>
      <c r="P264" s="19" t="s">
        <v>26</v>
      </c>
      <c r="Q264" s="14" t="s">
        <v>749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750</v>
      </c>
      <c r="D265" s="20" t="s">
        <v>751</v>
      </c>
      <c r="E265" s="16"/>
      <c r="F265" s="17">
        <v>78</v>
      </c>
      <c r="G265" s="17">
        <v>66.39</v>
      </c>
      <c r="H265" s="17">
        <v>54.79</v>
      </c>
      <c r="I265" s="17"/>
      <c r="J265" s="17">
        <v>82.1</v>
      </c>
      <c r="K265" s="17">
        <v>105.3</v>
      </c>
      <c r="L265" s="17">
        <v>142.85</v>
      </c>
      <c r="M265" s="17"/>
      <c r="N265" s="17">
        <v>34.288650906999997</v>
      </c>
      <c r="O265" s="36">
        <v>6.1568351521000002</v>
      </c>
      <c r="P265" s="20" t="s">
        <v>26</v>
      </c>
      <c r="Q265" s="15" t="s">
        <v>752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753</v>
      </c>
      <c r="D266" s="19" t="s">
        <v>754</v>
      </c>
      <c r="E266" s="16"/>
      <c r="F266" s="18">
        <v>136.88</v>
      </c>
      <c r="G266" s="18">
        <v>133.07</v>
      </c>
      <c r="H266" s="18">
        <v>129.26</v>
      </c>
      <c r="I266" s="17"/>
      <c r="J266" s="18">
        <v>140.12</v>
      </c>
      <c r="K266" s="18">
        <v>147.72999999999999</v>
      </c>
      <c r="L266" s="18">
        <v>160.05000000000001</v>
      </c>
      <c r="M266" s="18"/>
      <c r="N266" s="18">
        <v>57.833993499000002</v>
      </c>
      <c r="O266" s="18">
        <v>3.7057192095000002</v>
      </c>
      <c r="P266" s="19" t="s">
        <v>19</v>
      </c>
      <c r="Q266" s="14" t="s">
        <v>755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756</v>
      </c>
      <c r="D267" s="20" t="s">
        <v>757</v>
      </c>
      <c r="E267" s="16"/>
      <c r="F267" s="17">
        <v>87.4</v>
      </c>
      <c r="G267" s="17">
        <v>74.23</v>
      </c>
      <c r="H267" s="17">
        <v>61.07</v>
      </c>
      <c r="I267" s="17"/>
      <c r="J267" s="17">
        <v>93.21</v>
      </c>
      <c r="K267" s="17">
        <v>119.53</v>
      </c>
      <c r="L267" s="17">
        <v>162.13</v>
      </c>
      <c r="M267" s="17"/>
      <c r="N267" s="17">
        <v>34.574314790999999</v>
      </c>
      <c r="O267" s="36">
        <v>14.741145578999999</v>
      </c>
      <c r="P267" s="20" t="s">
        <v>26</v>
      </c>
      <c r="Q267" s="15" t="s">
        <v>758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759</v>
      </c>
      <c r="D268" s="19" t="s">
        <v>760</v>
      </c>
      <c r="E268" s="16"/>
      <c r="F268" s="18">
        <v>158.41</v>
      </c>
      <c r="G268" s="18">
        <v>148.91</v>
      </c>
      <c r="H268" s="18">
        <v>139.41</v>
      </c>
      <c r="I268" s="17"/>
      <c r="J268" s="18">
        <v>161.74</v>
      </c>
      <c r="K268" s="18">
        <v>180.73</v>
      </c>
      <c r="L268" s="18">
        <v>211.47</v>
      </c>
      <c r="M268" s="18"/>
      <c r="N268" s="18">
        <v>65.595615085999995</v>
      </c>
      <c r="O268" s="18">
        <v>962.51540838000005</v>
      </c>
      <c r="P268" s="19" t="s">
        <v>19</v>
      </c>
      <c r="Q268" s="14" t="s">
        <v>761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762</v>
      </c>
      <c r="D269" s="20" t="s">
        <v>763</v>
      </c>
      <c r="E269" s="16"/>
      <c r="F269" s="17">
        <v>131.53</v>
      </c>
      <c r="G269" s="17">
        <v>125.4</v>
      </c>
      <c r="H269" s="17">
        <v>119.27</v>
      </c>
      <c r="I269" s="17"/>
      <c r="J269" s="17">
        <v>135.02000000000001</v>
      </c>
      <c r="K269" s="17">
        <v>147.27000000000001</v>
      </c>
      <c r="L269" s="17">
        <v>167.1</v>
      </c>
      <c r="M269" s="17"/>
      <c r="N269" s="17">
        <v>60.263332771999998</v>
      </c>
      <c r="O269" s="36">
        <v>1.4271341926000001</v>
      </c>
      <c r="P269" s="20" t="s">
        <v>19</v>
      </c>
      <c r="Q269" s="15" t="s">
        <v>764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765</v>
      </c>
      <c r="D270" s="19" t="s">
        <v>766</v>
      </c>
      <c r="E270" s="16"/>
      <c r="F270" s="18">
        <v>414</v>
      </c>
      <c r="G270" s="18">
        <v>402.53</v>
      </c>
      <c r="H270" s="18">
        <v>391.07</v>
      </c>
      <c r="I270" s="17"/>
      <c r="J270" s="18">
        <v>424.9</v>
      </c>
      <c r="K270" s="18">
        <v>447.82</v>
      </c>
      <c r="L270" s="18">
        <v>484.92</v>
      </c>
      <c r="M270" s="18"/>
      <c r="N270" s="18">
        <v>53.914828659000001</v>
      </c>
      <c r="O270" s="18">
        <v>55.529127594999999</v>
      </c>
      <c r="P270" s="19" t="s">
        <v>19</v>
      </c>
      <c r="Q270" s="14" t="s">
        <v>767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768</v>
      </c>
      <c r="D271" s="20" t="s">
        <v>769</v>
      </c>
      <c r="E271" s="16"/>
      <c r="F271" s="17">
        <v>102.7</v>
      </c>
      <c r="G271" s="17">
        <v>89.14</v>
      </c>
      <c r="H271" s="17">
        <v>75.58</v>
      </c>
      <c r="I271" s="17"/>
      <c r="J271" s="17">
        <v>105.4</v>
      </c>
      <c r="K271" s="17">
        <v>132.51</v>
      </c>
      <c r="L271" s="17">
        <v>176.38</v>
      </c>
      <c r="M271" s="17"/>
      <c r="N271" s="17">
        <v>76.294614273999997</v>
      </c>
      <c r="O271" s="36">
        <v>4.6513323610999997</v>
      </c>
      <c r="P271" s="20" t="s">
        <v>19</v>
      </c>
      <c r="Q271" s="15" t="s">
        <v>770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771</v>
      </c>
      <c r="D272" s="19" t="s">
        <v>772</v>
      </c>
      <c r="E272" s="16"/>
      <c r="F272" s="18">
        <v>115.02</v>
      </c>
      <c r="G272" s="18">
        <v>108.96</v>
      </c>
      <c r="H272" s="18">
        <v>102.91</v>
      </c>
      <c r="I272" s="17"/>
      <c r="J272" s="18">
        <v>120.6</v>
      </c>
      <c r="K272" s="18">
        <v>132.69999999999999</v>
      </c>
      <c r="L272" s="18">
        <v>152.29</v>
      </c>
      <c r="M272" s="18"/>
      <c r="N272" s="18">
        <v>55.042160612000004</v>
      </c>
      <c r="O272" s="18">
        <v>260.80655280000002</v>
      </c>
      <c r="P272" s="19" t="s">
        <v>19</v>
      </c>
      <c r="Q272" s="14" t="s">
        <v>773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774</v>
      </c>
      <c r="D273" s="20" t="s">
        <v>775</v>
      </c>
      <c r="E273" s="16"/>
      <c r="F273" s="17">
        <v>166.12</v>
      </c>
      <c r="G273" s="17">
        <v>156.08000000000001</v>
      </c>
      <c r="H273" s="17">
        <v>146.04</v>
      </c>
      <c r="I273" s="17"/>
      <c r="J273" s="17">
        <v>169.63</v>
      </c>
      <c r="K273" s="17">
        <v>189.7</v>
      </c>
      <c r="L273" s="17">
        <v>222.18</v>
      </c>
      <c r="M273" s="17"/>
      <c r="N273" s="17">
        <v>66.515877454999995</v>
      </c>
      <c r="O273" s="36">
        <v>102.34156609999999</v>
      </c>
      <c r="P273" s="20" t="s">
        <v>19</v>
      </c>
      <c r="Q273" s="15" t="s">
        <v>776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777</v>
      </c>
      <c r="D274" s="19" t="s">
        <v>778</v>
      </c>
      <c r="E274" s="16"/>
      <c r="F274" s="18">
        <v>116.17</v>
      </c>
      <c r="G274" s="18">
        <v>109.71</v>
      </c>
      <c r="H274" s="18">
        <v>103.25</v>
      </c>
      <c r="I274" s="17"/>
      <c r="J274" s="18">
        <v>120</v>
      </c>
      <c r="K274" s="18">
        <v>132.91</v>
      </c>
      <c r="L274" s="18">
        <v>153.80000000000001</v>
      </c>
      <c r="M274" s="18"/>
      <c r="N274" s="18">
        <v>64.073572338000005</v>
      </c>
      <c r="O274" s="18">
        <v>9.0077913384000006</v>
      </c>
      <c r="P274" s="19" t="s">
        <v>19</v>
      </c>
      <c r="Q274" s="14" t="s">
        <v>779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780</v>
      </c>
      <c r="D275" s="20" t="s">
        <v>781</v>
      </c>
      <c r="E275" s="16"/>
      <c r="F275" s="17">
        <v>167.76</v>
      </c>
      <c r="G275" s="17">
        <v>157.01</v>
      </c>
      <c r="H275" s="17">
        <v>146.26</v>
      </c>
      <c r="I275" s="17"/>
      <c r="J275" s="17">
        <v>175.14</v>
      </c>
      <c r="K275" s="17">
        <v>196.63</v>
      </c>
      <c r="L275" s="17">
        <v>231.41</v>
      </c>
      <c r="M275" s="17"/>
      <c r="N275" s="17">
        <v>61.040878524999997</v>
      </c>
      <c r="O275" s="36">
        <v>9.5456325442000001</v>
      </c>
      <c r="P275" s="20" t="s">
        <v>19</v>
      </c>
      <c r="Q275" s="15" t="s">
        <v>782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783</v>
      </c>
      <c r="D276" s="19" t="s">
        <v>784</v>
      </c>
      <c r="E276" s="16"/>
      <c r="F276" s="18">
        <v>62.54</v>
      </c>
      <c r="G276" s="18">
        <v>60.28</v>
      </c>
      <c r="H276" s="18">
        <v>58.02</v>
      </c>
      <c r="I276" s="17"/>
      <c r="J276" s="18">
        <v>63.74</v>
      </c>
      <c r="K276" s="18">
        <v>68.25</v>
      </c>
      <c r="L276" s="18">
        <v>75.55</v>
      </c>
      <c r="M276" s="18"/>
      <c r="N276" s="18">
        <v>54.306714419999999</v>
      </c>
      <c r="O276" s="18">
        <v>9.2797939220999996</v>
      </c>
      <c r="P276" s="19" t="s">
        <v>19</v>
      </c>
      <c r="Q276" s="14" t="s">
        <v>785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786</v>
      </c>
      <c r="D277" s="20" t="s">
        <v>787</v>
      </c>
      <c r="E277" s="16"/>
      <c r="F277" s="17">
        <v>402.86</v>
      </c>
      <c r="G277" s="17">
        <v>387.81</v>
      </c>
      <c r="H277" s="17">
        <v>372.77</v>
      </c>
      <c r="I277" s="17"/>
      <c r="J277" s="17">
        <v>413.68</v>
      </c>
      <c r="K277" s="17">
        <v>443.76</v>
      </c>
      <c r="L277" s="17">
        <v>492.44</v>
      </c>
      <c r="M277" s="17"/>
      <c r="N277" s="17">
        <v>54.005320392000002</v>
      </c>
      <c r="O277" s="36">
        <v>7.4609085846999994</v>
      </c>
      <c r="P277" s="20" t="s">
        <v>19</v>
      </c>
      <c r="Q277" s="15" t="s">
        <v>788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789</v>
      </c>
      <c r="D278" s="19" t="s">
        <v>790</v>
      </c>
      <c r="E278" s="16"/>
      <c r="F278" s="18">
        <v>110.45</v>
      </c>
      <c r="G278" s="18">
        <v>105.84</v>
      </c>
      <c r="H278" s="18">
        <v>101.24</v>
      </c>
      <c r="I278" s="17"/>
      <c r="J278" s="18">
        <v>113.87</v>
      </c>
      <c r="K278" s="18">
        <v>123.07</v>
      </c>
      <c r="L278" s="18">
        <v>137.96</v>
      </c>
      <c r="M278" s="18"/>
      <c r="N278" s="18">
        <v>29.572051616</v>
      </c>
      <c r="O278" s="18">
        <v>9.5398706853000004</v>
      </c>
      <c r="P278" s="19" t="s">
        <v>26</v>
      </c>
      <c r="Q278" s="14" t="s">
        <v>791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792</v>
      </c>
      <c r="D279" s="20" t="s">
        <v>793</v>
      </c>
      <c r="E279" s="16"/>
      <c r="F279" s="17">
        <v>123.29</v>
      </c>
      <c r="G279" s="17">
        <v>116.15</v>
      </c>
      <c r="H279" s="17">
        <v>109.01</v>
      </c>
      <c r="I279" s="17"/>
      <c r="J279" s="17">
        <v>124.73</v>
      </c>
      <c r="K279" s="17">
        <v>139</v>
      </c>
      <c r="L279" s="17">
        <v>162.11000000000001</v>
      </c>
      <c r="M279" s="17"/>
      <c r="N279" s="17">
        <v>66.712519549999996</v>
      </c>
      <c r="O279" s="36">
        <v>1.3245344089</v>
      </c>
      <c r="P279" s="20" t="s">
        <v>19</v>
      </c>
      <c r="Q279" s="15" t="s">
        <v>794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795</v>
      </c>
      <c r="D280" s="19" t="s">
        <v>796</v>
      </c>
      <c r="E280" s="16"/>
      <c r="F280" s="18">
        <v>133.34</v>
      </c>
      <c r="G280" s="18">
        <v>125.44</v>
      </c>
      <c r="H280" s="18">
        <v>117.55</v>
      </c>
      <c r="I280" s="17"/>
      <c r="J280" s="18">
        <v>135.81</v>
      </c>
      <c r="K280" s="18">
        <v>151.59</v>
      </c>
      <c r="L280" s="18">
        <v>177.14</v>
      </c>
      <c r="M280" s="18"/>
      <c r="N280" s="18">
        <v>65.860426587000006</v>
      </c>
      <c r="O280" s="18">
        <v>7.5645305884000003</v>
      </c>
      <c r="P280" s="19" t="s">
        <v>19</v>
      </c>
      <c r="Q280" s="14" t="s">
        <v>797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798</v>
      </c>
      <c r="D281" s="20" t="s">
        <v>799</v>
      </c>
      <c r="E281" s="16"/>
      <c r="F281" s="17">
        <v>28.21</v>
      </c>
      <c r="G281" s="17">
        <v>24.12</v>
      </c>
      <c r="H281" s="17">
        <v>20.03</v>
      </c>
      <c r="I281" s="17"/>
      <c r="J281" s="17">
        <v>29.7</v>
      </c>
      <c r="K281" s="17">
        <v>37.869999999999997</v>
      </c>
      <c r="L281" s="17">
        <v>51.1</v>
      </c>
      <c r="M281" s="17"/>
      <c r="N281" s="17">
        <v>34.169863456999998</v>
      </c>
      <c r="O281" s="36">
        <v>9.1548279416000007</v>
      </c>
      <c r="P281" s="20" t="s">
        <v>26</v>
      </c>
      <c r="Q281" s="15" t="s">
        <v>800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801</v>
      </c>
      <c r="D282" s="19" t="s">
        <v>802</v>
      </c>
      <c r="E282" s="16"/>
      <c r="F282" s="18">
        <v>8.26</v>
      </c>
      <c r="G282" s="18">
        <v>5.66</v>
      </c>
      <c r="H282" s="18">
        <v>3.06</v>
      </c>
      <c r="I282" s="17"/>
      <c r="J282" s="18">
        <v>8.98</v>
      </c>
      <c r="K282" s="18">
        <v>14.17</v>
      </c>
      <c r="L282" s="18">
        <v>22.57</v>
      </c>
      <c r="M282" s="18"/>
      <c r="N282" s="18">
        <v>35.277066132000002</v>
      </c>
      <c r="O282" s="18">
        <v>3.2200663195000003</v>
      </c>
      <c r="P282" s="19" t="s">
        <v>26</v>
      </c>
      <c r="Q282" s="14" t="s">
        <v>803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804</v>
      </c>
      <c r="D283" s="20" t="s">
        <v>805</v>
      </c>
      <c r="E283" s="16"/>
      <c r="F283" s="17">
        <v>11.21</v>
      </c>
      <c r="G283" s="17">
        <v>8.67</v>
      </c>
      <c r="H283" s="17">
        <v>6.14</v>
      </c>
      <c r="I283" s="17"/>
      <c r="J283" s="17">
        <v>12.15</v>
      </c>
      <c r="K283" s="17">
        <v>17.21</v>
      </c>
      <c r="L283" s="17">
        <v>25.4</v>
      </c>
      <c r="M283" s="17"/>
      <c r="N283" s="17">
        <v>39.053317319000001</v>
      </c>
      <c r="O283" s="36">
        <v>2.4602471867999998</v>
      </c>
      <c r="P283" s="20" t="s">
        <v>26</v>
      </c>
      <c r="Q283" s="15" t="s">
        <v>806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807</v>
      </c>
      <c r="D284" s="19" t="s">
        <v>808</v>
      </c>
      <c r="E284" s="16"/>
      <c r="F284" s="18">
        <v>18.73</v>
      </c>
      <c r="G284" s="18">
        <v>12.82</v>
      </c>
      <c r="H284" s="18">
        <v>6.92</v>
      </c>
      <c r="I284" s="17"/>
      <c r="J284" s="18">
        <v>20.43</v>
      </c>
      <c r="K284" s="18">
        <v>32.229999999999997</v>
      </c>
      <c r="L284" s="18">
        <v>51.33</v>
      </c>
      <c r="M284" s="18"/>
      <c r="N284" s="18">
        <v>34.472988995999998</v>
      </c>
      <c r="O284" s="18">
        <v>3.3220866147000003</v>
      </c>
      <c r="P284" s="19" t="s">
        <v>26</v>
      </c>
      <c r="Q284" s="14" t="s">
        <v>809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810</v>
      </c>
      <c r="D285" s="20" t="s">
        <v>811</v>
      </c>
      <c r="E285" s="16"/>
      <c r="F285" s="17">
        <v>8.4499999999999993</v>
      </c>
      <c r="G285" s="17">
        <v>8.08</v>
      </c>
      <c r="H285" s="17">
        <v>7.72</v>
      </c>
      <c r="I285" s="17"/>
      <c r="J285" s="17">
        <v>8.56</v>
      </c>
      <c r="K285" s="17">
        <v>9.2799999999999994</v>
      </c>
      <c r="L285" s="17">
        <v>10.46</v>
      </c>
      <c r="M285" s="17"/>
      <c r="N285" s="17">
        <v>42.160668448999999</v>
      </c>
      <c r="O285" s="36">
        <v>1.8051632405</v>
      </c>
      <c r="P285" s="20" t="s">
        <v>26</v>
      </c>
      <c r="Q285" s="15" t="s">
        <v>812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813</v>
      </c>
      <c r="D286" s="19" t="s">
        <v>814</v>
      </c>
      <c r="E286" s="16"/>
      <c r="F286" s="18" t="s">
        <v>54</v>
      </c>
      <c r="G286" s="18" t="s">
        <v>54</v>
      </c>
      <c r="H286" s="18" t="s">
        <v>54</v>
      </c>
      <c r="I286" s="17"/>
      <c r="J286" s="18" t="s">
        <v>54</v>
      </c>
      <c r="K286" s="18" t="s">
        <v>54</v>
      </c>
      <c r="L286" s="18" t="s">
        <v>54</v>
      </c>
      <c r="M286" s="18"/>
      <c r="N286" s="18" t="s">
        <v>54</v>
      </c>
      <c r="O286" s="18" t="s">
        <v>54</v>
      </c>
      <c r="P286" s="19" t="s">
        <v>54</v>
      </c>
      <c r="Q286" s="14" t="s">
        <v>55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815</v>
      </c>
      <c r="D287" s="20" t="s">
        <v>816</v>
      </c>
      <c r="E287" s="16"/>
      <c r="F287" s="17">
        <v>16.54</v>
      </c>
      <c r="G287" s="17">
        <v>15.54</v>
      </c>
      <c r="H287" s="17">
        <v>14.55</v>
      </c>
      <c r="I287" s="17"/>
      <c r="J287" s="17">
        <v>16.850000000000001</v>
      </c>
      <c r="K287" s="17">
        <v>18.829999999999998</v>
      </c>
      <c r="L287" s="17">
        <v>22.04</v>
      </c>
      <c r="M287" s="17"/>
      <c r="N287" s="17">
        <v>66.064124144999994</v>
      </c>
      <c r="O287" s="36">
        <v>13.408266387999999</v>
      </c>
      <c r="P287" s="20" t="s">
        <v>19</v>
      </c>
      <c r="Q287" s="15" t="s">
        <v>817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818</v>
      </c>
      <c r="D288" s="19" t="s">
        <v>819</v>
      </c>
      <c r="E288" s="16"/>
      <c r="F288" s="18">
        <v>18.89</v>
      </c>
      <c r="G288" s="18">
        <v>18.190000000000001</v>
      </c>
      <c r="H288" s="18">
        <v>17.489999999999998</v>
      </c>
      <c r="I288" s="17"/>
      <c r="J288" s="18">
        <v>19.72</v>
      </c>
      <c r="K288" s="18">
        <v>21.11</v>
      </c>
      <c r="L288" s="18">
        <v>23.37</v>
      </c>
      <c r="M288" s="18"/>
      <c r="N288" s="18">
        <v>44.409834076000003</v>
      </c>
      <c r="O288" s="18">
        <v>20.174813513</v>
      </c>
      <c r="P288" s="19" t="s">
        <v>19</v>
      </c>
      <c r="Q288" s="14" t="s">
        <v>820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821</v>
      </c>
      <c r="D289" s="19" t="s">
        <v>822</v>
      </c>
      <c r="E289" s="16"/>
      <c r="F289" s="18">
        <v>24.17</v>
      </c>
      <c r="G289" s="18">
        <v>22.35</v>
      </c>
      <c r="H289" s="18">
        <v>20.53</v>
      </c>
      <c r="I289" s="17"/>
      <c r="J289" s="18">
        <v>24.66</v>
      </c>
      <c r="K289" s="18">
        <v>28.29</v>
      </c>
      <c r="L289" s="18">
        <v>34.17</v>
      </c>
      <c r="M289" s="18"/>
      <c r="N289" s="18">
        <v>76.330409548999995</v>
      </c>
      <c r="O289" s="18">
        <v>33.712375882000003</v>
      </c>
      <c r="P289" s="19" t="s">
        <v>19</v>
      </c>
      <c r="Q289" s="14" t="s">
        <v>823</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824</v>
      </c>
      <c r="D290" s="20" t="s">
        <v>825</v>
      </c>
      <c r="E290" s="16"/>
      <c r="F290" s="17">
        <v>23.86</v>
      </c>
      <c r="G290" s="17">
        <v>22.64</v>
      </c>
      <c r="H290" s="17">
        <v>21.43</v>
      </c>
      <c r="I290" s="17"/>
      <c r="J290" s="17">
        <v>24.2</v>
      </c>
      <c r="K290" s="17">
        <v>26.62</v>
      </c>
      <c r="L290" s="17">
        <v>30.54</v>
      </c>
      <c r="M290" s="17"/>
      <c r="N290" s="17">
        <v>41.428926027999999</v>
      </c>
      <c r="O290" s="36">
        <v>2.1381421332000001</v>
      </c>
      <c r="P290" s="20" t="s">
        <v>26</v>
      </c>
      <c r="Q290" s="15" t="s">
        <v>826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2025-12-15T22:02:38Z</cp:lastPrinted>
  <dcterms:created xsi:type="dcterms:W3CDTF">2020-05-21T15:06:06Z</dcterms:created>
  <dcterms:modified xsi:type="dcterms:W3CDTF">2025-12-15T22:02:50Z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