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91" documentId="14_{85E118B2-5CDE-4318-98A1-34915AAD3CFE}" xr6:coauthVersionLast="47" xr6:coauthVersionMax="47" xr10:uidLastSave="{4E6AD52E-6F96-4C13-8815-FD1B1BA43769}"/>
  <bookViews>
    <workbookView xWindow="705" yWindow="17100" windowWidth="23910" windowHeight="1479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<sst xmlns="http://schemas.openxmlformats.org/spreadsheetml/2006/main" count="1139" uniqueCount="823">
  <si>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</si>
  <si>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</si>
  <si>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</si>
  <si>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</si>
  <si>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</si>
  <si>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</si>
  <si>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</si>
  <si>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</si>
  <si>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</si>
  <si>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</si>
  <si>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</si>
  <si>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</si>
  <si>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</si>
  <si>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</si>
  <si>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</si>
  <si>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</si>
  <si>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</si>
  <si>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</si>
  <si>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</si>
  <si>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</si>
  <si>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</si>
  <si>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</si>
  <si>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</si>
  <si>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</si>
  <si>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</si>
  <si>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</si>
  <si>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</si>
  <si>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</si>
  <si>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</si>
  <si>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</si>
  <si>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</si>
  <si>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</si>
  <si>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</si>
  <si>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</si>
  <si>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</si>
  <si>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</si>
  <si>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</si>
  <si>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</si>
  <si>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</si>
  <si>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</si>
  <si>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</si>
  <si>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</si>
  <si>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</si>
  <si>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</si>
  <si>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</si>
  <si>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</si>
  <si>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</si>
  <si>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</si>
  <si>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</si>
  <si>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</si>
  <si>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</si>
  <si>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</si>
  <si>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</si>
  <si>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</si>
  <si>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</si>
  <si>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</si>
  <si>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</si>
  <si>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</si>
  <si>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</si>
  <si>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</si>
  <si>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</si>
  <si>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</si>
  <si>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</si>
  <si>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</si>
  <si>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</si>
  <si>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</si>
  <si>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</si>
  <si>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</si>
  <si>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</si>
  <si>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</si>
  <si>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</si>
  <si>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</si>
  <si>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</si>
  <si>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</si>
  <si>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</si>
  <si>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</si>
  <si>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</si>
  <si>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</si>
  <si>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</si>
  <si>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</si>
  <si>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</si>
  <si>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</si>
  <si>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</si>
  <si>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</si>
  <si>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</si>
  <si>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</si>
  <si>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</si>
  <si>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</si>
  <si>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</si>
  <si>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</si>
  <si>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</si>
  <si>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</si>
  <si>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</si>
  <si>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</si>
  <si>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</si>
  <si>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</si>
  <si>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</si>
  <si>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</si>
  <si>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</si>
  <si>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</si>
  <si>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</si>
  <si>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</si>
  <si>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</si>
  <si>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</si>
  <si>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</si>
  <si>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</si>
  <si>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</si>
  <si>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</si>
  <si>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</si>
  <si>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</si>
  <si>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</si>
  <si>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</si>
  <si>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</si>
  <si>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</si>
  <si>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</si>
  <si>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</si>
  <si>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</si>
  <si>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</si>
  <si>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</si>
  <si>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</si>
  <si>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</si>
  <si>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</si>
  <si>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</si>
  <si>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</si>
  <si>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</si>
  <si>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</si>
  <si>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</si>
  <si>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</si>
  <si>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</si>
  <si>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</si>
  <si>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</si>
  <si>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</si>
  <si>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</si>
  <si>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</si>
  <si>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</si>
  <si>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</si>
  <si>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</si>
  <si>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</si>
  <si>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</si>
  <si>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</si>
  <si>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</si>
  <si>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</si>
  <si>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</si>
  <si>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</si>
  <si>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</si>
  <si>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</si>
  <si>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</si>
  <si>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</si>
  <si>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</si>
  <si>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</si>
  <si>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</si>
  <si>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</si>
  <si>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</si>
  <si>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</si>
  <si>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</si>
  <si>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</si>
  <si>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</si>
  <si>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</si>
  <si>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</si>
  <si>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</si>
  <si>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</si>
  <si>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</si>
  <si>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</si>
  <si>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</si>
  <si>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</si>
  <si>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</si>
  <si>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</si>
  <si>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</si>
  <si>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</si>
  <si>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</si>
  <si>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</si>
  <si>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</si>
  <si>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</si>
  <si>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</si>
  <si>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</si>
  <si>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Serena</t>
  </si>
  <si>
    <t>Trend Europa</t>
  </si>
  <si>
    <t>Trend Ibovx</t>
  </si>
  <si>
    <t>Trend Nasdaq</t>
  </si>
  <si>
    <t>Trend Ouro</t>
  </si>
  <si>
    <t>Qr Cme Cf</t>
  </si>
  <si>
    <t>JSL</t>
  </si>
  <si>
    <t>Solana Hash</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</si>
  <si>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</si>
  <si>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</si>
  <si>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</si>
  <si>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</si>
  <si>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</si>
  <si>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</si>
  <si>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</si>
  <si>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</si>
  <si>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</si>
  <si>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</si>
  <si>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</si>
  <si>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</si>
  <si>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</si>
  <si>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</si>
  <si>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</si>
  <si>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</si>
  <si>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</si>
  <si>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</si>
  <si>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</si>
  <si>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</si>
  <si>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</si>
  <si>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</si>
  <si>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</si>
  <si>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Qr Ether</t>
  </si>
  <si>
    <t>Rumo S.A.</t>
  </si>
  <si>
    <t>Cruzeiro Edu</t>
  </si>
  <si>
    <t>Mitre Realty</t>
  </si>
  <si>
    <t>Strategy Inc</t>
  </si>
  <si>
    <t>Etf Brad Bov</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</si>
  <si>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</si>
  <si>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</si>
  <si>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</si>
  <si>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</si>
  <si>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</si>
  <si>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</si>
  <si>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</si>
  <si>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</si>
  <si>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</si>
  <si>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</si>
  <si>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</si>
  <si>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</si>
  <si>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</si>
  <si>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</si>
  <si>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</si>
  <si>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</si>
  <si>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</si>
  <si>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</si>
  <si>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</si>
  <si>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</si>
  <si>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</si>
  <si>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</si>
  <si>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</si>
  <si>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</si>
  <si>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</si>
  <si>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</si>
  <si>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</si>
  <si>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</si>
  <si>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</si>
  <si>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</si>
  <si>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</si>
  <si>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</si>
  <si>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</si>
  <si>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</si>
  <si>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</si>
  <si>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</si>
  <si>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</si>
  <si>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</si>
  <si>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</si>
  <si>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</si>
  <si>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</si>
  <si>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</si>
  <si>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</si>
  <si>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</si>
  <si>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</si>
  <si>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</si>
  <si>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</si>
  <si>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</si>
  <si>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</si>
  <si>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</si>
  <si>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</si>
  <si>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</si>
  <si>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</si>
  <si>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</si>
  <si>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</si>
  <si>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</si>
  <si>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</si>
  <si>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</si>
  <si>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</si>
  <si>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</si>
  <si>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</si>
  <si>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</si>
  <si>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</si>
  <si>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</si>
  <si>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</si>
  <si>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</si>
  <si>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</si>
  <si>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</si>
  <si>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</si>
  <si>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</si>
  <si>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</si>
  <si>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</si>
  <si>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</si>
  <si>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</si>
  <si>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</si>
  <si>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</si>
  <si>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</si>
  <si>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</si>
  <si>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</si>
  <si>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</si>
  <si>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</si>
  <si>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</si>
  <si>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</si>
  <si>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</si>
  <si>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</si>
  <si>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</si>
  <si>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</si>
  <si>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</si>
  <si>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</si>
  <si>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</si>
  <si>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</si>
  <si>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</si>
  <si>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</si>
  <si>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</si>
  <si>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</si>
  <si>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</si>
  <si>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</si>
  <si>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</si>
  <si>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</si>
  <si>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</si>
  <si>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</si>
  <si>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</si>
  <si>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</si>
  <si>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</si>
  <si>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</si>
  <si>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</si>
  <si>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</si>
  <si>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</si>
  <si>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</si>
  <si>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</si>
  <si>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</si>
  <si>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</si>
  <si>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</si>
  <si>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</si>
  <si>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</si>
  <si>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</si>
  <si>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</si>
  <si>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</si>
  <si>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</si>
  <si>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</si>
  <si>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</si>
  <si>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</si>
  <si>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</si>
  <si>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</si>
  <si>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</si>
  <si>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</si>
  <si>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</si>
  <si>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</si>
  <si>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</si>
  <si>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</si>
  <si>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MTRE3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</si>
  <si>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</si>
  <si>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</si>
  <si>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</si>
  <si>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</si>
  <si>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</si>
  <si>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</si>
  <si>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</si>
  <si>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</si>
  <si>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</si>
  <si>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</si>
  <si>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</si>
  <si>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</si>
  <si>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</si>
  <si>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</si>
  <si>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</si>
  <si>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</si>
  <si>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</si>
  <si>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</si>
  <si>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</si>
  <si>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</si>
  <si>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</si>
  <si>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</si>
  <si>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</si>
  <si>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</si>
  <si>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</si>
  <si>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</si>
  <si>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</si>
  <si>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</si>
  <si>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</si>
  <si>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</si>
  <si>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</si>
  <si>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</si>
  <si>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</si>
  <si>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</si>
  <si>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</si>
  <si>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</si>
  <si>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</si>
  <si>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</si>
  <si>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</si>
  <si>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SHUL4</t>
  </si>
  <si>
    <t>SEER3</t>
  </si>
  <si>
    <t>SRNA3</t>
  </si>
  <si>
    <t>CSNA3</t>
  </si>
  <si>
    <t>Simpar</t>
  </si>
  <si>
    <t>SIMH3</t>
  </si>
  <si>
    <t>SLCE3</t>
  </si>
  <si>
    <t>SMFT3</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</si>
  <si>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</si>
  <si>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</si>
  <si>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</si>
  <si>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</si>
  <si>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</si>
  <si>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</si>
  <si>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</si>
  <si>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</si>
  <si>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</si>
  <si>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</si>
  <si>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</si>
  <si>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</si>
  <si>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</si>
  <si>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</si>
  <si>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</si>
  <si>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</si>
  <si>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</si>
  <si>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</si>
  <si>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</si>
  <si>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</si>
  <si>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</si>
  <si>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</si>
  <si>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</si>
  <si>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</si>
  <si>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</si>
  <si>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</si>
  <si>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</si>
  <si>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</si>
  <si>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</si>
  <si>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</si>
  <si>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</si>
  <si>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</si>
  <si>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</si>
  <si>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</si>
  <si>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</si>
  <si>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</si>
  <si>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BITH11</t>
  </si>
  <si>
    <t>ETHE11</t>
  </si>
  <si>
    <t>HASH11</t>
  </si>
  <si>
    <t>WRLD11</t>
  </si>
  <si>
    <t>IBIT39</t>
  </si>
  <si>
    <t>BOVA11</t>
  </si>
  <si>
    <t>IVVB11</t>
  </si>
  <si>
    <t>SMAL11</t>
  </si>
  <si>
    <t>BOVV11</t>
  </si>
  <si>
    <t>DIVO11</t>
  </si>
  <si>
    <t>SPXR11</t>
  </si>
  <si>
    <t>TECK11</t>
  </si>
  <si>
    <t>QBTC11</t>
  </si>
  <si>
    <t>QSOL11</t>
  </si>
  <si>
    <t>QETH11</t>
  </si>
  <si>
    <t>SOLH11</t>
  </si>
  <si>
    <t>EURP11</t>
  </si>
  <si>
    <t>BOVX11</t>
  </si>
  <si>
    <t>NASD11</t>
  </si>
  <si>
    <t>GOLD11</t>
  </si>
  <si>
    <t>Investo Hodl</t>
  </si>
  <si>
    <t>HODL11</t>
  </si>
  <si>
    <t>Axia Energia</t>
  </si>
  <si>
    <t>AXIA3</t>
  </si>
  <si>
    <t>AXIA6</t>
  </si>
  <si>
    <t>CPLE5</t>
  </si>
  <si>
    <t>Melnick</t>
  </si>
  <si>
    <t>MELK3</t>
  </si>
  <si>
    <t>Sao Carlos</t>
  </si>
  <si>
    <t>SCAR3</t>
  </si>
  <si>
    <t>PFRM3</t>
  </si>
  <si>
    <t>Jallesmachad</t>
  </si>
  <si>
    <t>JALL3</t>
  </si>
  <si>
    <t>Raizen</t>
  </si>
  <si>
    <t>Hbr Realty</t>
  </si>
  <si>
    <t>HBRE3</t>
  </si>
  <si>
    <t>Broadcom Inc</t>
  </si>
  <si>
    <t>AVGO34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</si>
  <si>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</si>
  <si>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</si>
  <si>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</si>
  <si>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</si>
  <si>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</si>
  <si>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</si>
  <si>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</si>
  <si>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</si>
  <si>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</si>
  <si>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</si>
  <si>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</si>
  <si>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</si>
  <si>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</si>
  <si>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</si>
  <si>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</si>
  <si>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Ser Educa</t>
  </si>
  <si>
    <t>Stoneco Ltd.</t>
  </si>
  <si>
    <t>STOC34</t>
  </si>
  <si>
    <t>Etf BV Spyi</t>
  </si>
  <si>
    <t>SPYI11</t>
  </si>
  <si>
    <t>iShares Silver Trust</t>
  </si>
  <si>
    <t>BSLV39</t>
  </si>
  <si>
    <t>It Now Spxi</t>
  </si>
  <si>
    <t>SPXI11</t>
  </si>
  <si>
    <t>Qualicorp</t>
  </si>
  <si>
    <t>Trend Us Lrg</t>
  </si>
  <si>
    <t>USAL11</t>
  </si>
  <si>
    <t>It Now Ifnc Fundo de Indice</t>
  </si>
  <si>
    <t>FIND11</t>
  </si>
  <si>
    <t>GOGL35</t>
  </si>
  <si>
    <t>RaiaDrogasil</t>
  </si>
  <si>
    <t>Taurus Armas</t>
  </si>
  <si>
    <t>TASA4</t>
  </si>
  <si>
    <t>Dexxos Par</t>
  </si>
  <si>
    <t>DEXP3</t>
  </si>
  <si>
    <t>Pine</t>
  </si>
  <si>
    <t>BB Etf Dolar</t>
  </si>
  <si>
    <t>DOLA11</t>
  </si>
  <si>
    <t>Positivo Tec</t>
  </si>
  <si>
    <t>Walt Disney Co</t>
  </si>
  <si>
    <t>DISB34</t>
  </si>
  <si>
    <t>Fundo Buena Vista II Fundo de Índice</t>
  </si>
  <si>
    <t>QQQI11</t>
  </si>
  <si>
    <t>Ishares Eqwe</t>
  </si>
  <si>
    <t>EWBZ11</t>
  </si>
  <si>
    <t>It Now Divd</t>
  </si>
  <si>
    <t>DIVD11</t>
  </si>
  <si>
    <t>Trend China</t>
  </si>
  <si>
    <t>XINA11</t>
  </si>
  <si>
    <t>Trend Us Tec</t>
  </si>
  <si>
    <t>UTEC11</t>
  </si>
  <si>
    <t>Petrorio</t>
  </si>
  <si>
    <t>BRAP3</t>
  </si>
  <si>
    <t>Citigroup Inc</t>
  </si>
  <si>
    <t>CTGP34</t>
  </si>
  <si>
    <t>Log-In</t>
  </si>
  <si>
    <t>LOGN3</t>
  </si>
  <si>
    <t>Priner</t>
  </si>
  <si>
    <t>Uber Technologies, Inc</t>
  </si>
  <si>
    <t>U1BE34</t>
  </si>
  <si>
    <t>Nu Rend Ibov</t>
  </si>
  <si>
    <t>NDIV11</t>
  </si>
  <si>
    <t>TTEN3 está em tendência de alta no curto prazo e acima de 17,55 projetaria de 20,29 a 24,73. Tem suportes em 16,73 e 15,35.</t>
  </si>
  <si>
    <t>ABCB4 está em tendência de alta no curto prazo e acima de 25,47 projetaria de 28,15 a 32,5. Tem suportes em 24,73 e 23,38.</t>
  </si>
  <si>
    <t>A1MD34 está em tendência de baixa no curto prazo e abaixo de 140,07 projetaria de 115,69 a 91,32. Tem resistências em 143,5  e 192,24.</t>
  </si>
  <si>
    <t>BABA34 está em tendência de baixa no curto prazo e abaixo de 28,69 projetaria de 24,18 a 19,68. Tem resistências em 29,32  e 38,32.</t>
  </si>
  <si>
    <t>ALLD3 está em tendência de baixa no curto prazo e abaixo de 7,97 projetaria de 7,28 a 6,59. Tem resistências em 8,1  e 9,47.</t>
  </si>
  <si>
    <t>ALOS3 está em tendência de alta no curto prazo e acima de 29,77 projetaria de 34,77 a 42,87. Tem suportes em 28,21 e 25,7.</t>
  </si>
  <si>
    <t>ALPA4 está em tendência de alta no curto prazo e acima de 12,29 projetaria de 14,91 a 19,16. Tem suportes em 11,84 e 10,52. O padrão de volume favorece a alta. O IFR sobrecomprado alerta realizações se perder 11,84.</t>
  </si>
  <si>
    <t>GOGL35 está em tendência de baixa no curto prazo e abaixo de 138,99 projetaria de 120,24 a 101,49. Tem resistências em 141,24  e 178,73.</t>
  </si>
  <si>
    <t>GOGL34 está em tendência de alta no curto prazo e acima de 148,63 projetaria de 185,59 a 245,39. Tem suportes em 137,57 e 119,08.</t>
  </si>
  <si>
    <t>ALUP11 está em tendência de baixa no curto prazo e abaixo de 32,06 projetaria de 30,11 a 28,17. Tem resistências em 33,02  e 36,9.</t>
  </si>
  <si>
    <t>AMZO34 está em tendência de baixa no curto prazo e abaixo de 60,34 projetaria de 56,67 a 53,01. Tem resistências em 61,05  e 68,37.</t>
  </si>
  <si>
    <t>ABEV3 está em tendência de alta no curto prazo e acima de 14,35 projetaria de 16 a 18,67. Tem suportes em 14,01 e 13,18.</t>
  </si>
  <si>
    <t>AMER3 está em tendência de baixa no curto prazo e abaixo de 5,4 projetaria de 4,17 a 2,95. Tem resistências em 5,78  e 8,22.</t>
  </si>
  <si>
    <t>ANIM3 está em tendência de baixa no curto prazo e abaixo de 3,39 projetaria de 3,03 a 2,67. Tem resistências em 3,61  e 4,32.</t>
  </si>
  <si>
    <t>AAPL34 está em tendência de alta no curto prazo e acima de 76,65 projetaria de 86,45 a 102,31. Tem suportes em 74,05 e 69,14.</t>
  </si>
  <si>
    <t>ARML3 está em tendência de baixa no curto prazo e abaixo de 4,32 projetaria de 3,64 a 2,96. Tem resistências em 4,9  e 6,25.</t>
  </si>
  <si>
    <t>ASAI3 está em tendência de baixa no curto prazo e abaixo de 7,67 projetaria de 6,71 a 5,76. Tem resistências em 7,94  e 9,84.</t>
  </si>
  <si>
    <t>AURA33 está em tendência de alta no curto prazo e acima de 86,96 projetaria de 112,5 a 153,84. Tem suportes em 83,91 e 71,13. O padrão de volume favorece a alta. O IFR sobrecomprado alerta realizações se perder 83,91.</t>
  </si>
  <si>
    <t>AURE3 está em tendência de baixa no curto prazo e abaixo de 12,02 projetaria de 10,95 a 9,89. Tem resistências em 12,26  e 14,38.</t>
  </si>
  <si>
    <t>AXIA3 está em tendência de baixa no curto prazo e abaixo de 63,12 projetaria de 54,5 a 45,89. Tem resistências em 64,77  e 81,99.</t>
  </si>
  <si>
    <t>AXIA6 está em tendência de alta no curto prazo e acima de 71,5 projetaria de 88,9 a 117,06. Tem suportes em 66,81 e 58,1.</t>
  </si>
  <si>
    <t>Azevedo</t>
  </si>
  <si>
    <t>AZEV4</t>
  </si>
  <si>
    <t>AZEV4 está em tendência de baixa no curto prazo e abaixo de 0,22 projetaria de 0,07 a -0,07. Tem resistências em 0,24  e 0,53.</t>
  </si>
  <si>
    <t>AZUL4 está em tendência de baixa no curto prazo e abaixo de 0,74 projetaria de 0,31 a -0,1. Tem resistências em 0,92  e 1,76. O IFR sobrevendido alerta para recuperações se superar 0,92</t>
  </si>
  <si>
    <t>AZZA3 está em tendência de baixa no curto prazo e abaixo de 24,03 projetaria de 20,37 a 16,72. Tem resistências em 24,67  e 31,97. O IFR sobrevendido alerta para recuperações se superar 24,67</t>
  </si>
  <si>
    <t>B3SA3 está em tendência de baixa no curto prazo e abaixo de 13,67 projetaria de 12,69 a 11,71. Tem resistências em 14,3  e 16,25.</t>
  </si>
  <si>
    <t>BMGB4 está em tendência de alta no curto prazo e acima de 4,59 projetaria de 5,35 a 6,59. Tem suportes em 4,46 e 4,07.</t>
  </si>
  <si>
    <t>BPAN4 está em tendência de alta no curto prazo e acima de 12,12 projetaria de 15,04 a 19,78. Tem suportes em 11,35 e 9,88.</t>
  </si>
  <si>
    <t>BRSR6 está em tendência de alta no curto prazo e acima de 14,89 projetaria de 17,72 a 22,3. Tem suportes em 14,62 e 13,2. O IFR sobrecomprado alerta realizações se perder 14,62.</t>
  </si>
  <si>
    <t>BBSE3 está em tendência de alta no curto prazo e acima de 36,16 projetaria de 39,02 a 43,65. Tem suportes em 35,24 e 33,8.</t>
  </si>
  <si>
    <t>BMOB3 está em tendência de baixa no curto prazo e abaixo de 23,5 projetaria de 21,1 a 18,7. Tem resistências em 24,57  e 29,36.</t>
  </si>
  <si>
    <t>BERK34 está em tendência de alta no curto prazo e acima de 138,72 projetaria de 146,17 a 158,24. Tem suportes em 136,45 e 132,72.</t>
  </si>
  <si>
    <t>BLAU3 está em tendência de alta no curto prazo e acima de 14,13 projetaria de 15,66 a 18,14. Tem suportes em 12,87 e 12,1.</t>
  </si>
  <si>
    <t>SOJA3 está em tendência de alta no curto prazo e acima de 11,36 projetaria de 13,13 a 16,01. Tem suportes em 9,16 e 8,27.</t>
  </si>
  <si>
    <t>BRBI11 está em tendência de baixa no curto prazo e abaixo de 18,55 projetaria de 16,57 a 14,59. Tem resistências em 19,44  e 23,39.</t>
  </si>
  <si>
    <t>BBDC3 está em tendência de baixa no curto prazo e abaixo de 15,76 projetaria de 14,59 a 13,42. Tem resistências em 16,09  e 18,42.</t>
  </si>
  <si>
    <t>BBDC4 está em tendência de baixa no curto prazo e abaixo de 18,36 projetaria de 16,96 a 15,56. Tem resistências em 18,84  e 21,63.</t>
  </si>
  <si>
    <t>BRAP3 está em tendência de alta no curto prazo e acima de 19,48 projetaria de 22,93 a 28,52. Tem suportes em 19,08 e 17,35. O IFR sobrecomprado alerta realizações se perder 19,08.</t>
  </si>
  <si>
    <t>BRAP4 está em tendência de alta no curto prazo e acima de 21,73 projetaria de 25,88 a 32,61. Tem suportes em 21,14 e 19,06. O padrão de volume favorece a alta. O IFR sobrecomprado alerta realizações se perder 21,14.</t>
  </si>
  <si>
    <t>BBAS3 está em tendência de baixa no curto prazo e abaixo de 21,61 projetaria de 20,2 a 18,8. Tem resistências em 22,14  e 24,94.</t>
  </si>
  <si>
    <t>AGRO3 está em tendência de alta no curto prazo e acima de 20,58 projetaria de 21,8 a 23,79. Tem suportes em 19,95 e 19,33.</t>
  </si>
  <si>
    <t>BRKM5 está em tendência de baixa no curto prazo e abaixo de 7,38 projetaria de 6,22 a 5,06. Tem resistências em 7,69  e 10.</t>
  </si>
  <si>
    <t>BRAV3 está em tendência de alta no curto prazo e acima de 20,48 projetaria de 24,92 a 32,11. Tem suportes em 13,3 e 11,07. O padrão de volume favorece a alta.</t>
  </si>
  <si>
    <t>AVGO34 está em tendência de baixa no curto prazo e abaixo de 25,52 projetaria de 22,28 a 19,05. Tem resistências em 27  e 33,46.</t>
  </si>
  <si>
    <t>BPAC11 está em tendência de baixa no curto prazo e abaixo de 53,51 projetaria de 48,93 a 44,36. Tem resistências em 55,6  e 64,74.</t>
  </si>
  <si>
    <t>CXSE3 está em tendência de alta no curto prazo e acima de 16,61 projetaria de 18,71 a 22,12. Tem suportes em 16,17 e 15,11.</t>
  </si>
  <si>
    <t>CAML3 está em tendência de baixa no curto prazo e abaixo de 5,19 projetaria de 4,63 a 4,07. Tem resistências em 5,45  e 6,56. O IFR sobrevendido alerta para recuperações se superar 5,45</t>
  </si>
  <si>
    <t>BHIA3 está em tendência de baixa no curto prazo e abaixo de 2,97 projetaria de 2,12 a 1,27. Tem resistências em 3,08  e 4,77.</t>
  </si>
  <si>
    <t>CBAV3 está em tendência de alta no curto prazo e acima de 6,53 projetaria de 8,87 a 12,66. Tem suportes em 6,3 e 5,12. O IFR sobrecomprado alerta realizações se perder 6,3.</t>
  </si>
  <si>
    <t>CEAB3 está em tendência de baixa no curto prazo e abaixo de 13,05 projetaria de 11,26 a 9,48. Tem resistências em 13,63  e 17,19. O IFR sobrevendido alerta para recuperações se superar 13,63</t>
  </si>
  <si>
    <t>CMIG3</t>
  </si>
  <si>
    <t>CMIG3 está em tendência de baixa no curto prazo e abaixo de 14,05 projetaria de 13,51 a 12,98. Tem resistências em 14,28  e 15,34.</t>
  </si>
  <si>
    <t>CMIG4 está em tendência de baixa no curto prazo e abaixo de 10,96 projetaria de 10,37 a 9,78. Tem resistências em 11,22  e 12,39.</t>
  </si>
  <si>
    <t>CTGP34 está em tendência de alta no curto prazo e acima de 108,32 projetaria de 123,88 a 149,06. Tem suportes em 100,71 e 92,92.</t>
  </si>
  <si>
    <t>COCA34 está em tendência de alta no curto prazo e acima de 65,81 projetaria de 70,92 a 79,2. Tem suportes em 64,05 e 61,49.</t>
  </si>
  <si>
    <t>COGN3 está em tendência de baixa no curto prazo e abaixo de 3,63 projetaria de 3,2 a 2,78. Tem resistências em 3,79  e 4,63.</t>
  </si>
  <si>
    <t>C2OI34 está em tendência de baixa no curto prazo e abaixo de 54,5 projetaria de 42,82 a 31,15. Tem resistências em 56,16  e 79,5.</t>
  </si>
  <si>
    <t>CSMG3 está em tendência de alta no curto prazo e acima de 44,3 projetaria de 56,04 a 75,04. Tem suportes em 42,49 e 36,61.</t>
  </si>
  <si>
    <t>CPLE3 está em tendência de baixa no curto prazo e abaixo de 13,14 projetaria de 12,18 a 11,23. Tem resistências em 13,64  e 15,54.</t>
  </si>
  <si>
    <t>CPLE5 está em tendência de baixa no curto prazo e abaixo de 13,84 projetaria de 12,81 a 11,78. Tem resistências em 14,4  e 16,45.</t>
  </si>
  <si>
    <t>CSAN3 está em tendência de baixa no curto prazo e abaixo de 5,5 projetaria de 4,63 a 3,76. Tem resistências em 5,9  e 7,63.</t>
  </si>
  <si>
    <t>CPFE3 está em tendência de alta no curto prazo e acima de 51,97 projetaria de 60,94 a 75,47. Tem suportes em 50,97 e 46,48.</t>
  </si>
  <si>
    <t>CSED3 está em tendência de baixa no curto prazo e abaixo de 5,81 projetaria de 5,05 a 4,3. Tem resistências em 6,06  e 7,56.</t>
  </si>
  <si>
    <t>CMIN3 está em tendência de alta no curto prazo e acima de 5,97 projetaria de 6,81 a 8,17. Tem suportes em 5,54 e 5,11.</t>
  </si>
  <si>
    <t>CURY3 está em tendência de baixa no curto prazo e abaixo de 34,6 projetaria de 31,61 a 28,63. Tem resistências em 36,3  e 42,26.</t>
  </si>
  <si>
    <t>CVCB3 está em tendência de alta no curto prazo e acima de 2,25 projetaria de 2,62 a 3,23. Tem suportes em 1,94 e 1,75.</t>
  </si>
  <si>
    <t>CYRE3 está em tendência de baixa no curto prazo e abaixo de 31,35 projetaria de 27,08 a 22,82. Tem resistências em 32,86  e 41,38.</t>
  </si>
  <si>
    <t>DASA3 está em tendência de alta no curto prazo e acima de 4,07 projetaria de 5,83 a 8,68. Tem suportes em 3,55 e 2,66.</t>
  </si>
  <si>
    <t>DESK3 está em tendência de alta no curto prazo e acima de 17,1 projetaria de 23,02 a 32,6. Tem suportes em 15,62 e 12,65. O padrão de volume favorece a alta.</t>
  </si>
  <si>
    <t>DXCO3 está em tendência de alta no curto prazo e acima de 6,13 projetaria de 6,85 a 8,02. Tem suportes em 5,26 e 4,89.</t>
  </si>
  <si>
    <t>DEXP3 está em tendência de alta no curto prazo e acima de 9,28 projetaria de 10,26 a 11,85. Tem suportes em 8,91 e 8,41.</t>
  </si>
  <si>
    <t>PNVL3 está em tendência de alta no curto prazo e acima de 11,26 projetaria de 12,65 a 14,9. Tem suportes em 10,14 e 9,44.</t>
  </si>
  <si>
    <t>DIRR3 está em tendência de baixa no curto prazo e abaixo de 16,56 projetaria de 14,89 a 13,22. Tem resistências em 17,49  e 20,82.</t>
  </si>
  <si>
    <t>ECOR3 está em tendência de baixa no curto prazo e abaixo de 10,14 projetaria de 8,65 a 7,16. Tem resistências em 10,65  e 13,62.</t>
  </si>
  <si>
    <t>LILY34 está em tendência de alta no curto prazo e acima de 208,36 projetaria de 265,99 a 359,25. Tem suportes em 189 e 160,18.</t>
  </si>
  <si>
    <t>EMBJ3 está em tendência de alta no curto prazo e acima de 89,46 projetaria de 99,16 a 114,86. Tem suportes em 86,02 e 81,16. O padrão de volume favorece a alta.</t>
  </si>
  <si>
    <t>ENGI11 está em tendência de baixa no curto prazo e abaixo de 47,69 projetaria de 44,32 a 40,95. Tem resistências em 49,2  e 55,93.</t>
  </si>
  <si>
    <t>ENEV3 está em tendência de alta no curto prazo e acima de 21,2 projetaria de 25,99 a 33,75. Tem suportes em 20,05 e 17,65.</t>
  </si>
  <si>
    <t>EGIE3 está em tendência de baixa no curto prazo e abaixo de 30,31 projetaria de 28,73 a 27,15. Tem resistências em 30,78  e 33,93.</t>
  </si>
  <si>
    <t>EQTL3 está em tendência de baixa no curto prazo e abaixo de 38,88 projetaria de 36,35 a 33,82. Tem resistências em 40,04  e 45,09.</t>
  </si>
  <si>
    <t>EVEN3 está em tendência de baixa no curto prazo e abaixo de 7,66 projetaria de 6,9 a 6,15. Tem resistências em 8,03  e 9,53.</t>
  </si>
  <si>
    <t>Exxon Mobil Corp</t>
  </si>
  <si>
    <t>EXXO34</t>
  </si>
  <si>
    <t>EXXO34 está em tendência de baixa no curto prazo e abaixo de 78,18 projetaria de 74,29 a 70,41. Tem resistências em 79,69  e 87,45.</t>
  </si>
  <si>
    <t>EZTC3 está em tendência de baixa no curto prazo e abaixo de 14,15 projetaria de 12,02 a 9,9. Tem resistências em 15,25  e 19,49.</t>
  </si>
  <si>
    <t>FESA4 está em tendência de alta no curto prazo e acima de 7,64 projetaria de 8,96 a 11,1. Tem suportes em 6,83 e 6,16. O padrão de volume favorece a alta.</t>
  </si>
  <si>
    <t>FLRY3 está em tendência de baixa no curto prazo e abaixo de 14,77 projetaria de 14 a 13,23. Tem resistências em 15,15  e 16,68.</t>
  </si>
  <si>
    <t>FRAS3 está em tendência de baixa no curto prazo e abaixo de 23,32 projetaria de 22,07 a 20,82. Tem resistências em 23,95  e 26,44.</t>
  </si>
  <si>
    <t>GFSA3 está em tendência de baixa no curto prazo e abaixo de 4,91 projetaria de 1,66 a -1,57. Tem resistências em 5,13  e 11,61.</t>
  </si>
  <si>
    <t>GGBR4 está em tendência de alta no curto prazo e acima de 20,76 projetaria de 23,96 a 29,14. Tem suportes em 20,18 e 18,57. O padrão de volume favorece a alta. O IFR sobrecomprado alerta realizações se perder 20,18.</t>
  </si>
  <si>
    <t>GOAU4 está em tendência de alta no curto prazo e acima de 12,03 projetaria de 14,11 a 17,49. Tem suportes em 11,66 e 10,61. O padrão de volume favorece a alta. O IFR sobrecomprado alerta realizações se perder 11,66.</t>
  </si>
  <si>
    <t>GGPS3 está em tendência de baixa no curto prazo e abaixo de 18,63 projetaria de 17,2 a 15,78. Tem resistências em 19,01  e 21,85.</t>
  </si>
  <si>
    <t>GRND3 está em tendência de alta no curto prazo e acima de 5,56 projetaria de 6,29 a 7,48. Tem suportes em 5,26 e 4,89.</t>
  </si>
  <si>
    <t>GMAT3 está em tendência de baixa no curto prazo e abaixo de 4,62 projetaria de 3,74 a 2,87. Tem resistências em 4,74  e 6,48. O IFR sobrevendido alerta para recuperações se superar 4,74</t>
  </si>
  <si>
    <t>SBFG3 está em tendência de baixa no curto prazo e abaixo de 12,32 projetaria de 10,45 a 8,58. Tem resistências em 13,13  e 16,86.</t>
  </si>
  <si>
    <t>GUAR3 está em tendência de baixa no curto prazo e abaixo de 10,38 projetaria de 9,18 a 7,99. Tem resistências em 10,71  e 13,09.</t>
  </si>
  <si>
    <t>HAPV3 está em tendência de baixa no curto prazo e abaixo de 14,31 projetaria de 5,07 a -4,16. Tem resistências em 15,2  e 33,67.</t>
  </si>
  <si>
    <t>HBRE3 está em tendência de baixa no curto prazo e abaixo de 4,4 projetaria de 3,79 a 3,18. Tem resistências em 4,64  e 5,85.</t>
  </si>
  <si>
    <t>HBOR3 está em tendência de baixa no curto prazo e abaixo de 2,5 projetaria de 1,94 a 1,39. Tem resistências em 2,66  e 3,76.</t>
  </si>
  <si>
    <t>HBSA3 está em tendência de baixa no curto prazo e abaixo de 3,69 projetaria de 3,38 a 3,08. Tem resistências em 3,81  e 4,41.</t>
  </si>
  <si>
    <t>HYPE3 está em tendência de baixa no curto prazo e abaixo de 22,67 projetaria de 20,46 a 18,26. Tem resistências em 23,5  e 27,9. O IFR sobrevendido alerta para recuperações se superar 23,5</t>
  </si>
  <si>
    <t>IGTI11 está em tendência de baixa no curto prazo e abaixo de 25,15 projetaria de 23,24 a 21,34. Tem resistências em 25,88  e 29,68.</t>
  </si>
  <si>
    <t>ITLC34 está em tendência de baixa no curto prazo e abaixo de 33,7 projetaria de 27,6 a 21,5. Tem resistências em 34,5  e 46,69.</t>
  </si>
  <si>
    <t>INTB3 está em tendência de baixa no curto prazo e abaixo de 11,85 projetaria de 11,04 a 10,23. Tem resistências em 12,34  e 13,95.</t>
  </si>
  <si>
    <t>INBR32 está em tendência de baixa no curto prazo e abaixo de 44,72 projetaria de 40,94 a 37,16. Tem resistências em 46,38  e 53,93.</t>
  </si>
  <si>
    <t>MYPK3 está em tendência de baixa no curto prazo e abaixo de 10,01 projetaria de 8,68 a 7,35. Tem resistências em 10,18  e 12,83.</t>
  </si>
  <si>
    <t>RANI3 está em tendência de alta no curto prazo e acima de 9,04 projetaria de 10,13 a 11,91. Tem suportes em 8,57 e 8,02. O padrão de volume favorece a alta.</t>
  </si>
  <si>
    <t>IRBR3 está em tendência de alta no curto prazo e acima de 55,19 projetaria de 61,08 a 70,62. Tem suportes em 52,88 e 49,93.</t>
  </si>
  <si>
    <t>ISAE4 está em tendência de alta no curto prazo e acima de 28,97 projetaria de 33,69 a 41,32. Tem suportes em 27,92 e 25,55.</t>
  </si>
  <si>
    <t>ITSA3 está em tendência de alta no curto prazo e acima de 12,16 projetaria de 13,7 a 16,2. Tem suportes em 11,67 e 10,89.</t>
  </si>
  <si>
    <t>ITSA4 está em tendência de alta no curto prazo e acima de 12,17 projetaria de 13,65 a 16,04. Tem suportes em 11,6 e 10,85.</t>
  </si>
  <si>
    <t>ITUB3 está em tendência de alta no curto prazo e acima de 37,55 projetaria de 42,13 a 49,55. Tem suportes em 35,8 e 33,5.</t>
  </si>
  <si>
    <t>ITUB4 está em tendência de alta no curto prazo e acima de 41,05 projetaria de 45,47 a 52,64. Tem suportes em 39,32 e 37,1.</t>
  </si>
  <si>
    <t>JALL3 está em tendência de alta no curto prazo e acima de 3,18 projetaria de 3,58 a 4,23. Tem suportes em 3,04 e 2,83.</t>
  </si>
  <si>
    <t>JBSS32 está em tendência de alta no curto prazo e acima de 90,39 projetaria de 104,83 a 128,2. Tem suportes em 75,8 e 68,57. O padrão de volume favorece a alta.</t>
  </si>
  <si>
    <t>JHSF3 está em tendência de alta no curto prazo e acima de 8,28 projetaria de 10,23 a 13,39. Tem suportes em 7,57 e 6,59.</t>
  </si>
  <si>
    <t>JPMC34 está em tendência de alta no curto prazo e acima de 174,5 projetaria de 186,79 a 206,68. Tem suportes em 171,57 e 165,42.</t>
  </si>
  <si>
    <t>JSLG3 está em tendência de alta no curto prazo e acima de 8,15 projetaria de 10,07 a 13,19. Tem suportes em 6,92 e 5,95.</t>
  </si>
  <si>
    <t>KEPL3 está em tendência de alta no curto prazo e acima de 10,2 projetaria de 12,31 a 15,72. Tem suportes em 9,5 e 8,44.</t>
  </si>
  <si>
    <t>KLBN3 está em tendência de alta no curto prazo e acima de 3,71 projetaria de 4 a 4,47. Tem suportes em 3,62 e 3,47.</t>
  </si>
  <si>
    <t>KLBN4 está em tendência de alta no curto prazo e acima de 3,72 projetaria de 4,01 a 4,49. Tem suportes em 3,62 e 3,47. O padrão de volume favorece a alta. O IFR sobrecomprado alerta realizações se perder 3,62.</t>
  </si>
  <si>
    <t>KLBN11 está em tendência de alta no curto prazo e acima de 18,53 projetaria de 19,97 a 22,32. Tem suportes em 18,09 e 17,36.</t>
  </si>
  <si>
    <t>LAVV3 está em tendência de alta no curto prazo e acima de 16,55 projetaria de 20 a 25,6. Tem suportes em 15,68 e 13,95.</t>
  </si>
  <si>
    <t>LIGT3 está em tendência de baixa no curto prazo e abaixo de 4,61 projetaria de 3,71 a 2,82. Tem resistências em 4,75  e 6,53. O IFR sobrevendido alerta para recuperações se superar 4,75</t>
  </si>
  <si>
    <t>RENT3 está em tendência de baixa no curto prazo e abaixo de 45 projetaria de 39,57 a 34,14. Tem resistências em 47,24  e 58,09.</t>
  </si>
  <si>
    <t>LOGG3 está em tendência de alta no curto prazo e acima de 27,49 projetaria de 32,19 a 39,79. Tem suportes em 26,32 e 23,96. O padrão de volume favorece a alta.</t>
  </si>
  <si>
    <t>LOGN3 está em tendência de baixa no curto prazo e abaixo de 33,66 projetaria de 28,36 a 23,07. Tem resistências em 34,16  e 44,74.</t>
  </si>
  <si>
    <t>LREN3 está em tendência de baixa no curto prazo e abaixo de 13,9 projetaria de 12,71 a 11,53. Tem resistências em 14,24  e 16,6.</t>
  </si>
  <si>
    <t>LWSA3 está em tendência de alta no curto prazo e acima de 4,82 projetaria de 5,48 a 6,56. Tem suportes em 4,3 e 3,96. O padrão de volume favorece a alta.</t>
  </si>
  <si>
    <t>MDIA3 está em tendência de baixa no curto prazo e abaixo de 24,3 projetaria de 22,41 a 20,53. Tem resistências em 24,65  e 28,41.</t>
  </si>
  <si>
    <t>MGLU3 está em tendência de baixa no curto prazo e abaixo de 9,39 projetaria de 7,65 a 5,92. Tem resistências em 9,82  e 13,28.</t>
  </si>
  <si>
    <t>POMO3 está em tendência de baixa no curto prazo e abaixo de 5,75 projetaria de 5,14 a 4,54. Tem resistências em 5,97  e 7,17.</t>
  </si>
  <si>
    <t>POMO4 está em tendência de baixa no curto prazo e abaixo de 6,2 projetaria de 5,35 a 4,51. Tem resistências em 6,32  e 8.</t>
  </si>
  <si>
    <t>MBRF3 está em tendência de baixa no curto prazo e abaixo de 19,14 projetaria de 15,35 a 11,57. Tem resistências em 20,13  e 27,69.</t>
  </si>
  <si>
    <t>CASH3 está em tendência de baixa no curto prazo e abaixo de 3,75 projetaria de 2,99 a 2,24. Tem resistências em 3,91  e 5,41.</t>
  </si>
  <si>
    <t>MELK3 está em tendência de alta no curto prazo e acima de 4,27 projetaria de 4,84 a 5,77. Tem suportes em 4,06 e 3,77.</t>
  </si>
  <si>
    <t>MELI34 está em tendência de baixa no curto prazo e abaixo de 86,86 projetaria de 78,39 a 69,92. Tem resistências em 89,66  e 106,59. O IFR sobrevendido alerta para recuperações se superar 89,66</t>
  </si>
  <si>
    <t>Mercantil</t>
  </si>
  <si>
    <t>BMEB4</t>
  </si>
  <si>
    <t>BMEB4 está em tendência de alta no curto prazo e acima de 77,5 projetaria de 100,37 a 137,39. Tem suportes em 74,18 e 62,74. O IFR sobrecomprado alerta realizações se perder 74,18.</t>
  </si>
  <si>
    <t>M1TA34 está em tendência de alta no curto prazo e acima de 153,08 projetaria de 179,13 a 221,3. Tem suportes em 124,87 e 111,84.</t>
  </si>
  <si>
    <t>LEVE3 está em tendência de baixa no curto prazo e abaixo de 33,2 projetaria de 30,31 a 27,43. Tem resistências em 34,18  e 39,94.</t>
  </si>
  <si>
    <t>MUTC34 está em tendência de baixa no curto prazo e abaixo de 209,89 projetaria de 167,55 a 125,21. Tem resistências em 217  e 301,67.</t>
  </si>
  <si>
    <t>MSFT34 está em tendência de baixa no curto prazo e abaixo de 106,83 projetaria de 100,71 a 94,6. Tem resistências em 108,81  e 121,03.</t>
  </si>
  <si>
    <t>MILS3 está em tendência de alta no curto prazo e acima de 13,7 projetaria de 15,19 a 17,6. Tem suportes em 13,22 e 12,47.</t>
  </si>
  <si>
    <t>BEEF3 está em tendência de baixa no curto prazo e abaixo de 5,68 projetaria de 4,82 a 3,97. Tem resistências em 5,82  e 7,52.</t>
  </si>
  <si>
    <t>MTRE3 está em tendência de baixa no curto prazo e abaixo de 3,55 projetaria de 3,3 a 3,06. Tem resistências em 3,63  e 4,11.</t>
  </si>
  <si>
    <t>MOTV3 está em tendência de baixa no curto prazo e abaixo de 15,02 projetaria de 13,78 a 12,54. Tem resistências em 16,08  e 18,55.</t>
  </si>
  <si>
    <t>MDNE3 está em tendência de baixa no curto prazo e abaixo de 24,86 projetaria de 22,18 a 19,51. Tem resistências em 26,83  e 32,17. O IFR sobrevendido alerta para recuperações se superar 26,83</t>
  </si>
  <si>
    <t>MOVI3 está em tendência de baixa no curto prazo e abaixo de 10,42 projetaria de 8,15 a 5,89. Tem resistências em 11,04  e 15,56.</t>
  </si>
  <si>
    <t>MRVE3 está em tendência de baixa no curto prazo e abaixo de 7,96 projetaria de 6,91 a 5,86. Tem resistências em 8,24  e 10,33.</t>
  </si>
  <si>
    <t>MULT3 está em tendência de baixa no curto prazo e abaixo de 27,65 projetaria de 26,04 a 24,43. Tem resistências em 28,4  e 31,61.</t>
  </si>
  <si>
    <t>NATU3 está em tendência de baixa no curto prazo e abaixo de 7,85 projetaria de 6,92 a 6. Tem resistências em 8,03  e 9,87.</t>
  </si>
  <si>
    <t>NEOE3 está em tendência de alta no curto prazo e acima de 32,47 projetaria de 36,51 a 43,05. Tem suportes em 32,25 e 30,22. O IFR sobrecomprado alerta realizações se perder 32,25.</t>
  </si>
  <si>
    <t>NFLX34 está em tendência de baixa no curto prazo e abaixo de 10,14 projetaria de 9 a 7,86. Tem resistências em 10,37  e 12,64.</t>
  </si>
  <si>
    <t>Nike, Inc</t>
  </si>
  <si>
    <t>NIKE34</t>
  </si>
  <si>
    <t>NIKE34 está em tendência de alta no curto prazo e acima de 42,92 projetaria de 49,67 a 60,59. Tem suportes em 36,45 e 33,07. O padrão de volume favorece a alta.</t>
  </si>
  <si>
    <t>ROXO34 está em tendência de baixa no curto prazo e abaixo de 14,83 projetaria de 13,2 a 11,57. Tem resistências em 15,25  e 18,5.</t>
  </si>
  <si>
    <t>NVDC34 está em tendência de baixa no curto prazo e abaixo de 19,87 projetaria de 18,29 a 16,71. Tem resistências em 20,28  e 23,43.</t>
  </si>
  <si>
    <t>OPCT3 está em tendência de alta no curto prazo e acima de 8,29 projetaria de 9,64 a 11,83. Tem suportes em 7,73 e 7,05.</t>
  </si>
  <si>
    <t>ODPV3 está em tendência de baixa no curto prazo e abaixo de 11,36 projetaria de 10,53 a 9,71. Tem resistências em 11,6  e 13,24.</t>
  </si>
  <si>
    <t>Oi</t>
  </si>
  <si>
    <t>OIBR3</t>
  </si>
  <si>
    <t>OIBR3 está em tendência de alta no curto prazo e acima de 0,66 projetaria de 1,04 a 1,66. Tem suportes em 0,18 e -0,01.</t>
  </si>
  <si>
    <t>ONCO3 está em tendência de alta no curto prazo e acima de 5,28 projetaria de 7,55 a 11,22. Tem suportes em 1,97 e 0,83.</t>
  </si>
  <si>
    <t>ORCL34 está em tendência de baixa no curto prazo e abaixo de 166,65 projetaria de 121,21 a 75,78. Tem resistências em 172,96  e 263,82.</t>
  </si>
  <si>
    <t>OBTC3 está em tendência de baixa no curto prazo e abaixo de 10,09 projetaria de 4,11 a -1,86. Tem resistências em 10,66  e 22,61.</t>
  </si>
  <si>
    <t>ORVR3 está em tendência de alta no curto prazo e acima de 69,68 projetaria de 83,37 a 105,53. Tem suportes em 67,52 e 60,67. O IFR sobrecomprado alerta realizações se perder 67,52.</t>
  </si>
  <si>
    <t>PCAR3 está em tendência de baixa no curto prazo e abaixo de 3,8 projetaria de 3,18 a 2,57. Tem resistências em 3,92  e 5,14.</t>
  </si>
  <si>
    <t>PGMN3 está em tendência de alta no curto prazo e acima de 6,61 projetaria de 8,56 a 11,73. Tem suportes em 6 e 5,02.</t>
  </si>
  <si>
    <t>P2LT34 está em tendência de alta no curto prazo e acima de 373,83 projetaria de 444,05 a 557,68. Tem suportes em 328 e 292,88.</t>
  </si>
  <si>
    <t>Paranapanema</t>
  </si>
  <si>
    <t>PMAM3</t>
  </si>
  <si>
    <t>PMAM3 está em tendência de baixa no curto prazo e abaixo de 0,53 projetaria de 0,16 a -0,19. Tem resistências em 0,59  e 1,31.</t>
  </si>
  <si>
    <t>PETR3 está em tendência de baixa no curto prazo e abaixo de 31,98 projetaria de 30,41 a 28,85. Tem resistências em 33  e 36,12.</t>
  </si>
  <si>
    <t>PETR4 está em tendência de baixa no curto prazo e abaixo de 30,61 projetaria de 29,26 a 27,91. Tem resistências em 31,53  e 34,22.</t>
  </si>
  <si>
    <t>RECV3 está em tendência de baixa no curto prazo e abaixo de 10,4 projetaria de 9,46 a 8,53. Tem resistências em 10,69  e 12,55.</t>
  </si>
  <si>
    <t>PRIO3 está em tendência de baixa no curto prazo e abaixo de 38,1 projetaria de 36,07 a 34,04. Tem resistências em 39,05  e 43,1.</t>
  </si>
  <si>
    <t>PETZ3 está em tendência de alta no curto prazo e acima de 4,95 projetaria de 5,8 a 7,19. Tem suportes em 4,4 e 3,97. O padrão de volume favorece a alta.</t>
  </si>
  <si>
    <t>PINE4 está em tendência de alta no curto prazo e acima de 11,93 projetaria de 15,75 a 21,95. Tem suportes em 11,42 e 9,5. O IFR sobrecomprado alerta realizações se perder 11,42.</t>
  </si>
  <si>
    <t>PLPL3 está em tendência de baixa no curto prazo e abaixo de 14,4 projetaria de 12,71 a 11,03. Tem resistências em 15,57  e 18,93.</t>
  </si>
  <si>
    <t>PSSA3 está em tendência de alta no curto prazo e acima de 56,6 projetaria de 63,71 a 75,22. Tem suportes em 49,18 e 45,62.</t>
  </si>
  <si>
    <t>POSI3 está em tendência de alta no curto prazo e acima de 4,8 projetaria de 5,37 a 6,3. Tem suportes em 4,36 e 4,07.</t>
  </si>
  <si>
    <t>PRNR3 está em tendência de alta no curto prazo e acima de 18,1 projetaria de 20,36 a 24,03. Tem suportes em 16,03 e 14,89.</t>
  </si>
  <si>
    <t>PFRM3 está em tendência de alta no curto prazo e acima de 9,3 projetaria de 11,11 a 14,05. Tem suportes em 8,55 e 7,64.</t>
  </si>
  <si>
    <t>QUAL3 está em tendência de baixa no curto prazo e abaixo de 2,2 projetaria de 1,85 a 1,5. Tem resistências em 2,3  e 2,99.</t>
  </si>
  <si>
    <t>Quero-Quero</t>
  </si>
  <si>
    <t>LJQQ3 está em tendência de baixa no curto prazo e abaixo de 2,21 projetaria de 1,93 a 1,65. Tem resistências em 2,33  e 2,88.</t>
  </si>
  <si>
    <t>RADL3 está em tendência de baixa no curto prazo e abaixo de 23,35 projetaria de 20,59 a 17,84. Tem resistências em 24,26  e 29,76.</t>
  </si>
  <si>
    <t>RAIZ4 está em tendência de baixa no curto prazo e abaixo de 0,82 projetaria de 0,63 a 0,44. Tem resistências em 0,85  e 1,22.</t>
  </si>
  <si>
    <t>RAPT4 está em tendência de baixa no curto prazo e abaixo de 5,89 projetaria de 5,32 a 4,75. Tem resistências em 6,04  e 7,17.</t>
  </si>
  <si>
    <t>RCSL4 está em tendência de baixa no curto prazo e abaixo de 2,76 projetaria de 1,01 a -0,72. Tem resistências em 3,41  e 6,89.</t>
  </si>
  <si>
    <t>RDOR3 está em tendência de alta no curto prazo e acima de 48,41 projetaria de 56 a 68,3. Tem suportes em 46,15 e 42,35.</t>
  </si>
  <si>
    <t>RAIL3 está em tendência de baixa no curto prazo e abaixo de 14,72 projetaria de 13,66 a 12,6. Tem resistências em 15,54  e 17,65. O IFR sobrevendido alerta para recuperações se superar 15,54</t>
  </si>
  <si>
    <t>SBSP3 está em tendência de baixa no curto prazo e abaixo de 133,76 projetaria de 124,21 a 114,67. Tem resistências em 137,11  e 156,19.</t>
  </si>
  <si>
    <t>SAPR4 está em tendência de baixa no curto prazo e abaixo de 7,12 projetaria de 6,66 a 6,21. Tem resistências em 7,32  e 8,22.</t>
  </si>
  <si>
    <t>SAPR11 está em tendência de alta no curto prazo e acima de 39,7 projetaria de 43,67 a 50,1. Tem suportes em 36,28 e 34,29.</t>
  </si>
  <si>
    <t>SANB11 está em tendência de baixa no curto prazo e abaixo de 31,76 projetaria de 28,71 a 25,67. Tem resistências em 32,69  e 38,77.</t>
  </si>
  <si>
    <t>SCAR3 está em tendência de baixa no curto prazo e abaixo de 13,41 projetaria de 10,9 a 8,4. Tem resistências em 13,93  e 18,93. O IFR sobrevendido alerta para recuperações se superar 13,93</t>
  </si>
  <si>
    <t>SMTO3 está em tendência de alta no curto prazo e acima de 18,58 projetaria de 22,08 a 27,75. Tem suportes em 15,13 e 13,37. O padrão de volume favorece a alta. O IFR sobrecomprado alerta realizações se perder 15,13.</t>
  </si>
  <si>
    <t>SHUL4 está em tendência de alta no curto prazo e acima de 5,3 projetaria de 5,84 a 6,72. Tem suportes em 5,06 e 4,78.</t>
  </si>
  <si>
    <t>SEER3 está em tendência de alta no curto prazo e acima de 11,49 projetaria de 13,6 a 17,02. Tem suportes em 9,29 e 8,23.</t>
  </si>
  <si>
    <t>SRNA3 está em tendência de alta no curto prazo e acima de 12,63 projetaria de 13,03 a 13,69. Tem suportes em 12,59 e 12,38.</t>
  </si>
  <si>
    <t>CSNA3 está em tendência de alta no curto prazo e acima de 9,87 projetaria de 11,81 a 14,96. Tem suportes em 9,44 e 8,46.</t>
  </si>
  <si>
    <t>SIMH3 está em tendência de baixa no curto prazo e abaixo de 5,66 projetaria de 4,61 a 3,57. Tem resistências em 6  e 8,08.</t>
  </si>
  <si>
    <t>SLCE3 está em tendência de alta no curto prazo e acima de 16,86 projetaria de 18,16 a 20,26. Tem suportes em 16,24 e 15,58.</t>
  </si>
  <si>
    <t>SMFT3 está em tendência de baixa no curto prazo e abaixo de 23,48 projetaria de 22 a 20,52. Tem resistências em 24,64  e 27,59.</t>
  </si>
  <si>
    <t>STOC34 está em tendência de baixa no curto prazo e abaixo de 79,45 projetaria de 70,91 a 62,38. Tem resistências em 84,95  e 102,01.</t>
  </si>
  <si>
    <t>M2ST34 está em tendência de baixa no curto prazo e abaixo de 12,63 projetaria de 6,81 a 0,99. Tem resistências em 13,39  e 25,02.</t>
  </si>
  <si>
    <t>SUZB3 está em tendência de alta no curto prazo e acima de 54,67 projetaria de 59,73 a 67,93. Tem suportes em 48,5 e 45,96.</t>
  </si>
  <si>
    <t>SYNE3 está em tendência de alta no curto prazo e acima de 5,21 projetaria de 5,91 a 7,06. Tem suportes em 4,88 e 4,52.</t>
  </si>
  <si>
    <t>TAEE3</t>
  </si>
  <si>
    <t>TAEE3 está em tendência de baixa no curto prazo e abaixo de 13,7 projetaria de 12,3 a 10,9. Tem resistências em 14,06  e 16,85.</t>
  </si>
  <si>
    <t>TAEE4 está em tendência de baixa no curto prazo e abaixo de 13,79 projetaria de 12,37 a 10,95. Tem resistências em 14,15  e 16,98.</t>
  </si>
  <si>
    <t>TAEE11 está em tendência de baixa no curto prazo e abaixo de 41,29 projetaria de 37,02 a 32,76. Tem resistências em 42,1  e 50,62.</t>
  </si>
  <si>
    <t>TSMC34 está em tendência de baixa no curto prazo e abaixo de 193,46 projetaria de 174,27 a 155,09. Tem resistências em 196,74  e 235,1.</t>
  </si>
  <si>
    <t>TASA4 está em tendência de alta no curto prazo e acima de 5,27 projetaria de 5,75 a 6,54. Tem suportes em 4,58 e 4,33.</t>
  </si>
  <si>
    <t>TGMA3 está em tendência de alta no curto prazo e acima de 38,68 projetaria de 43,11 a 50,29. Tem suportes em 36,83 e 34,61.</t>
  </si>
  <si>
    <t>VIVT3 está em tendência de baixa no curto prazo e abaixo de 32,66 projetaria de 31,39 a 30,12. Tem resistências em 33,62  e 36,15.</t>
  </si>
  <si>
    <t>TEND3 está em tendência de baixa no curto prazo e abaixo de 23,61 projetaria de 21,09 a 18,57. Tem resistências em 25,53  e 30,56.</t>
  </si>
  <si>
    <t>TSLA34 está em tendência de alta no curto prazo e acima de 84 projetaria de 102,65 a 132,83. Tem suportes em 79,32 e 69,99. O padrão de volume favorece a alta. O IFR sobrecomprado alerta realizações se perder 79,32.</t>
  </si>
  <si>
    <t>TIMS3 está em tendência de baixa no curto prazo e abaixo de 22,76 projetaria de 21,53 a 20,31. Tem resistências em 23,39  e 25,83. O IFR sobrevendido alerta para recuperações se superar 23,39</t>
  </si>
  <si>
    <t>TOTS3 está em tendência de alta no curto prazo e acima de 48,22 projetaria de 53 a 60,73. Tem suportes em 44,32 e 41,92.</t>
  </si>
  <si>
    <t>TFCO4 está em tendência de baixa no curto prazo e abaixo de 15,98 projetaria de 14,82 a 13,67. Tem resistências em 16,36  e 18,66. O IFR sobrevendido alerta para recuperações se superar 16,36</t>
  </si>
  <si>
    <t>TRIS3 está em tendência de alta no curto prazo e acima de 7,24 projetaria de 8,94 a 11,7. Tem suportes em 6,59 e 5,73.</t>
  </si>
  <si>
    <t>TUPY3 está em tendência de baixa no curto prazo e abaixo de 12,05 projetaria de 10,31 a 8,57. Tem resistências em 12,34  e 15,81.</t>
  </si>
  <si>
    <t>U1BE34 está em tendência de baixa no curto prazo e abaixo de 109,52 projetaria de 101,21 a 92,9. Tem resistências em 112,06  e 128,67. O IFR sobrevendido alerta para recuperações se superar 112,06</t>
  </si>
  <si>
    <t>UGPA3 está em tendência de baixa no curto prazo e abaixo de 20,54 projetaria de 18,37 a 16,2. Tem resistências em 21,59  e 25,92.</t>
  </si>
  <si>
    <t>FIQE3 está em tendência de alta no curto prazo e acima de 5,76 projetaria de 6,96 a 8,9. Tem suportes em 5,58 e 4,97.</t>
  </si>
  <si>
    <t>UNIP3</t>
  </si>
  <si>
    <t>UNIP3 está em tendência de alta no curto prazo e acima de 59,56 projetaria de 68,05 a 81,79. Tem suportes em 54,55 e 50,3.</t>
  </si>
  <si>
    <t>UNIP6 está em tendência de alta no curto prazo e acima de 72,69 projetaria de 86,09 a 107,78. Tem suportes em 56,81 e 50,1.</t>
  </si>
  <si>
    <t>USIM3 está em tendência de alta no curto prazo e acima de 6,15 projetaria de 7,39 a 9,41. Tem suportes em 5,8 e 5,17.</t>
  </si>
  <si>
    <t>USIM5 está em tendência de alta no curto prazo e acima de 6,29 projetaria de 7,75 a 10,12. Tem suportes em 5,9 e 5,16.</t>
  </si>
  <si>
    <t>VALE3 está em tendência de alta no curto prazo e acima de 70,03 projetaria de 82,26 a 102,06. Tem suportes em 69,26 e 63,14. O IFR sobrecomprado alerta realizações se perder 69,26.</t>
  </si>
  <si>
    <t>VLID3 está em tendência de baixa no curto prazo e abaixo de 21,12 projetaria de 19,78 a 18,44. Tem resistências em 21,68  e 24,35.</t>
  </si>
  <si>
    <t>VAMO3 está em tendência de baixa no curto prazo e abaixo de 3,43 projetaria de 2,94 a 2,46. Tem resistências em 3,55  e 4,51.</t>
  </si>
  <si>
    <t>VBBR3 está em tendência de alta no curto prazo e acima de 26,24 projetaria de 31,03 a 38,8. Tem suportes em 25,05 e 22,65.</t>
  </si>
  <si>
    <t>VTRU3 está em tendência de alta no curto prazo e acima de 14,92 projetaria de 18,71 a 24,85. Tem suportes em 13,97 e 12,07.</t>
  </si>
  <si>
    <t>VIVA3 está em tendência de alta no curto prazo e acima de 36,65 projetaria de 43,12 a 53,59. Tem suportes em 34,15 e 30,91.</t>
  </si>
  <si>
    <t>VVEO3 está em tendência de baixa no curto prazo e abaixo de 1,49 projetaria de 1,18 a 0,87. Tem resistências em 1,56  e 2,17.</t>
  </si>
  <si>
    <t>VULC3 está em tendência de alta no curto prazo e acima de 20,91 projetaria de 24,55 a 30,45. Tem suportes em 20,26 e 18,43.</t>
  </si>
  <si>
    <t>Walmart Inc</t>
  </si>
  <si>
    <t>WALM34</t>
  </si>
  <si>
    <t>WALM34 está em tendência de alta no curto prazo e acima de 40,44 projetaria de 45,48 a 53,64. Tem suportes em 39,26 e 36,73.</t>
  </si>
  <si>
    <t>DISB34 está em tendência de alta no curto prazo e acima de 43,28 projetaria de 47,55 a 54,45. Tem suportes em 40,08 e 37,94. O IFR sobrecomprado alerta realizações se perder 40,08.</t>
  </si>
  <si>
    <t>WEGE3 está em tendência de alta no curto prazo e acima de 50,1 projetaria de 59,56 a 74,87. Tem suportes em 49,05 e 44,31. O padrão de volume favorece a alta. O IFR sobrecomprado alerta realizações se perder 49,05.</t>
  </si>
  <si>
    <t>WIZC3 está em tendência de alta no curto prazo e acima de 8,77 projetaria de 9,37 a 10,35. Tem suportes em 8,41 e 8,1.</t>
  </si>
  <si>
    <t>YDUQ3 está em tendência de baixa no curto prazo e abaixo de 12,33 projetaria de 11,26 a 10,19. Tem resistências em 12,93  e 15,06.</t>
  </si>
  <si>
    <t>DOLA11 está em tendência de alta no curto prazo e acima de 10,55 projetaria de 10,93 a 11,55. Tem suportes em 10,4 e 10,2.</t>
  </si>
  <si>
    <t>BB Etf Ibov</t>
  </si>
  <si>
    <t>BBOV11</t>
  </si>
  <si>
    <t>BBOV11 está em tendência de alta no curto prazo e acima de 86,69 projetaria de 96,97 a 113,61. Tem suportes em 83,28 e 78,13.</t>
  </si>
  <si>
    <t>BOVB11 está em tendência de alta no curto prazo e acima de 168,38 projetaria de 187,93 a 219,57. Tem suportes em 162,08 e 152,3.</t>
  </si>
  <si>
    <t>COIN11 está em tendência de alta no curto prazo e acima de 86,94 projetaria de 103,72 a 130,88. Tem suportes em 63,68 e 55,28.</t>
  </si>
  <si>
    <t>SPYI11 está em tendência de alta no curto prazo e acima de 115,5 projetaria de 120,84 a 129,5. Tem suportes em 113,5 e 110,82.</t>
  </si>
  <si>
    <t>QQQI11 está em tendência de alta no curto prazo e acima de 104,09 projetaria de 109,9 a 119,32. Tem suportes em 100,91 e 98.</t>
  </si>
  <si>
    <t>BITH11 está em tendência de baixa no curto prazo e abaixo de 106,66 projetaria de 90,98 a 75,31. Tem resistências em 109,48  e 140,82.</t>
  </si>
  <si>
    <t>ETHE11 está em tendência de baixa no curto prazo e abaixo de 45,63 projetaria de 35,04 a 24,46. Tem resistências em 47,37  e 68,53.</t>
  </si>
  <si>
    <t>HASH11 está em tendência de baixa no curto prazo e abaixo de 64,33 projetaria de 53,99 a 43,65. Tem resistências em 66,37  e 87,04.</t>
  </si>
  <si>
    <t>HODL11 está em tendência de baixa no curto prazo e abaixo de 79,44 projetaria de 67,83 a 56,23. Tem resistências em 81,29  e 104,49.</t>
  </si>
  <si>
    <t>WRLD11 está em tendência de alta no curto prazo e acima de 140,12 projetaria de 147,14 a 158,5. Tem suportes em 137,11 e 133,59. O padrão de volume favorece a alta.</t>
  </si>
  <si>
    <t>IBIT39 está em tendência de baixa no curto prazo e abaixo de 88,76 projetaria de 75,59 a 62,43. Tem resistências em 91,14  e 117,46.</t>
  </si>
  <si>
    <t>BOVA11 está em tendência de baixa no curto prazo e abaixo de 155,16 projetaria de 145,66 a 136,16. Tem resistências em 157,9  e 176,89.</t>
  </si>
  <si>
    <t>Ishares Cap5</t>
  </si>
  <si>
    <t>CAPE11</t>
  </si>
  <si>
    <t>CAPE11 está em tendência de alta no curto prazo e acima de 137,18 projetaria de 149,76 a 170,13. Tem suportes em 135,11 e 128,81.</t>
  </si>
  <si>
    <t>EWBZ11 está em tendência de baixa no curto prazo e abaixo de 128,93 projetaria de 122,8 a 116,67. Tem resistências em 130,21  e 142,46.</t>
  </si>
  <si>
    <t>IVVB11 está em tendência de alta no curto prazo e acima de 424,9 projetaria de 447,37 a 483,74. Tem suportes em 414,72 e 403,48. O padrão de volume favorece a alta.</t>
  </si>
  <si>
    <t>BSLV39 está em tendência de alta no curto prazo e acima de 105,78 projetaria de 133,12 a 177,37. Tem suportes em 103,35 e 89,67. O IFR sobrecomprado alerta realizações se perder 103,35.</t>
  </si>
  <si>
    <t>SMAL11 está em tendência de baixa no curto prazo e abaixo de 111,64 projetaria de 105,58 a 99,53. Tem resistências em 114,43  e 126,53.</t>
  </si>
  <si>
    <t>DIVD11 está em tendência de alta no curto prazo e acima de 61,03 projetaria de 67,13 a 77. Tem suportes em 59,07 e 56,01.</t>
  </si>
  <si>
    <t>BOVV11 está em tendência de alta no curto prazo e acima de 169,63 projetaria de 189,7 a 222,18. Tem suportes em 162,98 e 152,94.</t>
  </si>
  <si>
    <t>DIVO11 está em tendência de alta no curto prazo e acima de 120 projetaria de 132,91 a 153,8. Tem suportes em 114,45 e 107,99.</t>
  </si>
  <si>
    <t>FIND11 está em tendência de baixa no curto prazo e abaixo de 164,84 projetaria de 154,09 a 143,34. Tem resistências em 168  e 189,49.</t>
  </si>
  <si>
    <t>It Now Imat</t>
  </si>
  <si>
    <t>MATB11</t>
  </si>
  <si>
    <t>MATB11 está em tendência de alta no curto prazo e acima de 60,2 projetaria de 66,89 a 77,72. Tem suportes em 59,31 e 55,96. O IFR sobrecomprado alerta realizações se perder 59,31.</t>
  </si>
  <si>
    <t>It Now Small</t>
  </si>
  <si>
    <t>SMAC11</t>
  </si>
  <si>
    <t>SMAC11 está em tendência de baixa no curto prazo e abaixo de 58,24 projetaria de 55,06 a 51,89. Tem resistências em 59,44  e 65,78.</t>
  </si>
  <si>
    <t>SPXR11 está em tendência de alta no curto prazo e acima de 63,74 projetaria de 68,25 a 75,55. Tem suportes em 62,12 e 59,86.</t>
  </si>
  <si>
    <t>SPXI11 está em tendência de alta no curto prazo e acima de 413,68 projetaria de 443,76 a 492,44. Tem suportes em 404,22 e 389,17.</t>
  </si>
  <si>
    <t>TECK11 está em tendência de baixa no curto prazo e abaixo de 110,5 projetaria de 105,89 a 101,29. Tem resistências em 113,26  e 122,46.</t>
  </si>
  <si>
    <t>NDIV11 está em tendência de alta no curto prazo e acima de 124,73 projetaria de 139 a 162,11. Tem suportes em 121,74 e 114,6.</t>
  </si>
  <si>
    <t>QBTC11 está em tendência de baixa no curto prazo e abaixo de 28,59 projetaria de 24,5 a 20,41. Tem resistências em 29,35  e 37,52.</t>
  </si>
  <si>
    <t>QSOL11 está em tendência de baixa no curto prazo e abaixo de 8,45 projetaria de 5,85 a 3,25. Tem resistências em 8,75  e 13,94.</t>
  </si>
  <si>
    <t>QETH11 está em tendência de baixa no curto prazo e abaixo de 11,2 projetaria de 8,66 a 6,13. Tem resistências em 11,6  e 16,66.</t>
  </si>
  <si>
    <t>SOLH11 está em tendência de baixa no curto prazo e abaixo de 19,13 projetaria de 13,22 a 7,32. Tem resistências em 19,72  e 31,52.</t>
  </si>
  <si>
    <t>XINA11 está em tendência de baixa no curto prazo e abaixo de 8,3 projetaria de 7,98 a 7,66. Tem resistências em 8,44  e 9,07.</t>
  </si>
  <si>
    <t>BOVX11 está em tendência de baixa no curto prazo e abaixo de 16,17 projetaria de 15,17 a 14,18. Tem resistências em 16,44  e 18,42.</t>
  </si>
  <si>
    <t>NASD11 está em tendência de alta no curto prazo e acima de 19,72 projetaria de 21,11 a 23,37. Tem suportes em 18,88 e 18,18.</t>
  </si>
  <si>
    <t>GOLD11 está em tendência de alta no curto prazo e acima de 24,7 projetaria de 28,35 a 34,27. Tem suportes em 24,28 e 22,45. O padrão de volume favorece a alta. O IFR sobrecomprado alerta realizações se perder 24,28.</t>
  </si>
  <si>
    <t>USAL11 está em tendência de alta no curto prazo e acima de 16,27 projetaria de 17,18 a 18,66. Tem suportes em 15,78 e 15,32.</t>
  </si>
  <si>
    <t>UTEC11 está em tendência de alta no curto prazo e acima de 25,75 projetaria de 28,17 a 32,09. Tem suportes em 23,93 e 22,71.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</si>
</sst>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V12" sqref="V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128</v>
      </c>
      <c r="W7" s="44">
        <f>COUNTIF($P$15:$P$350,"Baixa")</f>
        <v>144</v>
      </c>
      <c r="X7" s="44"/>
      <c r="Y7" s="44">
        <f>V7+W7</f>
        <v>272</v>
      </c>
    </row>
    <row r="8" spans="2:259" ht="15" customHeight="1" x14ac:dyDescent="0.25">
      <c r="B8" s="3"/>
      <c r="C8" s="31"/>
      <c r="D8" s="32"/>
      <c r="E8" s="32"/>
      <c r="F8" s="32"/>
      <c r="G8" s="32"/>
      <c r="H8" s="32"/>
      <c r="I8" s="32"/>
      <c r="J8" s="32"/>
      <c r="K8" s="32"/>
      <c r="L8" s="32"/>
      <c r="M8" s="32"/>
      <c r="N8" s="32"/>
      <c r="O8" s="33"/>
      <c r="P8" s="32"/>
      <c r="Q8" s="34"/>
      <c r="R8" s="23"/>
      <c r="V8" s="45">
        <f>V7/Y7</f>
        <v>0.47058823529411764</v>
      </c>
      <c r="W8" s="45">
        <f>W7/Y7</f>
        <v>0.52941176470588236</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46008</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215</v>
      </c>
      <c r="E15" s="16"/>
      <c r="F15" s="18">
        <v>16.73</v>
      </c>
      <c r="G15" s="18">
        <v>15.35</v>
      </c>
      <c r="H15" s="18">
        <v>13.98</v>
      </c>
      <c r="I15" s="17"/>
      <c r="J15" s="18">
        <v>17.55</v>
      </c>
      <c r="K15" s="18">
        <v>20.29</v>
      </c>
      <c r="L15" s="18">
        <v>24.73</v>
      </c>
      <c r="M15" s="18"/>
      <c r="N15" s="18">
        <v>57.988236825000001</v>
      </c>
      <c r="O15" s="18">
        <v>25.493876761999999</v>
      </c>
      <c r="P15" s="19" t="s">
        <v>17</v>
      </c>
      <c r="Q15" s="14" t="s">
        <v>526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216</v>
      </c>
      <c r="E16" s="16"/>
      <c r="F16" s="17">
        <v>24.73</v>
      </c>
      <c r="G16" s="17">
        <v>23.38</v>
      </c>
      <c r="H16" s="17">
        <v>22.04</v>
      </c>
      <c r="I16" s="17"/>
      <c r="J16" s="17">
        <v>25.47</v>
      </c>
      <c r="K16" s="17">
        <v>28.15</v>
      </c>
      <c r="L16" s="17">
        <v>32.5</v>
      </c>
      <c r="M16" s="17"/>
      <c r="N16" s="17">
        <v>59.627879116000003</v>
      </c>
      <c r="O16" s="36">
        <v>11.246444095000001</v>
      </c>
      <c r="P16" s="20" t="s">
        <v>17</v>
      </c>
      <c r="Q16" s="15" t="s">
        <v>527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217</v>
      </c>
      <c r="E17" s="16"/>
      <c r="F17" s="18">
        <v>140.07</v>
      </c>
      <c r="G17" s="18">
        <v>115.69</v>
      </c>
      <c r="H17" s="18">
        <v>91.32</v>
      </c>
      <c r="I17" s="17"/>
      <c r="J17" s="18">
        <v>143.5</v>
      </c>
      <c r="K17" s="18">
        <v>192.24</v>
      </c>
      <c r="L17" s="18">
        <v>271.12</v>
      </c>
      <c r="M17" s="18"/>
      <c r="N17" s="18">
        <v>40.513631625999999</v>
      </c>
      <c r="O17" s="18">
        <v>11.130252996999999</v>
      </c>
      <c r="P17" s="19" t="s">
        <v>15</v>
      </c>
      <c r="Q17" s="14" t="s">
        <v>528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218</v>
      </c>
      <c r="E18" s="16"/>
      <c r="F18" s="17">
        <v>28.69</v>
      </c>
      <c r="G18" s="17">
        <v>24.18</v>
      </c>
      <c r="H18" s="17">
        <v>19.68</v>
      </c>
      <c r="I18" s="17"/>
      <c r="J18" s="17">
        <v>29.32</v>
      </c>
      <c r="K18" s="17">
        <v>38.32</v>
      </c>
      <c r="L18" s="17">
        <v>52.89</v>
      </c>
      <c r="M18" s="17"/>
      <c r="N18" s="17">
        <v>37.885051400000002</v>
      </c>
      <c r="O18" s="36">
        <v>13.031066325999999</v>
      </c>
      <c r="P18" s="20" t="s">
        <v>15</v>
      </c>
      <c r="Q18" s="15" t="s">
        <v>529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193</v>
      </c>
      <c r="D19" s="19" t="s">
        <v>219</v>
      </c>
      <c r="E19" s="16"/>
      <c r="F19" s="18">
        <v>7.97</v>
      </c>
      <c r="G19" s="18">
        <v>7.28</v>
      </c>
      <c r="H19" s="18">
        <v>6.59</v>
      </c>
      <c r="I19" s="17"/>
      <c r="J19" s="18">
        <v>8.1</v>
      </c>
      <c r="K19" s="18">
        <v>9.4700000000000006</v>
      </c>
      <c r="L19" s="18">
        <v>11.69</v>
      </c>
      <c r="M19" s="18"/>
      <c r="N19" s="18">
        <v>46.995468611</v>
      </c>
      <c r="O19" s="18">
        <v>3.6482737619000001</v>
      </c>
      <c r="P19" s="19" t="s">
        <v>15</v>
      </c>
      <c r="Q19" s="14" t="s">
        <v>530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220</v>
      </c>
      <c r="E20" s="16"/>
      <c r="F20" s="17">
        <v>28.21</v>
      </c>
      <c r="G20" s="17">
        <v>25.7</v>
      </c>
      <c r="H20" s="17">
        <v>23.2</v>
      </c>
      <c r="I20" s="17"/>
      <c r="J20" s="17">
        <v>29.77</v>
      </c>
      <c r="K20" s="17">
        <v>34.770000000000003</v>
      </c>
      <c r="L20" s="17">
        <v>42.87</v>
      </c>
      <c r="M20" s="17"/>
      <c r="N20" s="17">
        <v>50.986289943000003</v>
      </c>
      <c r="O20" s="36">
        <v>199.33518309999999</v>
      </c>
      <c r="P20" s="20" t="s">
        <v>17</v>
      </c>
      <c r="Q20" s="15" t="s">
        <v>531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221</v>
      </c>
      <c r="E21" s="16"/>
      <c r="F21" s="18">
        <v>11.84</v>
      </c>
      <c r="G21" s="18">
        <v>10.52</v>
      </c>
      <c r="H21" s="18">
        <v>9.2100000000000009</v>
      </c>
      <c r="I21" s="17"/>
      <c r="J21" s="18">
        <v>12.29</v>
      </c>
      <c r="K21" s="18">
        <v>14.91</v>
      </c>
      <c r="L21" s="18">
        <v>19.16</v>
      </c>
      <c r="M21" s="18"/>
      <c r="N21" s="18">
        <v>72.249657604999996</v>
      </c>
      <c r="O21" s="18">
        <v>22.873796095000003</v>
      </c>
      <c r="P21" s="19" t="s">
        <v>17</v>
      </c>
      <c r="Q21" s="14" t="s">
        <v>532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493</v>
      </c>
      <c r="E22" s="16"/>
      <c r="F22" s="17">
        <v>138.99</v>
      </c>
      <c r="G22" s="17">
        <v>120.24</v>
      </c>
      <c r="H22" s="17">
        <v>101.49</v>
      </c>
      <c r="I22" s="17"/>
      <c r="J22" s="17">
        <v>141.24</v>
      </c>
      <c r="K22" s="17">
        <v>178.73</v>
      </c>
      <c r="L22" s="17">
        <v>239.39</v>
      </c>
      <c r="M22" s="17"/>
      <c r="N22" s="17">
        <v>49.860549472000002</v>
      </c>
      <c r="O22" s="36">
        <v>1.3160345238</v>
      </c>
      <c r="P22" s="20" t="s">
        <v>15</v>
      </c>
      <c r="Q22" s="15" t="s">
        <v>533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22</v>
      </c>
      <c r="D23" s="19" t="s">
        <v>222</v>
      </c>
      <c r="E23" s="16"/>
      <c r="F23" s="18">
        <v>137.57</v>
      </c>
      <c r="G23" s="18">
        <v>119.08</v>
      </c>
      <c r="H23" s="18">
        <v>100.6</v>
      </c>
      <c r="I23" s="17"/>
      <c r="J23" s="18">
        <v>148.63</v>
      </c>
      <c r="K23" s="18">
        <v>185.59</v>
      </c>
      <c r="L23" s="18">
        <v>245.39</v>
      </c>
      <c r="M23" s="18"/>
      <c r="N23" s="18">
        <v>51.014709529000001</v>
      </c>
      <c r="O23" s="18">
        <v>43.460106754000002</v>
      </c>
      <c r="P23" s="19" t="s">
        <v>17</v>
      </c>
      <c r="Q23" s="14" t="s">
        <v>534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23</v>
      </c>
      <c r="D24" s="20" t="s">
        <v>223</v>
      </c>
      <c r="E24" s="16"/>
      <c r="F24" s="17">
        <v>32.06</v>
      </c>
      <c r="G24" s="17">
        <v>30.11</v>
      </c>
      <c r="H24" s="17">
        <v>28.17</v>
      </c>
      <c r="I24" s="17"/>
      <c r="J24" s="17">
        <v>33.020000000000003</v>
      </c>
      <c r="K24" s="17">
        <v>36.9</v>
      </c>
      <c r="L24" s="17">
        <v>43.18</v>
      </c>
      <c r="M24" s="17"/>
      <c r="N24" s="17">
        <v>36.272251038999997</v>
      </c>
      <c r="O24" s="36">
        <v>21.044353237999999</v>
      </c>
      <c r="P24" s="20" t="s">
        <v>15</v>
      </c>
      <c r="Q24" s="15" t="s">
        <v>535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24</v>
      </c>
      <c r="D25" s="19" t="s">
        <v>224</v>
      </c>
      <c r="E25" s="16"/>
      <c r="F25" s="18">
        <v>60.34</v>
      </c>
      <c r="G25" s="18">
        <v>56.67</v>
      </c>
      <c r="H25" s="18">
        <v>53.01</v>
      </c>
      <c r="I25" s="17"/>
      <c r="J25" s="18">
        <v>61.05</v>
      </c>
      <c r="K25" s="18">
        <v>68.37</v>
      </c>
      <c r="L25" s="18">
        <v>80.23</v>
      </c>
      <c r="M25" s="18"/>
      <c r="N25" s="18">
        <v>43.622893161999997</v>
      </c>
      <c r="O25" s="18">
        <v>30.805633794000002</v>
      </c>
      <c r="P25" s="19" t="s">
        <v>15</v>
      </c>
      <c r="Q25" s="14" t="s">
        <v>536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25</v>
      </c>
      <c r="D26" s="20" t="s">
        <v>225</v>
      </c>
      <c r="E26" s="16"/>
      <c r="F26" s="17">
        <v>14.01</v>
      </c>
      <c r="G26" s="17">
        <v>13.18</v>
      </c>
      <c r="H26" s="17">
        <v>12.35</v>
      </c>
      <c r="I26" s="17"/>
      <c r="J26" s="17">
        <v>14.35</v>
      </c>
      <c r="K26" s="17">
        <v>16</v>
      </c>
      <c r="L26" s="17">
        <v>18.670000000000002</v>
      </c>
      <c r="M26" s="17"/>
      <c r="N26" s="17">
        <v>65.025338262999995</v>
      </c>
      <c r="O26" s="36">
        <v>511.32559133000001</v>
      </c>
      <c r="P26" s="20" t="s">
        <v>17</v>
      </c>
      <c r="Q26" s="15" t="s">
        <v>537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26</v>
      </c>
      <c r="D27" s="19" t="s">
        <v>226</v>
      </c>
      <c r="E27" s="16"/>
      <c r="F27" s="18" t="s">
        <v>34</v>
      </c>
      <c r="G27" s="18" t="s">
        <v>34</v>
      </c>
      <c r="H27" s="18" t="s">
        <v>34</v>
      </c>
      <c r="I27" s="17"/>
      <c r="J27" s="18" t="s">
        <v>34</v>
      </c>
      <c r="K27" s="18" t="s">
        <v>34</v>
      </c>
      <c r="L27" s="18" t="s">
        <v>34</v>
      </c>
      <c r="M27" s="18"/>
      <c r="N27" s="18" t="s">
        <v>34</v>
      </c>
      <c r="O27" s="18" t="s">
        <v>34</v>
      </c>
      <c r="P27" s="19" t="s">
        <v>34</v>
      </c>
      <c r="Q27" s="14" t="s">
        <v>227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27</v>
      </c>
      <c r="D28" s="20" t="s">
        <v>228</v>
      </c>
      <c r="E28" s="16"/>
      <c r="F28" s="17">
        <v>5.4</v>
      </c>
      <c r="G28" s="17">
        <v>4.17</v>
      </c>
      <c r="H28" s="17">
        <v>2.95</v>
      </c>
      <c r="I28" s="17"/>
      <c r="J28" s="17">
        <v>5.78</v>
      </c>
      <c r="K28" s="17">
        <v>8.2200000000000006</v>
      </c>
      <c r="L28" s="17">
        <v>12.18</v>
      </c>
      <c r="M28" s="17"/>
      <c r="N28" s="17">
        <v>32.396034292000003</v>
      </c>
      <c r="O28" s="36">
        <v>15.909606857</v>
      </c>
      <c r="P28" s="20" t="s">
        <v>15</v>
      </c>
      <c r="Q28" s="15" t="s">
        <v>538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28</v>
      </c>
      <c r="D29" s="19" t="s">
        <v>229</v>
      </c>
      <c r="E29" s="16"/>
      <c r="F29" s="18">
        <v>3.39</v>
      </c>
      <c r="G29" s="18">
        <v>3.03</v>
      </c>
      <c r="H29" s="18">
        <v>2.67</v>
      </c>
      <c r="I29" s="17"/>
      <c r="J29" s="18">
        <v>3.61</v>
      </c>
      <c r="K29" s="18">
        <v>4.32</v>
      </c>
      <c r="L29" s="18">
        <v>5.47</v>
      </c>
      <c r="M29" s="18"/>
      <c r="N29" s="18">
        <v>41.431556858</v>
      </c>
      <c r="O29" s="18">
        <v>26.392481951999997</v>
      </c>
      <c r="P29" s="19" t="s">
        <v>15</v>
      </c>
      <c r="Q29" s="14" t="s">
        <v>539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29</v>
      </c>
      <c r="D30" s="20" t="s">
        <v>230</v>
      </c>
      <c r="E30" s="16"/>
      <c r="F30" s="17">
        <v>74.05</v>
      </c>
      <c r="G30" s="17">
        <v>69.14</v>
      </c>
      <c r="H30" s="17">
        <v>64.239999999999995</v>
      </c>
      <c r="I30" s="17"/>
      <c r="J30" s="17">
        <v>76.650000000000006</v>
      </c>
      <c r="K30" s="17">
        <v>86.45</v>
      </c>
      <c r="L30" s="17">
        <v>102.31</v>
      </c>
      <c r="M30" s="17"/>
      <c r="N30" s="17">
        <v>51.471038438999997</v>
      </c>
      <c r="O30" s="36">
        <v>19.75946317</v>
      </c>
      <c r="P30" s="20" t="s">
        <v>17</v>
      </c>
      <c r="Q30" s="15" t="s">
        <v>540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30</v>
      </c>
      <c r="D31" s="19" t="s">
        <v>231</v>
      </c>
      <c r="E31" s="16"/>
      <c r="F31" s="18">
        <v>4.32</v>
      </c>
      <c r="G31" s="18">
        <v>3.64</v>
      </c>
      <c r="H31" s="18">
        <v>2.96</v>
      </c>
      <c r="I31" s="17"/>
      <c r="J31" s="18">
        <v>4.9000000000000004</v>
      </c>
      <c r="K31" s="18">
        <v>6.25</v>
      </c>
      <c r="L31" s="18">
        <v>8.4499999999999993</v>
      </c>
      <c r="M31" s="18"/>
      <c r="N31" s="18">
        <v>45.505462987000001</v>
      </c>
      <c r="O31" s="18">
        <v>4.8068601428999997</v>
      </c>
      <c r="P31" s="19" t="s">
        <v>15</v>
      </c>
      <c r="Q31" s="14" t="s">
        <v>541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31</v>
      </c>
      <c r="D32" s="20" t="s">
        <v>232</v>
      </c>
      <c r="E32" s="16"/>
      <c r="F32" s="17">
        <v>7.67</v>
      </c>
      <c r="G32" s="17">
        <v>6.71</v>
      </c>
      <c r="H32" s="17">
        <v>5.76</v>
      </c>
      <c r="I32" s="17"/>
      <c r="J32" s="17">
        <v>7.94</v>
      </c>
      <c r="K32" s="17">
        <v>9.84</v>
      </c>
      <c r="L32" s="17">
        <v>12.93</v>
      </c>
      <c r="M32" s="17"/>
      <c r="N32" s="17">
        <v>30.198917570999999</v>
      </c>
      <c r="O32" s="36">
        <v>153.63713466999999</v>
      </c>
      <c r="P32" s="20" t="s">
        <v>15</v>
      </c>
      <c r="Q32" s="15" t="s">
        <v>542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32</v>
      </c>
      <c r="D33" s="19" t="s">
        <v>233</v>
      </c>
      <c r="E33" s="16"/>
      <c r="F33" s="18">
        <v>83.91</v>
      </c>
      <c r="G33" s="18">
        <v>71.13</v>
      </c>
      <c r="H33" s="18">
        <v>58.36</v>
      </c>
      <c r="I33" s="17"/>
      <c r="J33" s="18">
        <v>86.96</v>
      </c>
      <c r="K33" s="18">
        <v>112.5</v>
      </c>
      <c r="L33" s="18">
        <v>153.84</v>
      </c>
      <c r="M33" s="18"/>
      <c r="N33" s="18">
        <v>89.396519945999998</v>
      </c>
      <c r="O33" s="18">
        <v>40.583004039999999</v>
      </c>
      <c r="P33" s="19" t="s">
        <v>17</v>
      </c>
      <c r="Q33" s="14" t="s">
        <v>543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33</v>
      </c>
      <c r="D34" s="20" t="s">
        <v>234</v>
      </c>
      <c r="E34" s="16"/>
      <c r="F34" s="17">
        <v>12.02</v>
      </c>
      <c r="G34" s="17">
        <v>10.95</v>
      </c>
      <c r="H34" s="17">
        <v>9.89</v>
      </c>
      <c r="I34" s="17"/>
      <c r="J34" s="17">
        <v>12.26</v>
      </c>
      <c r="K34" s="17">
        <v>14.38</v>
      </c>
      <c r="L34" s="17">
        <v>17.82</v>
      </c>
      <c r="M34" s="17"/>
      <c r="N34" s="17">
        <v>48.743606460000002</v>
      </c>
      <c r="O34" s="36">
        <v>63.886077333000003</v>
      </c>
      <c r="P34" s="20" t="s">
        <v>15</v>
      </c>
      <c r="Q34" s="15" t="s">
        <v>544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448</v>
      </c>
      <c r="D35" s="19" t="s">
        <v>449</v>
      </c>
      <c r="E35" s="16"/>
      <c r="F35" s="18">
        <v>63.12</v>
      </c>
      <c r="G35" s="18">
        <v>54.5</v>
      </c>
      <c r="H35" s="18">
        <v>45.89</v>
      </c>
      <c r="I35" s="17"/>
      <c r="J35" s="18">
        <v>64.77</v>
      </c>
      <c r="K35" s="18">
        <v>81.99</v>
      </c>
      <c r="L35" s="18">
        <v>109.86</v>
      </c>
      <c r="M35" s="18"/>
      <c r="N35" s="18">
        <v>50.390350323</v>
      </c>
      <c r="O35" s="18">
        <v>618.78397028999996</v>
      </c>
      <c r="P35" s="19" t="s">
        <v>15</v>
      </c>
      <c r="Q35" s="14" t="s">
        <v>545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448</v>
      </c>
      <c r="D36" s="20" t="s">
        <v>450</v>
      </c>
      <c r="E36" s="16"/>
      <c r="F36" s="17">
        <v>66.81</v>
      </c>
      <c r="G36" s="17">
        <v>58.1</v>
      </c>
      <c r="H36" s="17">
        <v>49.4</v>
      </c>
      <c r="I36" s="17"/>
      <c r="J36" s="17">
        <v>71.5</v>
      </c>
      <c r="K36" s="17">
        <v>88.9</v>
      </c>
      <c r="L36" s="17">
        <v>117.06</v>
      </c>
      <c r="M36" s="17"/>
      <c r="N36" s="17">
        <v>51.435329701000001</v>
      </c>
      <c r="O36" s="36">
        <v>120.19334609000001</v>
      </c>
      <c r="P36" s="20" t="s">
        <v>17</v>
      </c>
      <c r="Q36" s="15" t="s">
        <v>546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547</v>
      </c>
      <c r="D37" s="19" t="s">
        <v>548</v>
      </c>
      <c r="E37" s="16"/>
      <c r="F37" s="18">
        <v>0.22</v>
      </c>
      <c r="G37" s="18">
        <v>7.0000000000000007E-2</v>
      </c>
      <c r="H37" s="18">
        <v>-7.0000000000000007E-2</v>
      </c>
      <c r="I37" s="17"/>
      <c r="J37" s="18">
        <v>0.24</v>
      </c>
      <c r="K37" s="18">
        <v>0.53</v>
      </c>
      <c r="L37" s="18">
        <v>1.01</v>
      </c>
      <c r="M37" s="18"/>
      <c r="N37" s="18">
        <v>35.977997492999997</v>
      </c>
      <c r="O37" s="18">
        <v>3.4050210952000004</v>
      </c>
      <c r="P37" s="19" t="s">
        <v>15</v>
      </c>
      <c r="Q37" s="14" t="s">
        <v>549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35</v>
      </c>
      <c r="D38" s="20" t="s">
        <v>235</v>
      </c>
      <c r="E38" s="16"/>
      <c r="F38" s="17">
        <v>0.74</v>
      </c>
      <c r="G38" s="17">
        <v>0.31</v>
      </c>
      <c r="H38" s="17">
        <v>-0.1</v>
      </c>
      <c r="I38" s="17"/>
      <c r="J38" s="17">
        <v>0.92</v>
      </c>
      <c r="K38" s="17">
        <v>1.76</v>
      </c>
      <c r="L38" s="17">
        <v>3.13</v>
      </c>
      <c r="M38" s="17"/>
      <c r="N38" s="17">
        <v>22.399437670000001</v>
      </c>
      <c r="O38" s="36">
        <v>21.713221429000001</v>
      </c>
      <c r="P38" s="20" t="s">
        <v>15</v>
      </c>
      <c r="Q38" s="15" t="s">
        <v>550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36</v>
      </c>
      <c r="D39" s="19" t="s">
        <v>236</v>
      </c>
      <c r="E39" s="16"/>
      <c r="F39" s="18">
        <v>24.03</v>
      </c>
      <c r="G39" s="18">
        <v>20.37</v>
      </c>
      <c r="H39" s="18">
        <v>16.72</v>
      </c>
      <c r="I39" s="17"/>
      <c r="J39" s="18">
        <v>24.67</v>
      </c>
      <c r="K39" s="18">
        <v>31.97</v>
      </c>
      <c r="L39" s="18">
        <v>43.79</v>
      </c>
      <c r="M39" s="18"/>
      <c r="N39" s="18">
        <v>26.208716978000002</v>
      </c>
      <c r="O39" s="18">
        <v>85.021063666999993</v>
      </c>
      <c r="P39" s="19" t="s">
        <v>15</v>
      </c>
      <c r="Q39" s="14" t="s">
        <v>551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37</v>
      </c>
      <c r="D40" s="20" t="s">
        <v>237</v>
      </c>
      <c r="E40" s="16"/>
      <c r="F40" s="17">
        <v>13.67</v>
      </c>
      <c r="G40" s="17">
        <v>12.69</v>
      </c>
      <c r="H40" s="17">
        <v>11.71</v>
      </c>
      <c r="I40" s="17"/>
      <c r="J40" s="17">
        <v>14.3</v>
      </c>
      <c r="K40" s="17">
        <v>16.25</v>
      </c>
      <c r="L40" s="17">
        <v>19.43</v>
      </c>
      <c r="M40" s="17"/>
      <c r="N40" s="17">
        <v>37.408768350000003</v>
      </c>
      <c r="O40" s="36">
        <v>537.43421148000004</v>
      </c>
      <c r="P40" s="20" t="s">
        <v>15</v>
      </c>
      <c r="Q40" s="15" t="s">
        <v>552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204</v>
      </c>
      <c r="D41" s="19" t="s">
        <v>238</v>
      </c>
      <c r="E41" s="16"/>
      <c r="F41" s="18">
        <v>4.46</v>
      </c>
      <c r="G41" s="18">
        <v>4.07</v>
      </c>
      <c r="H41" s="18">
        <v>3.69</v>
      </c>
      <c r="I41" s="17"/>
      <c r="J41" s="18">
        <v>4.59</v>
      </c>
      <c r="K41" s="18">
        <v>5.35</v>
      </c>
      <c r="L41" s="18">
        <v>6.59</v>
      </c>
      <c r="M41" s="18"/>
      <c r="N41" s="18">
        <v>63.444010407</v>
      </c>
      <c r="O41" s="18">
        <v>3.1926928570999999</v>
      </c>
      <c r="P41" s="19" t="s">
        <v>17</v>
      </c>
      <c r="Q41" s="14" t="s">
        <v>553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38</v>
      </c>
      <c r="D42" s="20" t="s">
        <v>239</v>
      </c>
      <c r="E42" s="16"/>
      <c r="F42" s="17">
        <v>11.35</v>
      </c>
      <c r="G42" s="17">
        <v>9.8800000000000008</v>
      </c>
      <c r="H42" s="17">
        <v>8.42</v>
      </c>
      <c r="I42" s="17"/>
      <c r="J42" s="17">
        <v>12.12</v>
      </c>
      <c r="K42" s="17">
        <v>15.04</v>
      </c>
      <c r="L42" s="17">
        <v>19.78</v>
      </c>
      <c r="M42" s="17"/>
      <c r="N42" s="17">
        <v>48.887962344000002</v>
      </c>
      <c r="O42" s="36">
        <v>16.771497523999997</v>
      </c>
      <c r="P42" s="20" t="s">
        <v>17</v>
      </c>
      <c r="Q42" s="15" t="s">
        <v>554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39</v>
      </c>
      <c r="D43" s="20" t="s">
        <v>240</v>
      </c>
      <c r="E43" s="16"/>
      <c r="F43" s="17">
        <v>14.62</v>
      </c>
      <c r="G43" s="17">
        <v>13.2</v>
      </c>
      <c r="H43" s="17">
        <v>11.78</v>
      </c>
      <c r="I43" s="17"/>
      <c r="J43" s="17">
        <v>14.89</v>
      </c>
      <c r="K43" s="17">
        <v>17.72</v>
      </c>
      <c r="L43" s="17">
        <v>22.3</v>
      </c>
      <c r="M43" s="17"/>
      <c r="N43" s="17">
        <v>71.376604771999993</v>
      </c>
      <c r="O43" s="36">
        <v>22.234597048000001</v>
      </c>
      <c r="P43" s="20" t="s">
        <v>17</v>
      </c>
      <c r="Q43" s="15" t="s">
        <v>555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40</v>
      </c>
      <c r="D44" s="19" t="s">
        <v>241</v>
      </c>
      <c r="E44" s="16"/>
      <c r="F44" s="18">
        <v>35.24</v>
      </c>
      <c r="G44" s="18">
        <v>33.799999999999997</v>
      </c>
      <c r="H44" s="18">
        <v>32.369999999999997</v>
      </c>
      <c r="I44" s="17"/>
      <c r="J44" s="18">
        <v>36.159999999999997</v>
      </c>
      <c r="K44" s="18">
        <v>39.020000000000003</v>
      </c>
      <c r="L44" s="18">
        <v>43.65</v>
      </c>
      <c r="M44" s="18"/>
      <c r="N44" s="18">
        <v>55.983043803999998</v>
      </c>
      <c r="O44" s="18">
        <v>157.75053009999999</v>
      </c>
      <c r="P44" s="19" t="s">
        <v>17</v>
      </c>
      <c r="Q44" s="14" t="s">
        <v>556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41</v>
      </c>
      <c r="D45" s="20" t="s">
        <v>242</v>
      </c>
      <c r="E45" s="16"/>
      <c r="F45" s="17">
        <v>23.5</v>
      </c>
      <c r="G45" s="17">
        <v>21.1</v>
      </c>
      <c r="H45" s="17">
        <v>18.7</v>
      </c>
      <c r="I45" s="17"/>
      <c r="J45" s="17">
        <v>24.57</v>
      </c>
      <c r="K45" s="17">
        <v>29.36</v>
      </c>
      <c r="L45" s="17">
        <v>37.130000000000003</v>
      </c>
      <c r="M45" s="17"/>
      <c r="N45" s="17">
        <v>46.184601548000003</v>
      </c>
      <c r="O45" s="36">
        <v>10.177691666000001</v>
      </c>
      <c r="P45" s="20" t="s">
        <v>15</v>
      </c>
      <c r="Q45" s="15" t="s">
        <v>557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42</v>
      </c>
      <c r="D46" s="19" t="s">
        <v>243</v>
      </c>
      <c r="E46" s="16"/>
      <c r="F46" s="18">
        <v>136.44999999999999</v>
      </c>
      <c r="G46" s="18">
        <v>132.72</v>
      </c>
      <c r="H46" s="18">
        <v>128.99</v>
      </c>
      <c r="I46" s="17"/>
      <c r="J46" s="18">
        <v>138.72</v>
      </c>
      <c r="K46" s="18">
        <v>146.16999999999999</v>
      </c>
      <c r="L46" s="18">
        <v>158.24</v>
      </c>
      <c r="M46" s="18"/>
      <c r="N46" s="18">
        <v>60.420107426999998</v>
      </c>
      <c r="O46" s="18">
        <v>4.7417851505000002</v>
      </c>
      <c r="P46" s="19" t="s">
        <v>17</v>
      </c>
      <c r="Q46" s="14" t="s">
        <v>558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202</v>
      </c>
      <c r="D47" s="20" t="s">
        <v>244</v>
      </c>
      <c r="E47" s="16"/>
      <c r="F47" s="17">
        <v>12.87</v>
      </c>
      <c r="G47" s="17">
        <v>12.1</v>
      </c>
      <c r="H47" s="17">
        <v>11.33</v>
      </c>
      <c r="I47" s="17"/>
      <c r="J47" s="17">
        <v>14.13</v>
      </c>
      <c r="K47" s="17">
        <v>15.66</v>
      </c>
      <c r="L47" s="17">
        <v>18.14</v>
      </c>
      <c r="M47" s="17"/>
      <c r="N47" s="17">
        <v>48.020885741000001</v>
      </c>
      <c r="O47" s="36">
        <v>4.2148439523999999</v>
      </c>
      <c r="P47" s="20" t="s">
        <v>17</v>
      </c>
      <c r="Q47" s="15" t="s">
        <v>559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43</v>
      </c>
      <c r="D48" s="19" t="s">
        <v>245</v>
      </c>
      <c r="E48" s="16"/>
      <c r="F48" s="18">
        <v>9.16</v>
      </c>
      <c r="G48" s="18">
        <v>8.27</v>
      </c>
      <c r="H48" s="18">
        <v>7.38</v>
      </c>
      <c r="I48" s="17"/>
      <c r="J48" s="18">
        <v>11.36</v>
      </c>
      <c r="K48" s="18">
        <v>13.13</v>
      </c>
      <c r="L48" s="18">
        <v>16.010000000000002</v>
      </c>
      <c r="M48" s="18"/>
      <c r="N48" s="18">
        <v>60.324217816000001</v>
      </c>
      <c r="O48" s="18">
        <v>8.8722649047999997</v>
      </c>
      <c r="P48" s="19" t="s">
        <v>17</v>
      </c>
      <c r="Q48" s="14" t="s">
        <v>560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44</v>
      </c>
      <c r="D49" s="20" t="s">
        <v>246</v>
      </c>
      <c r="E49" s="16"/>
      <c r="F49" s="17">
        <v>18.55</v>
      </c>
      <c r="G49" s="17">
        <v>16.57</v>
      </c>
      <c r="H49" s="17">
        <v>14.59</v>
      </c>
      <c r="I49" s="17"/>
      <c r="J49" s="17">
        <v>19.440000000000001</v>
      </c>
      <c r="K49" s="17">
        <v>23.39</v>
      </c>
      <c r="L49" s="17">
        <v>29.78</v>
      </c>
      <c r="M49" s="17"/>
      <c r="N49" s="17">
        <v>37.087613060999999</v>
      </c>
      <c r="O49" s="36">
        <v>5.1751874286000001</v>
      </c>
      <c r="P49" s="20" t="s">
        <v>15</v>
      </c>
      <c r="Q49" s="15" t="s">
        <v>561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45</v>
      </c>
      <c r="D50" s="19" t="s">
        <v>247</v>
      </c>
      <c r="E50" s="16"/>
      <c r="F50" s="18">
        <v>15.76</v>
      </c>
      <c r="G50" s="18">
        <v>14.59</v>
      </c>
      <c r="H50" s="18">
        <v>13.42</v>
      </c>
      <c r="I50" s="17"/>
      <c r="J50" s="18">
        <v>16.09</v>
      </c>
      <c r="K50" s="18">
        <v>18.420000000000002</v>
      </c>
      <c r="L50" s="18">
        <v>22.21</v>
      </c>
      <c r="M50" s="18"/>
      <c r="N50" s="18">
        <v>42.673559961999999</v>
      </c>
      <c r="O50" s="18">
        <v>99.373906285999993</v>
      </c>
      <c r="P50" s="19" t="s">
        <v>15</v>
      </c>
      <c r="Q50" s="14" t="s">
        <v>562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45</v>
      </c>
      <c r="D51" s="20" t="s">
        <v>248</v>
      </c>
      <c r="E51" s="16"/>
      <c r="F51" s="17">
        <v>18.36</v>
      </c>
      <c r="G51" s="17">
        <v>16.96</v>
      </c>
      <c r="H51" s="17">
        <v>15.56</v>
      </c>
      <c r="I51" s="17"/>
      <c r="J51" s="17">
        <v>18.84</v>
      </c>
      <c r="K51" s="17">
        <v>21.63</v>
      </c>
      <c r="L51" s="17">
        <v>26.14</v>
      </c>
      <c r="M51" s="17"/>
      <c r="N51" s="17">
        <v>43.564858469999997</v>
      </c>
      <c r="O51" s="36">
        <v>602.1797789499999</v>
      </c>
      <c r="P51" s="20" t="s">
        <v>15</v>
      </c>
      <c r="Q51" s="15" t="s">
        <v>563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46</v>
      </c>
      <c r="D52" s="19" t="s">
        <v>516</v>
      </c>
      <c r="E52" s="16"/>
      <c r="F52" s="18">
        <v>19.079999999999998</v>
      </c>
      <c r="G52" s="18">
        <v>17.350000000000001</v>
      </c>
      <c r="H52" s="18">
        <v>15.62</v>
      </c>
      <c r="I52" s="17"/>
      <c r="J52" s="18">
        <v>19.48</v>
      </c>
      <c r="K52" s="18">
        <v>22.93</v>
      </c>
      <c r="L52" s="18">
        <v>28.52</v>
      </c>
      <c r="M52" s="18"/>
      <c r="N52" s="18">
        <v>80.296723322999995</v>
      </c>
      <c r="O52" s="18">
        <v>1.2637294762</v>
      </c>
      <c r="P52" s="19" t="s">
        <v>17</v>
      </c>
      <c r="Q52" s="14" t="s">
        <v>564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46</v>
      </c>
      <c r="D53" s="20" t="s">
        <v>249</v>
      </c>
      <c r="E53" s="16"/>
      <c r="F53" s="17">
        <v>21.14</v>
      </c>
      <c r="G53" s="17">
        <v>19.059999999999999</v>
      </c>
      <c r="H53" s="17">
        <v>16.98</v>
      </c>
      <c r="I53" s="17"/>
      <c r="J53" s="17">
        <v>21.73</v>
      </c>
      <c r="K53" s="17">
        <v>25.88</v>
      </c>
      <c r="L53" s="17">
        <v>32.61</v>
      </c>
      <c r="M53" s="17"/>
      <c r="N53" s="17">
        <v>83.773948629000003</v>
      </c>
      <c r="O53" s="36">
        <v>103.16303385000001</v>
      </c>
      <c r="P53" s="20" t="s">
        <v>17</v>
      </c>
      <c r="Q53" s="15" t="s">
        <v>565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188</v>
      </c>
      <c r="D54" s="19" t="s">
        <v>250</v>
      </c>
      <c r="E54" s="16"/>
      <c r="F54" s="18">
        <v>21.61</v>
      </c>
      <c r="G54" s="18">
        <v>20.2</v>
      </c>
      <c r="H54" s="18">
        <v>18.8</v>
      </c>
      <c r="I54" s="17"/>
      <c r="J54" s="18">
        <v>22.14</v>
      </c>
      <c r="K54" s="18">
        <v>24.94</v>
      </c>
      <c r="L54" s="18">
        <v>29.49</v>
      </c>
      <c r="M54" s="18"/>
      <c r="N54" s="18">
        <v>46.857814877000003</v>
      </c>
      <c r="O54" s="18">
        <v>484.60309619000003</v>
      </c>
      <c r="P54" s="19" t="s">
        <v>15</v>
      </c>
      <c r="Q54" s="14" t="s">
        <v>566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47</v>
      </c>
      <c r="D55" s="20" t="s">
        <v>251</v>
      </c>
      <c r="E55" s="16"/>
      <c r="F55" s="17">
        <v>19.95</v>
      </c>
      <c r="G55" s="17">
        <v>19.329999999999998</v>
      </c>
      <c r="H55" s="17">
        <v>18.72</v>
      </c>
      <c r="I55" s="17"/>
      <c r="J55" s="17">
        <v>20.58</v>
      </c>
      <c r="K55" s="17">
        <v>21.8</v>
      </c>
      <c r="L55" s="17">
        <v>23.79</v>
      </c>
      <c r="M55" s="17"/>
      <c r="N55" s="17">
        <v>55.706979351000001</v>
      </c>
      <c r="O55" s="36">
        <v>3.8233717142999999</v>
      </c>
      <c r="P55" s="20" t="s">
        <v>17</v>
      </c>
      <c r="Q55" s="15" t="s">
        <v>567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48</v>
      </c>
      <c r="D56" s="19" t="s">
        <v>252</v>
      </c>
      <c r="E56" s="16"/>
      <c r="F56" s="18">
        <v>7.38</v>
      </c>
      <c r="G56" s="18">
        <v>6.22</v>
      </c>
      <c r="H56" s="18">
        <v>5.0599999999999996</v>
      </c>
      <c r="I56" s="17"/>
      <c r="J56" s="18">
        <v>7.69</v>
      </c>
      <c r="K56" s="18">
        <v>10</v>
      </c>
      <c r="L56" s="18">
        <v>13.75</v>
      </c>
      <c r="M56" s="18"/>
      <c r="N56" s="18">
        <v>40.152353623000003</v>
      </c>
      <c r="O56" s="18">
        <v>32.446619619000003</v>
      </c>
      <c r="P56" s="19" t="s">
        <v>15</v>
      </c>
      <c r="Q56" s="14" t="s">
        <v>568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49</v>
      </c>
      <c r="D57" s="20" t="s">
        <v>253</v>
      </c>
      <c r="E57" s="16"/>
      <c r="F57" s="17">
        <v>13.3</v>
      </c>
      <c r="G57" s="17">
        <v>11.07</v>
      </c>
      <c r="H57" s="17">
        <v>8.85</v>
      </c>
      <c r="I57" s="17"/>
      <c r="J57" s="17">
        <v>20.48</v>
      </c>
      <c r="K57" s="17">
        <v>24.92</v>
      </c>
      <c r="L57" s="17">
        <v>32.11</v>
      </c>
      <c r="M57" s="17"/>
      <c r="N57" s="17">
        <v>60.408466908000001</v>
      </c>
      <c r="O57" s="36">
        <v>120.83370123</v>
      </c>
      <c r="P57" s="20" t="s">
        <v>17</v>
      </c>
      <c r="Q57" s="15" t="s">
        <v>569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462</v>
      </c>
      <c r="D58" s="19" t="s">
        <v>463</v>
      </c>
      <c r="E58" s="16"/>
      <c r="F58" s="18">
        <v>25.52</v>
      </c>
      <c r="G58" s="18">
        <v>22.28</v>
      </c>
      <c r="H58" s="18">
        <v>19.05</v>
      </c>
      <c r="I58" s="17"/>
      <c r="J58" s="18">
        <v>27</v>
      </c>
      <c r="K58" s="18">
        <v>33.46</v>
      </c>
      <c r="L58" s="18">
        <v>43.93</v>
      </c>
      <c r="M58" s="18"/>
      <c r="N58" s="18">
        <v>35.865524145000002</v>
      </c>
      <c r="O58" s="18">
        <v>8.2445065214</v>
      </c>
      <c r="P58" s="19" t="s">
        <v>15</v>
      </c>
      <c r="Q58" s="14" t="s">
        <v>570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50</v>
      </c>
      <c r="D59" s="19" t="s">
        <v>254</v>
      </c>
      <c r="E59" s="16"/>
      <c r="F59" s="18">
        <v>53.51</v>
      </c>
      <c r="G59" s="18">
        <v>48.93</v>
      </c>
      <c r="H59" s="18">
        <v>44.36</v>
      </c>
      <c r="I59" s="17"/>
      <c r="J59" s="18">
        <v>55.6</v>
      </c>
      <c r="K59" s="18">
        <v>64.739999999999995</v>
      </c>
      <c r="L59" s="18">
        <v>79.540000000000006</v>
      </c>
      <c r="M59" s="18"/>
      <c r="N59" s="18">
        <v>48.679596942000003</v>
      </c>
      <c r="O59" s="18">
        <v>463.84160580999998</v>
      </c>
      <c r="P59" s="19" t="s">
        <v>15</v>
      </c>
      <c r="Q59" s="14" t="s">
        <v>571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51</v>
      </c>
      <c r="D60" s="20" t="s">
        <v>255</v>
      </c>
      <c r="E60" s="16"/>
      <c r="F60" s="17">
        <v>16.170000000000002</v>
      </c>
      <c r="G60" s="17">
        <v>15.11</v>
      </c>
      <c r="H60" s="17">
        <v>14.06</v>
      </c>
      <c r="I60" s="17"/>
      <c r="J60" s="17">
        <v>16.61</v>
      </c>
      <c r="K60" s="17">
        <v>18.71</v>
      </c>
      <c r="L60" s="17">
        <v>22.12</v>
      </c>
      <c r="M60" s="17"/>
      <c r="N60" s="17">
        <v>52.751658741</v>
      </c>
      <c r="O60" s="36">
        <v>56.559840381000001</v>
      </c>
      <c r="P60" s="20" t="s">
        <v>17</v>
      </c>
      <c r="Q60" s="15" t="s">
        <v>572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52</v>
      </c>
      <c r="D61" s="19" t="s">
        <v>256</v>
      </c>
      <c r="E61" s="16"/>
      <c r="F61" s="18">
        <v>5.19</v>
      </c>
      <c r="G61" s="18">
        <v>4.63</v>
      </c>
      <c r="H61" s="18">
        <v>4.07</v>
      </c>
      <c r="I61" s="17"/>
      <c r="J61" s="18">
        <v>5.45</v>
      </c>
      <c r="K61" s="18">
        <v>6.56</v>
      </c>
      <c r="L61" s="18">
        <v>8.36</v>
      </c>
      <c r="M61" s="18"/>
      <c r="N61" s="18">
        <v>25.940482218</v>
      </c>
      <c r="O61" s="18">
        <v>4.5091524761999997</v>
      </c>
      <c r="P61" s="19" t="s">
        <v>15</v>
      </c>
      <c r="Q61" s="14" t="s">
        <v>573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53</v>
      </c>
      <c r="D62" s="20" t="s">
        <v>257</v>
      </c>
      <c r="E62" s="16"/>
      <c r="F62" s="17">
        <v>2.97</v>
      </c>
      <c r="G62" s="17">
        <v>2.12</v>
      </c>
      <c r="H62" s="17">
        <v>1.27</v>
      </c>
      <c r="I62" s="17"/>
      <c r="J62" s="17">
        <v>3.08</v>
      </c>
      <c r="K62" s="17">
        <v>4.7699999999999996</v>
      </c>
      <c r="L62" s="17">
        <v>7.52</v>
      </c>
      <c r="M62" s="17"/>
      <c r="N62" s="17">
        <v>31.738450404000002</v>
      </c>
      <c r="O62" s="36">
        <v>23.889577238000001</v>
      </c>
      <c r="P62" s="20" t="s">
        <v>15</v>
      </c>
      <c r="Q62" s="15" t="s">
        <v>574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258</v>
      </c>
      <c r="D63" s="19" t="s">
        <v>259</v>
      </c>
      <c r="E63" s="16"/>
      <c r="F63" s="18">
        <v>6.3</v>
      </c>
      <c r="G63" s="18">
        <v>5.12</v>
      </c>
      <c r="H63" s="18">
        <v>3.95</v>
      </c>
      <c r="I63" s="17"/>
      <c r="J63" s="18">
        <v>6.53</v>
      </c>
      <c r="K63" s="18">
        <v>8.8699999999999992</v>
      </c>
      <c r="L63" s="18">
        <v>12.66</v>
      </c>
      <c r="M63" s="18"/>
      <c r="N63" s="18">
        <v>81.086403688999994</v>
      </c>
      <c r="O63" s="18">
        <v>31.586528332999997</v>
      </c>
      <c r="P63" s="19" t="s">
        <v>17</v>
      </c>
      <c r="Q63" s="14" t="s">
        <v>575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54</v>
      </c>
      <c r="D64" s="20" t="s">
        <v>260</v>
      </c>
      <c r="E64" s="16"/>
      <c r="F64" s="17">
        <v>13.05</v>
      </c>
      <c r="G64" s="17">
        <v>11.26</v>
      </c>
      <c r="H64" s="17">
        <v>9.48</v>
      </c>
      <c r="I64" s="17"/>
      <c r="J64" s="17">
        <v>13.63</v>
      </c>
      <c r="K64" s="17">
        <v>17.190000000000001</v>
      </c>
      <c r="L64" s="17">
        <v>22.96</v>
      </c>
      <c r="M64" s="17"/>
      <c r="N64" s="17">
        <v>23.601253245999999</v>
      </c>
      <c r="O64" s="36">
        <v>185.77211695</v>
      </c>
      <c r="P64" s="20" t="s">
        <v>15</v>
      </c>
      <c r="Q64" s="15" t="s">
        <v>576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55</v>
      </c>
      <c r="D65" s="19" t="s">
        <v>577</v>
      </c>
      <c r="E65" s="16"/>
      <c r="F65" s="18">
        <v>14.05</v>
      </c>
      <c r="G65" s="18">
        <v>13.51</v>
      </c>
      <c r="H65" s="18">
        <v>12.98</v>
      </c>
      <c r="I65" s="17"/>
      <c r="J65" s="18">
        <v>14.28</v>
      </c>
      <c r="K65" s="18">
        <v>15.34</v>
      </c>
      <c r="L65" s="18">
        <v>17.07</v>
      </c>
      <c r="M65" s="18"/>
      <c r="N65" s="18">
        <v>46.168294258000003</v>
      </c>
      <c r="O65" s="18">
        <v>1.7928607618999999</v>
      </c>
      <c r="P65" s="19" t="s">
        <v>15</v>
      </c>
      <c r="Q65" s="14" t="s">
        <v>578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55</v>
      </c>
      <c r="D66" s="20" t="s">
        <v>261</v>
      </c>
      <c r="E66" s="16"/>
      <c r="F66" s="17">
        <v>10.96</v>
      </c>
      <c r="G66" s="17">
        <v>10.37</v>
      </c>
      <c r="H66" s="17">
        <v>9.7799999999999994</v>
      </c>
      <c r="I66" s="17"/>
      <c r="J66" s="17">
        <v>11.22</v>
      </c>
      <c r="K66" s="17">
        <v>12.39</v>
      </c>
      <c r="L66" s="17">
        <v>14.28</v>
      </c>
      <c r="M66" s="17"/>
      <c r="N66" s="17">
        <v>40.950082428999998</v>
      </c>
      <c r="O66" s="36">
        <v>132.96032276</v>
      </c>
      <c r="P66" s="20" t="s">
        <v>15</v>
      </c>
      <c r="Q66" s="15" t="s">
        <v>579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517</v>
      </c>
      <c r="D67" s="19" t="s">
        <v>518</v>
      </c>
      <c r="E67" s="16"/>
      <c r="F67" s="18">
        <v>100.71</v>
      </c>
      <c r="G67" s="18">
        <v>92.92</v>
      </c>
      <c r="H67" s="18">
        <v>85.14</v>
      </c>
      <c r="I67" s="17"/>
      <c r="J67" s="18">
        <v>108.32</v>
      </c>
      <c r="K67" s="18">
        <v>123.88</v>
      </c>
      <c r="L67" s="18">
        <v>149.06</v>
      </c>
      <c r="M67" s="18"/>
      <c r="N67" s="18">
        <v>58.864135306000001</v>
      </c>
      <c r="O67" s="18">
        <v>2.2450738529000001</v>
      </c>
      <c r="P67" s="19" t="s">
        <v>17</v>
      </c>
      <c r="Q67" s="14" t="s">
        <v>580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464</v>
      </c>
      <c r="D68" s="20" t="s">
        <v>465</v>
      </c>
      <c r="E68" s="16"/>
      <c r="F68" s="17">
        <v>64.05</v>
      </c>
      <c r="G68" s="17">
        <v>61.49</v>
      </c>
      <c r="H68" s="17">
        <v>58.93</v>
      </c>
      <c r="I68" s="17"/>
      <c r="J68" s="17">
        <v>65.81</v>
      </c>
      <c r="K68" s="17">
        <v>70.92</v>
      </c>
      <c r="L68" s="17">
        <v>79.2</v>
      </c>
      <c r="M68" s="17"/>
      <c r="N68" s="17">
        <v>56.071359886000003</v>
      </c>
      <c r="O68" s="36">
        <v>2.7615166614</v>
      </c>
      <c r="P68" s="20" t="s">
        <v>17</v>
      </c>
      <c r="Q68" s="15" t="s">
        <v>581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262</v>
      </c>
      <c r="D69" s="19" t="s">
        <v>263</v>
      </c>
      <c r="E69" s="16"/>
      <c r="F69" s="18">
        <v>3.63</v>
      </c>
      <c r="G69" s="18">
        <v>3.2</v>
      </c>
      <c r="H69" s="18">
        <v>2.78</v>
      </c>
      <c r="I69" s="17"/>
      <c r="J69" s="18">
        <v>3.79</v>
      </c>
      <c r="K69" s="18">
        <v>4.63</v>
      </c>
      <c r="L69" s="18">
        <v>5.99</v>
      </c>
      <c r="M69" s="18"/>
      <c r="N69" s="18">
        <v>40.543833151000001</v>
      </c>
      <c r="O69" s="18">
        <v>98.389474667000002</v>
      </c>
      <c r="P69" s="19" t="s">
        <v>15</v>
      </c>
      <c r="Q69" s="14" t="s">
        <v>582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466</v>
      </c>
      <c r="D70" s="20" t="s">
        <v>467</v>
      </c>
      <c r="E70" s="16"/>
      <c r="F70" s="17">
        <v>54.5</v>
      </c>
      <c r="G70" s="17">
        <v>42.82</v>
      </c>
      <c r="H70" s="17">
        <v>31.15</v>
      </c>
      <c r="I70" s="17"/>
      <c r="J70" s="17">
        <v>56.16</v>
      </c>
      <c r="K70" s="17">
        <v>79.5</v>
      </c>
      <c r="L70" s="17">
        <v>117.28</v>
      </c>
      <c r="M70" s="17"/>
      <c r="N70" s="17">
        <v>38.406306211999997</v>
      </c>
      <c r="O70" s="36">
        <v>4.6990827133000002</v>
      </c>
      <c r="P70" s="20" t="s">
        <v>15</v>
      </c>
      <c r="Q70" s="15" t="s">
        <v>583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56</v>
      </c>
      <c r="D71" s="19" t="s">
        <v>264</v>
      </c>
      <c r="E71" s="16"/>
      <c r="F71" s="18">
        <v>42.49</v>
      </c>
      <c r="G71" s="18">
        <v>36.61</v>
      </c>
      <c r="H71" s="18">
        <v>30.74</v>
      </c>
      <c r="I71" s="17"/>
      <c r="J71" s="18">
        <v>44.3</v>
      </c>
      <c r="K71" s="18">
        <v>56.04</v>
      </c>
      <c r="L71" s="18">
        <v>75.040000000000006</v>
      </c>
      <c r="M71" s="18"/>
      <c r="N71" s="18">
        <v>54.679492666999998</v>
      </c>
      <c r="O71" s="18">
        <v>100.68095066000001</v>
      </c>
      <c r="P71" s="19" t="s">
        <v>17</v>
      </c>
      <c r="Q71" s="14" t="s">
        <v>584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57</v>
      </c>
      <c r="D72" s="20" t="s">
        <v>265</v>
      </c>
      <c r="E72" s="16"/>
      <c r="F72" s="17">
        <v>13.14</v>
      </c>
      <c r="G72" s="17">
        <v>12.18</v>
      </c>
      <c r="H72" s="17">
        <v>11.23</v>
      </c>
      <c r="I72" s="17"/>
      <c r="J72" s="17">
        <v>13.64</v>
      </c>
      <c r="K72" s="17">
        <v>15.54</v>
      </c>
      <c r="L72" s="17">
        <v>18.63</v>
      </c>
      <c r="M72" s="17"/>
      <c r="N72" s="17">
        <v>42.356723187999997</v>
      </c>
      <c r="O72" s="36">
        <v>134.16799048000001</v>
      </c>
      <c r="P72" s="20" t="s">
        <v>15</v>
      </c>
      <c r="Q72" s="15" t="s">
        <v>585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57</v>
      </c>
      <c r="D73" s="19" t="s">
        <v>451</v>
      </c>
      <c r="E73" s="16"/>
      <c r="F73" s="18">
        <v>13.84</v>
      </c>
      <c r="G73" s="18">
        <v>12.81</v>
      </c>
      <c r="H73" s="18">
        <v>11.78</v>
      </c>
      <c r="I73" s="17"/>
      <c r="J73" s="18">
        <v>14.4</v>
      </c>
      <c r="K73" s="18">
        <v>16.45</v>
      </c>
      <c r="L73" s="18">
        <v>19.78</v>
      </c>
      <c r="M73" s="18"/>
      <c r="N73" s="18">
        <v>42.267472484999999</v>
      </c>
      <c r="O73" s="18">
        <v>124.83975518999999</v>
      </c>
      <c r="P73" s="19" t="s">
        <v>15</v>
      </c>
      <c r="Q73" s="14" t="s">
        <v>586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266</v>
      </c>
      <c r="D74" s="20" t="s">
        <v>267</v>
      </c>
      <c r="E74" s="16"/>
      <c r="F74" s="17">
        <v>5.5</v>
      </c>
      <c r="G74" s="17">
        <v>4.63</v>
      </c>
      <c r="H74" s="17">
        <v>3.76</v>
      </c>
      <c r="I74" s="17"/>
      <c r="J74" s="17">
        <v>5.9</v>
      </c>
      <c r="K74" s="17">
        <v>7.63</v>
      </c>
      <c r="L74" s="17">
        <v>10.44</v>
      </c>
      <c r="M74" s="17"/>
      <c r="N74" s="17">
        <v>30.212124082999999</v>
      </c>
      <c r="O74" s="36">
        <v>210.45402910000001</v>
      </c>
      <c r="P74" s="20" t="s">
        <v>15</v>
      </c>
      <c r="Q74" s="15" t="s">
        <v>587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58</v>
      </c>
      <c r="D75" s="19" t="s">
        <v>268</v>
      </c>
      <c r="E75" s="16"/>
      <c r="F75" s="18">
        <v>50.97</v>
      </c>
      <c r="G75" s="18">
        <v>46.48</v>
      </c>
      <c r="H75" s="18">
        <v>41.99</v>
      </c>
      <c r="I75" s="17"/>
      <c r="J75" s="18">
        <v>51.97</v>
      </c>
      <c r="K75" s="18">
        <v>60.94</v>
      </c>
      <c r="L75" s="18">
        <v>75.47</v>
      </c>
      <c r="M75" s="18"/>
      <c r="N75" s="18">
        <v>69.299807888000004</v>
      </c>
      <c r="O75" s="18">
        <v>109.43109071000001</v>
      </c>
      <c r="P75" s="19" t="s">
        <v>17</v>
      </c>
      <c r="Q75" s="14" t="s">
        <v>588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208</v>
      </c>
      <c r="D76" s="20" t="s">
        <v>269</v>
      </c>
      <c r="E76" s="16"/>
      <c r="F76" s="17">
        <v>5.81</v>
      </c>
      <c r="G76" s="17">
        <v>5.05</v>
      </c>
      <c r="H76" s="17">
        <v>4.3</v>
      </c>
      <c r="I76" s="17"/>
      <c r="J76" s="17">
        <v>6.06</v>
      </c>
      <c r="K76" s="17">
        <v>7.56</v>
      </c>
      <c r="L76" s="17">
        <v>9.99</v>
      </c>
      <c r="M76" s="17"/>
      <c r="N76" s="17">
        <v>43.511459041999998</v>
      </c>
      <c r="O76" s="36">
        <v>4.1153405714</v>
      </c>
      <c r="P76" s="20" t="s">
        <v>15</v>
      </c>
      <c r="Q76" s="15" t="s">
        <v>589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59</v>
      </c>
      <c r="D77" s="19" t="s">
        <v>270</v>
      </c>
      <c r="E77" s="16"/>
      <c r="F77" s="18">
        <v>5.54</v>
      </c>
      <c r="G77" s="18">
        <v>5.1100000000000003</v>
      </c>
      <c r="H77" s="18">
        <v>4.6900000000000004</v>
      </c>
      <c r="I77" s="17"/>
      <c r="J77" s="18">
        <v>5.97</v>
      </c>
      <c r="K77" s="18">
        <v>6.81</v>
      </c>
      <c r="L77" s="18">
        <v>8.17</v>
      </c>
      <c r="M77" s="18"/>
      <c r="N77" s="18">
        <v>52.398425781999997</v>
      </c>
      <c r="O77" s="18">
        <v>46.987006618999999</v>
      </c>
      <c r="P77" s="19" t="s">
        <v>17</v>
      </c>
      <c r="Q77" s="14" t="s">
        <v>590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60</v>
      </c>
      <c r="D78" s="20" t="s">
        <v>271</v>
      </c>
      <c r="E78" s="16"/>
      <c r="F78" s="17">
        <v>34.6</v>
      </c>
      <c r="G78" s="17">
        <v>31.61</v>
      </c>
      <c r="H78" s="17">
        <v>28.63</v>
      </c>
      <c r="I78" s="17"/>
      <c r="J78" s="17">
        <v>36.299999999999997</v>
      </c>
      <c r="K78" s="17">
        <v>42.26</v>
      </c>
      <c r="L78" s="17">
        <v>51.91</v>
      </c>
      <c r="M78" s="17"/>
      <c r="N78" s="17">
        <v>34.872141722999999</v>
      </c>
      <c r="O78" s="36">
        <v>107.14739285</v>
      </c>
      <c r="P78" s="20" t="s">
        <v>15</v>
      </c>
      <c r="Q78" s="15" t="s">
        <v>591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61</v>
      </c>
      <c r="D79" s="19" t="s">
        <v>272</v>
      </c>
      <c r="E79" s="16"/>
      <c r="F79" s="18">
        <v>1.94</v>
      </c>
      <c r="G79" s="18">
        <v>1.75</v>
      </c>
      <c r="H79" s="18">
        <v>1.56</v>
      </c>
      <c r="I79" s="17"/>
      <c r="J79" s="18">
        <v>2.25</v>
      </c>
      <c r="K79" s="18">
        <v>2.62</v>
      </c>
      <c r="L79" s="18">
        <v>3.23</v>
      </c>
      <c r="M79" s="18"/>
      <c r="N79" s="18">
        <v>53.006251429000002</v>
      </c>
      <c r="O79" s="18">
        <v>29.922529237999999</v>
      </c>
      <c r="P79" s="19" t="s">
        <v>17</v>
      </c>
      <c r="Q79" s="14" t="s">
        <v>592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62</v>
      </c>
      <c r="D80" s="20" t="s">
        <v>273</v>
      </c>
      <c r="E80" s="16"/>
      <c r="F80" s="17">
        <v>31.35</v>
      </c>
      <c r="G80" s="17">
        <v>27.08</v>
      </c>
      <c r="H80" s="17">
        <v>22.82</v>
      </c>
      <c r="I80" s="17"/>
      <c r="J80" s="17">
        <v>32.86</v>
      </c>
      <c r="K80" s="17">
        <v>41.38</v>
      </c>
      <c r="L80" s="17">
        <v>55.17</v>
      </c>
      <c r="M80" s="17"/>
      <c r="N80" s="17">
        <v>41.713333917999996</v>
      </c>
      <c r="O80" s="36">
        <v>202.62444180999998</v>
      </c>
      <c r="P80" s="20" t="s">
        <v>15</v>
      </c>
      <c r="Q80" s="15" t="s">
        <v>593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203</v>
      </c>
      <c r="D81" s="19" t="s">
        <v>274</v>
      </c>
      <c r="E81" s="16"/>
      <c r="F81" s="18">
        <v>3.55</v>
      </c>
      <c r="G81" s="18">
        <v>2.66</v>
      </c>
      <c r="H81" s="18">
        <v>1.78</v>
      </c>
      <c r="I81" s="17"/>
      <c r="J81" s="18">
        <v>4.07</v>
      </c>
      <c r="K81" s="18">
        <v>5.83</v>
      </c>
      <c r="L81" s="18">
        <v>8.68</v>
      </c>
      <c r="M81" s="18"/>
      <c r="N81" s="18">
        <v>61.796444182000002</v>
      </c>
      <c r="O81" s="18">
        <v>12.131972333</v>
      </c>
      <c r="P81" s="19" t="s">
        <v>17</v>
      </c>
      <c r="Q81" s="14" t="s">
        <v>594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194</v>
      </c>
      <c r="D82" s="20" t="s">
        <v>275</v>
      </c>
      <c r="E82" s="16"/>
      <c r="F82" s="17">
        <v>15.62</v>
      </c>
      <c r="G82" s="17">
        <v>12.65</v>
      </c>
      <c r="H82" s="17">
        <v>9.69</v>
      </c>
      <c r="I82" s="17"/>
      <c r="J82" s="17">
        <v>17.100000000000001</v>
      </c>
      <c r="K82" s="17">
        <v>23.02</v>
      </c>
      <c r="L82" s="17">
        <v>32.6</v>
      </c>
      <c r="M82" s="17"/>
      <c r="N82" s="17">
        <v>62.688621996999998</v>
      </c>
      <c r="O82" s="36">
        <v>14.685298809000001</v>
      </c>
      <c r="P82" s="20" t="s">
        <v>17</v>
      </c>
      <c r="Q82" s="15" t="s">
        <v>595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63</v>
      </c>
      <c r="D83" s="19" t="s">
        <v>276</v>
      </c>
      <c r="E83" s="16"/>
      <c r="F83" s="18">
        <v>5.26</v>
      </c>
      <c r="G83" s="18">
        <v>4.8899999999999997</v>
      </c>
      <c r="H83" s="18">
        <v>4.53</v>
      </c>
      <c r="I83" s="17"/>
      <c r="J83" s="18">
        <v>6.13</v>
      </c>
      <c r="K83" s="18">
        <v>6.85</v>
      </c>
      <c r="L83" s="18">
        <v>8.02</v>
      </c>
      <c r="M83" s="18"/>
      <c r="N83" s="18">
        <v>53.609842774000001</v>
      </c>
      <c r="O83" s="18">
        <v>8.8436970951999996</v>
      </c>
      <c r="P83" s="19" t="s">
        <v>17</v>
      </c>
      <c r="Q83" s="14" t="s">
        <v>596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497</v>
      </c>
      <c r="D84" s="20" t="s">
        <v>498</v>
      </c>
      <c r="E84" s="16"/>
      <c r="F84" s="17">
        <v>8.91</v>
      </c>
      <c r="G84" s="17">
        <v>8.41</v>
      </c>
      <c r="H84" s="17">
        <v>7.92</v>
      </c>
      <c r="I84" s="17"/>
      <c r="J84" s="17">
        <v>9.2799999999999994</v>
      </c>
      <c r="K84" s="17">
        <v>10.26</v>
      </c>
      <c r="L84" s="17">
        <v>11.85</v>
      </c>
      <c r="M84" s="17"/>
      <c r="N84" s="17">
        <v>62.819088917000002</v>
      </c>
      <c r="O84" s="36">
        <v>1.8437325714000001</v>
      </c>
      <c r="P84" s="20" t="s">
        <v>17</v>
      </c>
      <c r="Q84" s="15" t="s">
        <v>597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172</v>
      </c>
      <c r="D85" s="19" t="s">
        <v>277</v>
      </c>
      <c r="E85" s="16"/>
      <c r="F85" s="18">
        <v>10.14</v>
      </c>
      <c r="G85" s="18">
        <v>9.44</v>
      </c>
      <c r="H85" s="18">
        <v>8.74</v>
      </c>
      <c r="I85" s="17"/>
      <c r="J85" s="18">
        <v>11.26</v>
      </c>
      <c r="K85" s="18">
        <v>12.65</v>
      </c>
      <c r="L85" s="18">
        <v>14.9</v>
      </c>
      <c r="M85" s="18"/>
      <c r="N85" s="18">
        <v>55.482820320000002</v>
      </c>
      <c r="O85" s="18">
        <v>6.3407991905000003</v>
      </c>
      <c r="P85" s="19" t="s">
        <v>17</v>
      </c>
      <c r="Q85" s="14" t="s">
        <v>598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64</v>
      </c>
      <c r="D86" s="20" t="s">
        <v>278</v>
      </c>
      <c r="E86" s="16"/>
      <c r="F86" s="17">
        <v>16.559999999999999</v>
      </c>
      <c r="G86" s="17">
        <v>14.89</v>
      </c>
      <c r="H86" s="17">
        <v>13.22</v>
      </c>
      <c r="I86" s="17"/>
      <c r="J86" s="17">
        <v>17.489999999999998</v>
      </c>
      <c r="K86" s="17">
        <v>20.82</v>
      </c>
      <c r="L86" s="17">
        <v>26.22</v>
      </c>
      <c r="M86" s="17"/>
      <c r="N86" s="17">
        <v>30.204626162</v>
      </c>
      <c r="O86" s="36">
        <v>136.42813100000001</v>
      </c>
      <c r="P86" s="20" t="s">
        <v>15</v>
      </c>
      <c r="Q86" s="15" t="s">
        <v>599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65</v>
      </c>
      <c r="D87" s="19" t="s">
        <v>279</v>
      </c>
      <c r="E87" s="16"/>
      <c r="F87" s="18">
        <v>10.14</v>
      </c>
      <c r="G87" s="18">
        <v>8.65</v>
      </c>
      <c r="H87" s="18">
        <v>7.16</v>
      </c>
      <c r="I87" s="17"/>
      <c r="J87" s="18">
        <v>10.65</v>
      </c>
      <c r="K87" s="18">
        <v>13.62</v>
      </c>
      <c r="L87" s="18">
        <v>18.43</v>
      </c>
      <c r="M87" s="18"/>
      <c r="N87" s="18">
        <v>47.107839214999998</v>
      </c>
      <c r="O87" s="18">
        <v>55.546393762000001</v>
      </c>
      <c r="P87" s="19" t="s">
        <v>15</v>
      </c>
      <c r="Q87" s="14" t="s">
        <v>600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468</v>
      </c>
      <c r="D88" s="20" t="s">
        <v>469</v>
      </c>
      <c r="E88" s="16"/>
      <c r="F88" s="17">
        <v>189</v>
      </c>
      <c r="G88" s="17">
        <v>160.18</v>
      </c>
      <c r="H88" s="17">
        <v>131.36000000000001</v>
      </c>
      <c r="I88" s="17"/>
      <c r="J88" s="17">
        <v>208.36</v>
      </c>
      <c r="K88" s="17">
        <v>265.99</v>
      </c>
      <c r="L88" s="17">
        <v>359.25</v>
      </c>
      <c r="M88" s="17"/>
      <c r="N88" s="17">
        <v>64.016356907000002</v>
      </c>
      <c r="O88" s="36">
        <v>3.8818924771000001</v>
      </c>
      <c r="P88" s="20" t="s">
        <v>17</v>
      </c>
      <c r="Q88" s="15" t="s">
        <v>601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184</v>
      </c>
      <c r="D89" s="19" t="s">
        <v>280</v>
      </c>
      <c r="E89" s="16"/>
      <c r="F89" s="18">
        <v>150</v>
      </c>
      <c r="G89" s="18">
        <v>150</v>
      </c>
      <c r="H89" s="18">
        <v>150</v>
      </c>
      <c r="I89" s="17"/>
      <c r="J89" s="18">
        <v>150</v>
      </c>
      <c r="K89" s="18">
        <v>150</v>
      </c>
      <c r="L89" s="18">
        <v>150</v>
      </c>
      <c r="M89" s="18"/>
      <c r="N89" s="18">
        <v>94.064508982000007</v>
      </c>
      <c r="O89" s="18">
        <v>1.0764285713999999</v>
      </c>
      <c r="P89" s="19" t="s">
        <v>17</v>
      </c>
      <c r="Q89" s="14" t="s">
        <v>281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66</v>
      </c>
      <c r="D90" s="20" t="s">
        <v>282</v>
      </c>
      <c r="E90" s="16"/>
      <c r="F90" s="17">
        <v>86.02</v>
      </c>
      <c r="G90" s="17">
        <v>81.16</v>
      </c>
      <c r="H90" s="17">
        <v>76.31</v>
      </c>
      <c r="I90" s="17"/>
      <c r="J90" s="17">
        <v>89.46</v>
      </c>
      <c r="K90" s="17">
        <v>99.16</v>
      </c>
      <c r="L90" s="17">
        <v>114.86</v>
      </c>
      <c r="M90" s="17"/>
      <c r="N90" s="17">
        <v>62.480234408000001</v>
      </c>
      <c r="O90" s="36">
        <v>376.14685956999995</v>
      </c>
      <c r="P90" s="20" t="s">
        <v>17</v>
      </c>
      <c r="Q90" s="15" t="s">
        <v>602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67</v>
      </c>
      <c r="D91" s="19" t="s">
        <v>283</v>
      </c>
      <c r="E91" s="16"/>
      <c r="F91" s="18">
        <v>47.69</v>
      </c>
      <c r="G91" s="18">
        <v>44.32</v>
      </c>
      <c r="H91" s="18">
        <v>40.950000000000003</v>
      </c>
      <c r="I91" s="17"/>
      <c r="J91" s="18">
        <v>49.2</v>
      </c>
      <c r="K91" s="18">
        <v>55.93</v>
      </c>
      <c r="L91" s="18">
        <v>66.83</v>
      </c>
      <c r="M91" s="18"/>
      <c r="N91" s="18">
        <v>43.805163528000001</v>
      </c>
      <c r="O91" s="18">
        <v>142.29815056999999</v>
      </c>
      <c r="P91" s="19" t="s">
        <v>15</v>
      </c>
      <c r="Q91" s="14" t="s">
        <v>603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68</v>
      </c>
      <c r="D92" s="20" t="s">
        <v>284</v>
      </c>
      <c r="E92" s="16"/>
      <c r="F92" s="17">
        <v>20.05</v>
      </c>
      <c r="G92" s="17">
        <v>17.649999999999999</v>
      </c>
      <c r="H92" s="17">
        <v>15.25</v>
      </c>
      <c r="I92" s="17"/>
      <c r="J92" s="17">
        <v>21.2</v>
      </c>
      <c r="K92" s="17">
        <v>25.99</v>
      </c>
      <c r="L92" s="17">
        <v>33.75</v>
      </c>
      <c r="M92" s="17"/>
      <c r="N92" s="17">
        <v>53.027554424999998</v>
      </c>
      <c r="O92" s="36">
        <v>262.65948576</v>
      </c>
      <c r="P92" s="20" t="s">
        <v>17</v>
      </c>
      <c r="Q92" s="15" t="s">
        <v>604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69</v>
      </c>
      <c r="D93" s="19" t="s">
        <v>285</v>
      </c>
      <c r="E93" s="16"/>
      <c r="F93" s="18">
        <v>30.31</v>
      </c>
      <c r="G93" s="18">
        <v>28.73</v>
      </c>
      <c r="H93" s="18">
        <v>27.15</v>
      </c>
      <c r="I93" s="17"/>
      <c r="J93" s="18">
        <v>30.78</v>
      </c>
      <c r="K93" s="18">
        <v>33.93</v>
      </c>
      <c r="L93" s="18">
        <v>39.03</v>
      </c>
      <c r="M93" s="18"/>
      <c r="N93" s="18">
        <v>46.900399212000004</v>
      </c>
      <c r="O93" s="18">
        <v>54.750522237999995</v>
      </c>
      <c r="P93" s="19" t="s">
        <v>15</v>
      </c>
      <c r="Q93" s="14" t="s">
        <v>605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70</v>
      </c>
      <c r="D94" s="20" t="s">
        <v>286</v>
      </c>
      <c r="E94" s="16"/>
      <c r="F94" s="17">
        <v>38.880000000000003</v>
      </c>
      <c r="G94" s="17">
        <v>36.35</v>
      </c>
      <c r="H94" s="17">
        <v>33.82</v>
      </c>
      <c r="I94" s="17"/>
      <c r="J94" s="17">
        <v>40.04</v>
      </c>
      <c r="K94" s="17">
        <v>45.09</v>
      </c>
      <c r="L94" s="17">
        <v>53.27</v>
      </c>
      <c r="M94" s="17"/>
      <c r="N94" s="17">
        <v>47.413683288999998</v>
      </c>
      <c r="O94" s="36">
        <v>306.54100861999996</v>
      </c>
      <c r="P94" s="20" t="s">
        <v>15</v>
      </c>
      <c r="Q94" s="15" t="s">
        <v>606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71</v>
      </c>
      <c r="D95" s="19" t="s">
        <v>287</v>
      </c>
      <c r="E95" s="16"/>
      <c r="F95" s="18">
        <v>7.66</v>
      </c>
      <c r="G95" s="18">
        <v>6.9</v>
      </c>
      <c r="H95" s="18">
        <v>6.15</v>
      </c>
      <c r="I95" s="17"/>
      <c r="J95" s="18">
        <v>8.0299999999999994</v>
      </c>
      <c r="K95" s="18">
        <v>9.5299999999999994</v>
      </c>
      <c r="L95" s="18">
        <v>11.97</v>
      </c>
      <c r="M95" s="18"/>
      <c r="N95" s="18">
        <v>38.691818462999997</v>
      </c>
      <c r="O95" s="18">
        <v>8.0130267143000005</v>
      </c>
      <c r="P95" s="19" t="s">
        <v>15</v>
      </c>
      <c r="Q95" s="14" t="s">
        <v>607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608</v>
      </c>
      <c r="D96" s="20" t="s">
        <v>609</v>
      </c>
      <c r="E96" s="16"/>
      <c r="F96" s="17">
        <v>78.180000000000007</v>
      </c>
      <c r="G96" s="17">
        <v>74.290000000000006</v>
      </c>
      <c r="H96" s="17">
        <v>70.41</v>
      </c>
      <c r="I96" s="17"/>
      <c r="J96" s="17">
        <v>79.69</v>
      </c>
      <c r="K96" s="17">
        <v>87.45</v>
      </c>
      <c r="L96" s="17">
        <v>100.01</v>
      </c>
      <c r="M96" s="17"/>
      <c r="N96" s="17">
        <v>45.979767655000003</v>
      </c>
      <c r="O96" s="36">
        <v>1.8383652076000001</v>
      </c>
      <c r="P96" s="20" t="s">
        <v>15</v>
      </c>
      <c r="Q96" s="15" t="s">
        <v>610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72</v>
      </c>
      <c r="D97" s="19" t="s">
        <v>288</v>
      </c>
      <c r="E97" s="16"/>
      <c r="F97" s="18">
        <v>14.15</v>
      </c>
      <c r="G97" s="18">
        <v>12.02</v>
      </c>
      <c r="H97" s="18">
        <v>9.9</v>
      </c>
      <c r="I97" s="17"/>
      <c r="J97" s="18">
        <v>15.25</v>
      </c>
      <c r="K97" s="18">
        <v>19.489999999999998</v>
      </c>
      <c r="L97" s="18">
        <v>26.35</v>
      </c>
      <c r="M97" s="18"/>
      <c r="N97" s="18">
        <v>30.986199568</v>
      </c>
      <c r="O97" s="18">
        <v>33.975118809999998</v>
      </c>
      <c r="P97" s="19" t="s">
        <v>15</v>
      </c>
      <c r="Q97" s="14" t="s">
        <v>611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289</v>
      </c>
      <c r="D98" s="20" t="s">
        <v>290</v>
      </c>
      <c r="E98" s="16"/>
      <c r="F98" s="17">
        <v>6.83</v>
      </c>
      <c r="G98" s="17">
        <v>6.16</v>
      </c>
      <c r="H98" s="17">
        <v>5.5</v>
      </c>
      <c r="I98" s="17"/>
      <c r="J98" s="17">
        <v>7.64</v>
      </c>
      <c r="K98" s="17">
        <v>8.9600000000000009</v>
      </c>
      <c r="L98" s="17">
        <v>11.1</v>
      </c>
      <c r="M98" s="17"/>
      <c r="N98" s="17">
        <v>56.641599282999998</v>
      </c>
      <c r="O98" s="36">
        <v>4.6094015237999999</v>
      </c>
      <c r="P98" s="20" t="s">
        <v>17</v>
      </c>
      <c r="Q98" s="15" t="s">
        <v>612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73</v>
      </c>
      <c r="D99" s="19" t="s">
        <v>291</v>
      </c>
      <c r="E99" s="16"/>
      <c r="F99" s="18">
        <v>14.77</v>
      </c>
      <c r="G99" s="18">
        <v>14</v>
      </c>
      <c r="H99" s="18">
        <v>13.23</v>
      </c>
      <c r="I99" s="17"/>
      <c r="J99" s="18">
        <v>15.15</v>
      </c>
      <c r="K99" s="18">
        <v>16.68</v>
      </c>
      <c r="L99" s="18">
        <v>19.16</v>
      </c>
      <c r="M99" s="18"/>
      <c r="N99" s="18">
        <v>48.406549654999999</v>
      </c>
      <c r="O99" s="18">
        <v>50.709502714000003</v>
      </c>
      <c r="P99" s="19" t="s">
        <v>15</v>
      </c>
      <c r="Q99" s="14" t="s">
        <v>613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74</v>
      </c>
      <c r="D100" s="20" t="s">
        <v>292</v>
      </c>
      <c r="E100" s="16"/>
      <c r="F100" s="17">
        <v>23.32</v>
      </c>
      <c r="G100" s="17">
        <v>22.07</v>
      </c>
      <c r="H100" s="17">
        <v>20.82</v>
      </c>
      <c r="I100" s="17"/>
      <c r="J100" s="17">
        <v>23.95</v>
      </c>
      <c r="K100" s="17">
        <v>26.44</v>
      </c>
      <c r="L100" s="17">
        <v>30.48</v>
      </c>
      <c r="M100" s="17"/>
      <c r="N100" s="17">
        <v>34.374418536999997</v>
      </c>
      <c r="O100" s="36">
        <v>7.8980368095000006</v>
      </c>
      <c r="P100" s="20" t="s">
        <v>15</v>
      </c>
      <c r="Q100" s="15" t="s">
        <v>614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75</v>
      </c>
      <c r="D101" s="19" t="s">
        <v>293</v>
      </c>
      <c r="E101" s="16"/>
      <c r="F101" s="18">
        <v>4.91</v>
      </c>
      <c r="G101" s="18">
        <v>1.66</v>
      </c>
      <c r="H101" s="18">
        <v>-1.57</v>
      </c>
      <c r="I101" s="17"/>
      <c r="J101" s="18">
        <v>5.13</v>
      </c>
      <c r="K101" s="18">
        <v>11.61</v>
      </c>
      <c r="L101" s="18">
        <v>22.1</v>
      </c>
      <c r="M101" s="18"/>
      <c r="N101" s="18">
        <v>42.059185239000001</v>
      </c>
      <c r="O101" s="18">
        <v>4.0709922857</v>
      </c>
      <c r="P101" s="19" t="s">
        <v>15</v>
      </c>
      <c r="Q101" s="14" t="s">
        <v>615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76</v>
      </c>
      <c r="D102" s="20" t="s">
        <v>294</v>
      </c>
      <c r="E102" s="16"/>
      <c r="F102" s="17">
        <v>20.18</v>
      </c>
      <c r="G102" s="17">
        <v>18.57</v>
      </c>
      <c r="H102" s="17">
        <v>16.97</v>
      </c>
      <c r="I102" s="17"/>
      <c r="J102" s="17">
        <v>20.76</v>
      </c>
      <c r="K102" s="17">
        <v>23.96</v>
      </c>
      <c r="L102" s="17">
        <v>29.14</v>
      </c>
      <c r="M102" s="17"/>
      <c r="N102" s="17">
        <v>81.349687091999996</v>
      </c>
      <c r="O102" s="36">
        <v>193.10519033</v>
      </c>
      <c r="P102" s="20" t="s">
        <v>17</v>
      </c>
      <c r="Q102" s="15" t="s">
        <v>616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77</v>
      </c>
      <c r="D103" s="20" t="s">
        <v>295</v>
      </c>
      <c r="E103" s="16"/>
      <c r="F103" s="17">
        <v>11.66</v>
      </c>
      <c r="G103" s="17">
        <v>10.61</v>
      </c>
      <c r="H103" s="17">
        <v>9.57</v>
      </c>
      <c r="I103" s="17"/>
      <c r="J103" s="17">
        <v>12.03</v>
      </c>
      <c r="K103" s="17">
        <v>14.11</v>
      </c>
      <c r="L103" s="17">
        <v>17.489999999999998</v>
      </c>
      <c r="M103" s="17"/>
      <c r="N103" s="17">
        <v>79.411677897999994</v>
      </c>
      <c r="O103" s="36">
        <v>52.446971476000002</v>
      </c>
      <c r="P103" s="20" t="s">
        <v>17</v>
      </c>
      <c r="Q103" s="15" t="s">
        <v>617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78</v>
      </c>
      <c r="D104" s="19" t="s">
        <v>296</v>
      </c>
      <c r="E104" s="16"/>
      <c r="F104" s="18">
        <v>18.63</v>
      </c>
      <c r="G104" s="18">
        <v>17.2</v>
      </c>
      <c r="H104" s="18">
        <v>15.78</v>
      </c>
      <c r="I104" s="17"/>
      <c r="J104" s="18">
        <v>19.010000000000002</v>
      </c>
      <c r="K104" s="18">
        <v>21.85</v>
      </c>
      <c r="L104" s="18">
        <v>26.45</v>
      </c>
      <c r="M104" s="18"/>
      <c r="N104" s="18">
        <v>45.099805830000001</v>
      </c>
      <c r="O104" s="18">
        <v>70.930273475999996</v>
      </c>
      <c r="P104" s="19" t="s">
        <v>15</v>
      </c>
      <c r="Q104" s="14" t="s">
        <v>618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79</v>
      </c>
      <c r="D105" s="20" t="s">
        <v>297</v>
      </c>
      <c r="E105" s="16"/>
      <c r="F105" s="17">
        <v>5.26</v>
      </c>
      <c r="G105" s="17">
        <v>4.8899999999999997</v>
      </c>
      <c r="H105" s="17">
        <v>4.5199999999999996</v>
      </c>
      <c r="I105" s="17"/>
      <c r="J105" s="17">
        <v>5.56</v>
      </c>
      <c r="K105" s="17">
        <v>6.29</v>
      </c>
      <c r="L105" s="17">
        <v>7.48</v>
      </c>
      <c r="M105" s="17"/>
      <c r="N105" s="17">
        <v>67.032647341000001</v>
      </c>
      <c r="O105" s="36">
        <v>28.766170475999999</v>
      </c>
      <c r="P105" s="20" t="s">
        <v>17</v>
      </c>
      <c r="Q105" s="15" t="s">
        <v>619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80</v>
      </c>
      <c r="D106" s="19" t="s">
        <v>298</v>
      </c>
      <c r="E106" s="16"/>
      <c r="F106" s="18">
        <v>4.62</v>
      </c>
      <c r="G106" s="18">
        <v>3.74</v>
      </c>
      <c r="H106" s="18">
        <v>2.87</v>
      </c>
      <c r="I106" s="17"/>
      <c r="J106" s="18">
        <v>4.74</v>
      </c>
      <c r="K106" s="18">
        <v>6.48</v>
      </c>
      <c r="L106" s="18">
        <v>9.31</v>
      </c>
      <c r="M106" s="18"/>
      <c r="N106" s="18">
        <v>25.947153458999999</v>
      </c>
      <c r="O106" s="18">
        <v>59.144846713999996</v>
      </c>
      <c r="P106" s="19" t="s">
        <v>15</v>
      </c>
      <c r="Q106" s="14" t="s">
        <v>620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81</v>
      </c>
      <c r="D107" s="20" t="s">
        <v>299</v>
      </c>
      <c r="E107" s="16"/>
      <c r="F107" s="17">
        <v>12.32</v>
      </c>
      <c r="G107" s="17">
        <v>10.45</v>
      </c>
      <c r="H107" s="17">
        <v>8.58</v>
      </c>
      <c r="I107" s="17"/>
      <c r="J107" s="17">
        <v>13.13</v>
      </c>
      <c r="K107" s="17">
        <v>16.86</v>
      </c>
      <c r="L107" s="17">
        <v>22.9</v>
      </c>
      <c r="M107" s="17"/>
      <c r="N107" s="17">
        <v>38.369120508000002</v>
      </c>
      <c r="O107" s="36">
        <v>43.088201570999999</v>
      </c>
      <c r="P107" s="20" t="s">
        <v>15</v>
      </c>
      <c r="Q107" s="15" t="s">
        <v>621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82</v>
      </c>
      <c r="D108" s="19" t="s">
        <v>300</v>
      </c>
      <c r="E108" s="16"/>
      <c r="F108" s="18">
        <v>10.38</v>
      </c>
      <c r="G108" s="18">
        <v>9.18</v>
      </c>
      <c r="H108" s="18">
        <v>7.99</v>
      </c>
      <c r="I108" s="17"/>
      <c r="J108" s="18">
        <v>10.71</v>
      </c>
      <c r="K108" s="18">
        <v>13.09</v>
      </c>
      <c r="L108" s="18">
        <v>16.95</v>
      </c>
      <c r="M108" s="18"/>
      <c r="N108" s="18">
        <v>46.914914089</v>
      </c>
      <c r="O108" s="18">
        <v>13.499187381</v>
      </c>
      <c r="P108" s="19" t="s">
        <v>15</v>
      </c>
      <c r="Q108" s="14" t="s">
        <v>622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83</v>
      </c>
      <c r="D109" s="20" t="s">
        <v>301</v>
      </c>
      <c r="E109" s="16"/>
      <c r="F109" s="17">
        <v>14.31</v>
      </c>
      <c r="G109" s="17">
        <v>5.07</v>
      </c>
      <c r="H109" s="17">
        <v>-4.16</v>
      </c>
      <c r="I109" s="17"/>
      <c r="J109" s="17">
        <v>15.2</v>
      </c>
      <c r="K109" s="17">
        <v>33.67</v>
      </c>
      <c r="L109" s="17">
        <v>63.56</v>
      </c>
      <c r="M109" s="17"/>
      <c r="N109" s="17">
        <v>36.689632371999998</v>
      </c>
      <c r="O109" s="36">
        <v>175.52511895000001</v>
      </c>
      <c r="P109" s="20" t="s">
        <v>15</v>
      </c>
      <c r="Q109" s="15" t="s">
        <v>623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460</v>
      </c>
      <c r="D110" s="19" t="s">
        <v>461</v>
      </c>
      <c r="E110" s="16"/>
      <c r="F110" s="18">
        <v>4.4000000000000004</v>
      </c>
      <c r="G110" s="18">
        <v>3.79</v>
      </c>
      <c r="H110" s="18">
        <v>3.18</v>
      </c>
      <c r="I110" s="17"/>
      <c r="J110" s="18">
        <v>4.6399999999999997</v>
      </c>
      <c r="K110" s="18">
        <v>5.85</v>
      </c>
      <c r="L110" s="18">
        <v>7.81</v>
      </c>
      <c r="M110" s="18"/>
      <c r="N110" s="18">
        <v>46.877658273999998</v>
      </c>
      <c r="O110" s="18">
        <v>2.0604478570999998</v>
      </c>
      <c r="P110" s="19" t="s">
        <v>15</v>
      </c>
      <c r="Q110" s="14" t="s">
        <v>624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84</v>
      </c>
      <c r="D111" s="20" t="s">
        <v>302</v>
      </c>
      <c r="E111" s="16"/>
      <c r="F111" s="17">
        <v>2.5</v>
      </c>
      <c r="G111" s="17">
        <v>1.94</v>
      </c>
      <c r="H111" s="17">
        <v>1.39</v>
      </c>
      <c r="I111" s="17"/>
      <c r="J111" s="17">
        <v>2.66</v>
      </c>
      <c r="K111" s="17">
        <v>3.76</v>
      </c>
      <c r="L111" s="17">
        <v>5.55</v>
      </c>
      <c r="M111" s="17"/>
      <c r="N111" s="17">
        <v>33.427763228000003</v>
      </c>
      <c r="O111" s="36">
        <v>4.5556897619000001</v>
      </c>
      <c r="P111" s="20" t="s">
        <v>15</v>
      </c>
      <c r="Q111" s="15" t="s">
        <v>625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85</v>
      </c>
      <c r="D112" s="19" t="s">
        <v>303</v>
      </c>
      <c r="E112" s="16"/>
      <c r="F112" s="18">
        <v>3.69</v>
      </c>
      <c r="G112" s="18">
        <v>3.38</v>
      </c>
      <c r="H112" s="18">
        <v>3.08</v>
      </c>
      <c r="I112" s="17"/>
      <c r="J112" s="18">
        <v>3.81</v>
      </c>
      <c r="K112" s="18">
        <v>4.41</v>
      </c>
      <c r="L112" s="18">
        <v>5.39</v>
      </c>
      <c r="M112" s="18"/>
      <c r="N112" s="18">
        <v>43.449586449000002</v>
      </c>
      <c r="O112" s="18">
        <v>13.027389714000002</v>
      </c>
      <c r="P112" s="19" t="s">
        <v>15</v>
      </c>
      <c r="Q112" s="14" t="s">
        <v>626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86</v>
      </c>
      <c r="D113" s="20" t="s">
        <v>304</v>
      </c>
      <c r="E113" s="16"/>
      <c r="F113" s="17">
        <v>22.67</v>
      </c>
      <c r="G113" s="17">
        <v>20.46</v>
      </c>
      <c r="H113" s="17">
        <v>18.260000000000002</v>
      </c>
      <c r="I113" s="17"/>
      <c r="J113" s="17">
        <v>23.5</v>
      </c>
      <c r="K113" s="17">
        <v>27.9</v>
      </c>
      <c r="L113" s="17">
        <v>35.03</v>
      </c>
      <c r="M113" s="17"/>
      <c r="N113" s="17">
        <v>25.076336600000001</v>
      </c>
      <c r="O113" s="36">
        <v>68.839251810000007</v>
      </c>
      <c r="P113" s="20" t="s">
        <v>15</v>
      </c>
      <c r="Q113" s="15" t="s">
        <v>627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87</v>
      </c>
      <c r="D114" s="19" t="s">
        <v>305</v>
      </c>
      <c r="E114" s="16"/>
      <c r="F114" s="18">
        <v>25.15</v>
      </c>
      <c r="G114" s="18">
        <v>23.24</v>
      </c>
      <c r="H114" s="18">
        <v>21.34</v>
      </c>
      <c r="I114" s="17"/>
      <c r="J114" s="18">
        <v>25.88</v>
      </c>
      <c r="K114" s="18">
        <v>29.68</v>
      </c>
      <c r="L114" s="18">
        <v>35.83</v>
      </c>
      <c r="M114" s="18"/>
      <c r="N114" s="18">
        <v>38.455744070000001</v>
      </c>
      <c r="O114" s="18">
        <v>55.812689571</v>
      </c>
      <c r="P114" s="19" t="s">
        <v>15</v>
      </c>
      <c r="Q114" s="14" t="s">
        <v>628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186</v>
      </c>
      <c r="D115" s="20" t="s">
        <v>306</v>
      </c>
      <c r="E115" s="16"/>
      <c r="F115" s="17">
        <v>33.700000000000003</v>
      </c>
      <c r="G115" s="17">
        <v>27.6</v>
      </c>
      <c r="H115" s="17">
        <v>21.5</v>
      </c>
      <c r="I115" s="17"/>
      <c r="J115" s="17">
        <v>34.5</v>
      </c>
      <c r="K115" s="17">
        <v>46.69</v>
      </c>
      <c r="L115" s="17">
        <v>66.430000000000007</v>
      </c>
      <c r="M115" s="17"/>
      <c r="N115" s="17">
        <v>42.721774525999997</v>
      </c>
      <c r="O115" s="36">
        <v>10.723489109000001</v>
      </c>
      <c r="P115" s="20" t="s">
        <v>15</v>
      </c>
      <c r="Q115" s="15" t="s">
        <v>629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88</v>
      </c>
      <c r="D116" s="19" t="s">
        <v>307</v>
      </c>
      <c r="E116" s="16"/>
      <c r="F116" s="18">
        <v>11.85</v>
      </c>
      <c r="G116" s="18">
        <v>11.04</v>
      </c>
      <c r="H116" s="18">
        <v>10.23</v>
      </c>
      <c r="I116" s="17"/>
      <c r="J116" s="18">
        <v>12.34</v>
      </c>
      <c r="K116" s="18">
        <v>13.95</v>
      </c>
      <c r="L116" s="18">
        <v>16.55</v>
      </c>
      <c r="M116" s="18"/>
      <c r="N116" s="18">
        <v>47.117184385999998</v>
      </c>
      <c r="O116" s="18">
        <v>31.849737381000001</v>
      </c>
      <c r="P116" s="19" t="s">
        <v>15</v>
      </c>
      <c r="Q116" s="14" t="s">
        <v>630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89</v>
      </c>
      <c r="D117" s="20" t="s">
        <v>308</v>
      </c>
      <c r="E117" s="16"/>
      <c r="F117" s="17">
        <v>44.72</v>
      </c>
      <c r="G117" s="17">
        <v>40.94</v>
      </c>
      <c r="H117" s="17">
        <v>37.159999999999997</v>
      </c>
      <c r="I117" s="17"/>
      <c r="J117" s="17">
        <v>46.38</v>
      </c>
      <c r="K117" s="17">
        <v>53.93</v>
      </c>
      <c r="L117" s="17">
        <v>66.150000000000006</v>
      </c>
      <c r="M117" s="17"/>
      <c r="N117" s="17">
        <v>41.256842868</v>
      </c>
      <c r="O117" s="36">
        <v>92.934686733999996</v>
      </c>
      <c r="P117" s="20" t="s">
        <v>15</v>
      </c>
      <c r="Q117" s="15" t="s">
        <v>631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90</v>
      </c>
      <c r="D118" s="19" t="s">
        <v>309</v>
      </c>
      <c r="E118" s="16"/>
      <c r="F118" s="18">
        <v>10.01</v>
      </c>
      <c r="G118" s="18">
        <v>8.68</v>
      </c>
      <c r="H118" s="18">
        <v>7.35</v>
      </c>
      <c r="I118" s="17"/>
      <c r="J118" s="18">
        <v>10.18</v>
      </c>
      <c r="K118" s="18">
        <v>12.83</v>
      </c>
      <c r="L118" s="18">
        <v>17.11</v>
      </c>
      <c r="M118" s="18"/>
      <c r="N118" s="18">
        <v>45.612441498000003</v>
      </c>
      <c r="O118" s="18">
        <v>14.932438714</v>
      </c>
      <c r="P118" s="19" t="s">
        <v>15</v>
      </c>
      <c r="Q118" s="14" t="s">
        <v>632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91</v>
      </c>
      <c r="D119" s="20" t="s">
        <v>310</v>
      </c>
      <c r="E119" s="16"/>
      <c r="F119" s="17">
        <v>8.57</v>
      </c>
      <c r="G119" s="17">
        <v>8.02</v>
      </c>
      <c r="H119" s="17">
        <v>7.47</v>
      </c>
      <c r="I119" s="17"/>
      <c r="J119" s="17">
        <v>9.0399999999999991</v>
      </c>
      <c r="K119" s="17">
        <v>10.130000000000001</v>
      </c>
      <c r="L119" s="17">
        <v>11.91</v>
      </c>
      <c r="M119" s="17"/>
      <c r="N119" s="17">
        <v>54.471154034999998</v>
      </c>
      <c r="O119" s="36">
        <v>5.9301035238000006</v>
      </c>
      <c r="P119" s="20" t="s">
        <v>17</v>
      </c>
      <c r="Q119" s="15" t="s">
        <v>633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92</v>
      </c>
      <c r="D120" s="19" t="s">
        <v>311</v>
      </c>
      <c r="E120" s="16"/>
      <c r="F120" s="18">
        <v>52.88</v>
      </c>
      <c r="G120" s="18">
        <v>49.93</v>
      </c>
      <c r="H120" s="18">
        <v>46.98</v>
      </c>
      <c r="I120" s="17"/>
      <c r="J120" s="18">
        <v>55.19</v>
      </c>
      <c r="K120" s="18">
        <v>61.08</v>
      </c>
      <c r="L120" s="18">
        <v>70.62</v>
      </c>
      <c r="M120" s="18"/>
      <c r="N120" s="18">
        <v>57.118805039000001</v>
      </c>
      <c r="O120" s="18">
        <v>37.573057286000001</v>
      </c>
      <c r="P120" s="19" t="s">
        <v>17</v>
      </c>
      <c r="Q120" s="14" t="s">
        <v>634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93</v>
      </c>
      <c r="D121" s="20" t="s">
        <v>312</v>
      </c>
      <c r="E121" s="16"/>
      <c r="F121" s="17">
        <v>27.92</v>
      </c>
      <c r="G121" s="17">
        <v>25.55</v>
      </c>
      <c r="H121" s="17">
        <v>23.19</v>
      </c>
      <c r="I121" s="17"/>
      <c r="J121" s="17">
        <v>28.97</v>
      </c>
      <c r="K121" s="17">
        <v>33.69</v>
      </c>
      <c r="L121" s="17">
        <v>41.32</v>
      </c>
      <c r="M121" s="17"/>
      <c r="N121" s="17">
        <v>60.441916259999999</v>
      </c>
      <c r="O121" s="36">
        <v>44.316480286000001</v>
      </c>
      <c r="P121" s="20" t="s">
        <v>17</v>
      </c>
      <c r="Q121" s="15" t="s">
        <v>635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94</v>
      </c>
      <c r="D122" s="19" t="s">
        <v>470</v>
      </c>
      <c r="E122" s="16"/>
      <c r="F122" s="18">
        <v>11.67</v>
      </c>
      <c r="G122" s="18">
        <v>10.89</v>
      </c>
      <c r="H122" s="18">
        <v>10.119999999999999</v>
      </c>
      <c r="I122" s="17"/>
      <c r="J122" s="18">
        <v>12.16</v>
      </c>
      <c r="K122" s="18">
        <v>13.7</v>
      </c>
      <c r="L122" s="18">
        <v>16.2</v>
      </c>
      <c r="M122" s="18"/>
      <c r="N122" s="18">
        <v>53.392781663000001</v>
      </c>
      <c r="O122" s="18">
        <v>2.4276531429000001</v>
      </c>
      <c r="P122" s="19" t="s">
        <v>17</v>
      </c>
      <c r="Q122" s="14" t="s">
        <v>636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94</v>
      </c>
      <c r="D123" s="20" t="s">
        <v>313</v>
      </c>
      <c r="E123" s="16"/>
      <c r="F123" s="17">
        <v>11.6</v>
      </c>
      <c r="G123" s="17">
        <v>10.85</v>
      </c>
      <c r="H123" s="17">
        <v>10.11</v>
      </c>
      <c r="I123" s="17"/>
      <c r="J123" s="17">
        <v>12.17</v>
      </c>
      <c r="K123" s="17">
        <v>13.65</v>
      </c>
      <c r="L123" s="17">
        <v>16.04</v>
      </c>
      <c r="M123" s="17"/>
      <c r="N123" s="17">
        <v>51.292671034999998</v>
      </c>
      <c r="O123" s="36">
        <v>398.45452704999997</v>
      </c>
      <c r="P123" s="20" t="s">
        <v>17</v>
      </c>
      <c r="Q123" s="15" t="s">
        <v>637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95</v>
      </c>
      <c r="D124" s="19" t="s">
        <v>314</v>
      </c>
      <c r="E124" s="16"/>
      <c r="F124" s="18">
        <v>35.799999999999997</v>
      </c>
      <c r="G124" s="18">
        <v>33.5</v>
      </c>
      <c r="H124" s="18">
        <v>31.21</v>
      </c>
      <c r="I124" s="17"/>
      <c r="J124" s="18">
        <v>37.549999999999997</v>
      </c>
      <c r="K124" s="18">
        <v>42.13</v>
      </c>
      <c r="L124" s="18">
        <v>49.55</v>
      </c>
      <c r="M124" s="18"/>
      <c r="N124" s="18">
        <v>52.501284501999997</v>
      </c>
      <c r="O124" s="18">
        <v>46.901916094999997</v>
      </c>
      <c r="P124" s="19" t="s">
        <v>17</v>
      </c>
      <c r="Q124" s="14" t="s">
        <v>638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95</v>
      </c>
      <c r="D125" s="20" t="s">
        <v>315</v>
      </c>
      <c r="E125" s="16"/>
      <c r="F125" s="17">
        <v>39.32</v>
      </c>
      <c r="G125" s="17">
        <v>37.1</v>
      </c>
      <c r="H125" s="17">
        <v>34.89</v>
      </c>
      <c r="I125" s="17"/>
      <c r="J125" s="17">
        <v>41.05</v>
      </c>
      <c r="K125" s="17">
        <v>45.47</v>
      </c>
      <c r="L125" s="17">
        <v>52.64</v>
      </c>
      <c r="M125" s="17"/>
      <c r="N125" s="17">
        <v>51.037772754999999</v>
      </c>
      <c r="O125" s="36">
        <v>1001.3199311000001</v>
      </c>
      <c r="P125" s="20" t="s">
        <v>17</v>
      </c>
      <c r="Q125" s="15" t="s">
        <v>639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457</v>
      </c>
      <c r="D126" s="19" t="s">
        <v>458</v>
      </c>
      <c r="E126" s="16"/>
      <c r="F126" s="18">
        <v>3.04</v>
      </c>
      <c r="G126" s="18">
        <v>2.83</v>
      </c>
      <c r="H126" s="18">
        <v>2.63</v>
      </c>
      <c r="I126" s="17"/>
      <c r="J126" s="18">
        <v>3.18</v>
      </c>
      <c r="K126" s="18">
        <v>3.58</v>
      </c>
      <c r="L126" s="18">
        <v>4.2300000000000004</v>
      </c>
      <c r="M126" s="18"/>
      <c r="N126" s="18">
        <v>57.721342579000002</v>
      </c>
      <c r="O126" s="18">
        <v>2.7527231904999998</v>
      </c>
      <c r="P126" s="19" t="s">
        <v>17</v>
      </c>
      <c r="Q126" s="14" t="s">
        <v>640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170</v>
      </c>
      <c r="D127" s="20" t="s">
        <v>316</v>
      </c>
      <c r="E127" s="16"/>
      <c r="F127" s="17">
        <v>75.8</v>
      </c>
      <c r="G127" s="17">
        <v>68.569999999999993</v>
      </c>
      <c r="H127" s="17">
        <v>61.35</v>
      </c>
      <c r="I127" s="17"/>
      <c r="J127" s="17">
        <v>90.39</v>
      </c>
      <c r="K127" s="17">
        <v>104.83</v>
      </c>
      <c r="L127" s="17">
        <v>128.19999999999999</v>
      </c>
      <c r="M127" s="17"/>
      <c r="N127" s="17">
        <v>59.52767695</v>
      </c>
      <c r="O127" s="36">
        <v>107.49541465</v>
      </c>
      <c r="P127" s="20" t="s">
        <v>17</v>
      </c>
      <c r="Q127" s="15" t="s">
        <v>641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96</v>
      </c>
      <c r="D128" s="19" t="s">
        <v>317</v>
      </c>
      <c r="E128" s="16"/>
      <c r="F128" s="18">
        <v>7.57</v>
      </c>
      <c r="G128" s="18">
        <v>6.59</v>
      </c>
      <c r="H128" s="18">
        <v>5.61</v>
      </c>
      <c r="I128" s="17"/>
      <c r="J128" s="18">
        <v>8.2799999999999994</v>
      </c>
      <c r="K128" s="18">
        <v>10.23</v>
      </c>
      <c r="L128" s="18">
        <v>13.39</v>
      </c>
      <c r="M128" s="18"/>
      <c r="N128" s="18">
        <v>55.532049755999999</v>
      </c>
      <c r="O128" s="18">
        <v>26.493541333</v>
      </c>
      <c r="P128" s="19" t="s">
        <v>17</v>
      </c>
      <c r="Q128" s="14" t="s">
        <v>642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196</v>
      </c>
      <c r="D129" s="20" t="s">
        <v>318</v>
      </c>
      <c r="E129" s="16"/>
      <c r="F129" s="17">
        <v>171.57</v>
      </c>
      <c r="G129" s="17">
        <v>165.42</v>
      </c>
      <c r="H129" s="17">
        <v>159.27000000000001</v>
      </c>
      <c r="I129" s="17"/>
      <c r="J129" s="17">
        <v>174.5</v>
      </c>
      <c r="K129" s="17">
        <v>186.79</v>
      </c>
      <c r="L129" s="17">
        <v>206.68</v>
      </c>
      <c r="M129" s="17"/>
      <c r="N129" s="17">
        <v>61.775792048</v>
      </c>
      <c r="O129" s="36">
        <v>4.5028420423999993</v>
      </c>
      <c r="P129" s="20" t="s">
        <v>17</v>
      </c>
      <c r="Q129" s="15" t="s">
        <v>643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181</v>
      </c>
      <c r="D130" s="19" t="s">
        <v>319</v>
      </c>
      <c r="E130" s="16"/>
      <c r="F130" s="18">
        <v>6.92</v>
      </c>
      <c r="G130" s="18">
        <v>5.95</v>
      </c>
      <c r="H130" s="18">
        <v>4.99</v>
      </c>
      <c r="I130" s="17"/>
      <c r="J130" s="18">
        <v>8.15</v>
      </c>
      <c r="K130" s="18">
        <v>10.07</v>
      </c>
      <c r="L130" s="18">
        <v>13.19</v>
      </c>
      <c r="M130" s="18"/>
      <c r="N130" s="18">
        <v>52.015883692999999</v>
      </c>
      <c r="O130" s="18">
        <v>6.5673828571000001</v>
      </c>
      <c r="P130" s="19" t="s">
        <v>17</v>
      </c>
      <c r="Q130" s="14" t="s">
        <v>644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97</v>
      </c>
      <c r="D131" s="20" t="s">
        <v>320</v>
      </c>
      <c r="E131" s="16"/>
      <c r="F131" s="17">
        <v>9.5</v>
      </c>
      <c r="G131" s="17">
        <v>8.44</v>
      </c>
      <c r="H131" s="17">
        <v>7.38</v>
      </c>
      <c r="I131" s="17"/>
      <c r="J131" s="17">
        <v>10.199999999999999</v>
      </c>
      <c r="K131" s="17">
        <v>12.31</v>
      </c>
      <c r="L131" s="17">
        <v>15.72</v>
      </c>
      <c r="M131" s="17"/>
      <c r="N131" s="17">
        <v>56.663965793999999</v>
      </c>
      <c r="O131" s="36">
        <v>18.540478666999999</v>
      </c>
      <c r="P131" s="20" t="s">
        <v>17</v>
      </c>
      <c r="Q131" s="15" t="s">
        <v>645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98</v>
      </c>
      <c r="D132" s="19" t="s">
        <v>321</v>
      </c>
      <c r="E132" s="16"/>
      <c r="F132" s="18">
        <v>3.62</v>
      </c>
      <c r="G132" s="18">
        <v>3.47</v>
      </c>
      <c r="H132" s="18">
        <v>3.32</v>
      </c>
      <c r="I132" s="17"/>
      <c r="J132" s="18">
        <v>3.71</v>
      </c>
      <c r="K132" s="18">
        <v>4</v>
      </c>
      <c r="L132" s="18">
        <v>4.47</v>
      </c>
      <c r="M132" s="18"/>
      <c r="N132" s="18">
        <v>67.486456497000006</v>
      </c>
      <c r="O132" s="18">
        <v>3.3829151428999999</v>
      </c>
      <c r="P132" s="19" t="s">
        <v>17</v>
      </c>
      <c r="Q132" s="14" t="s">
        <v>646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98</v>
      </c>
      <c r="D133" s="20" t="s">
        <v>322</v>
      </c>
      <c r="E133" s="16"/>
      <c r="F133" s="17">
        <v>3.62</v>
      </c>
      <c r="G133" s="17">
        <v>3.47</v>
      </c>
      <c r="H133" s="17">
        <v>3.32</v>
      </c>
      <c r="I133" s="17"/>
      <c r="J133" s="17">
        <v>3.72</v>
      </c>
      <c r="K133" s="17">
        <v>4.01</v>
      </c>
      <c r="L133" s="17">
        <v>4.49</v>
      </c>
      <c r="M133" s="17"/>
      <c r="N133" s="17">
        <v>73.008598653000007</v>
      </c>
      <c r="O133" s="36">
        <v>17.712663809999999</v>
      </c>
      <c r="P133" s="20" t="s">
        <v>17</v>
      </c>
      <c r="Q133" s="15" t="s">
        <v>647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98</v>
      </c>
      <c r="D134" s="19" t="s">
        <v>323</v>
      </c>
      <c r="E134" s="16"/>
      <c r="F134" s="18">
        <v>18.09</v>
      </c>
      <c r="G134" s="18">
        <v>17.36</v>
      </c>
      <c r="H134" s="18">
        <v>16.64</v>
      </c>
      <c r="I134" s="17"/>
      <c r="J134" s="18">
        <v>18.53</v>
      </c>
      <c r="K134" s="18">
        <v>19.97</v>
      </c>
      <c r="L134" s="18">
        <v>22.32</v>
      </c>
      <c r="M134" s="18"/>
      <c r="N134" s="18">
        <v>69.076532553999996</v>
      </c>
      <c r="O134" s="18">
        <v>105.79882551999999</v>
      </c>
      <c r="P134" s="19" t="s">
        <v>17</v>
      </c>
      <c r="Q134" s="14" t="s">
        <v>648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99</v>
      </c>
      <c r="D135" s="20" t="s">
        <v>324</v>
      </c>
      <c r="E135" s="16"/>
      <c r="F135" s="17">
        <v>15.68</v>
      </c>
      <c r="G135" s="17">
        <v>13.95</v>
      </c>
      <c r="H135" s="17">
        <v>12.22</v>
      </c>
      <c r="I135" s="17"/>
      <c r="J135" s="17">
        <v>16.55</v>
      </c>
      <c r="K135" s="17">
        <v>20</v>
      </c>
      <c r="L135" s="17">
        <v>25.6</v>
      </c>
      <c r="M135" s="17"/>
      <c r="N135" s="17">
        <v>51.943347215999999</v>
      </c>
      <c r="O135" s="36">
        <v>7.6945194762</v>
      </c>
      <c r="P135" s="20" t="s">
        <v>17</v>
      </c>
      <c r="Q135" s="15" t="s">
        <v>649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100</v>
      </c>
      <c r="D136" s="19" t="s">
        <v>325</v>
      </c>
      <c r="E136" s="16"/>
      <c r="F136" s="18">
        <v>4.6100000000000003</v>
      </c>
      <c r="G136" s="18">
        <v>3.71</v>
      </c>
      <c r="H136" s="18">
        <v>2.82</v>
      </c>
      <c r="I136" s="17"/>
      <c r="J136" s="18">
        <v>4.75</v>
      </c>
      <c r="K136" s="18">
        <v>6.53</v>
      </c>
      <c r="L136" s="18">
        <v>9.42</v>
      </c>
      <c r="M136" s="18"/>
      <c r="N136" s="18">
        <v>28.485832200000001</v>
      </c>
      <c r="O136" s="18">
        <v>6.9758958094999999</v>
      </c>
      <c r="P136" s="19" t="s">
        <v>15</v>
      </c>
      <c r="Q136" s="14" t="s">
        <v>650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101</v>
      </c>
      <c r="D137" s="20" t="s">
        <v>326</v>
      </c>
      <c r="E137" s="16"/>
      <c r="F137" s="17">
        <v>45</v>
      </c>
      <c r="G137" s="17">
        <v>39.57</v>
      </c>
      <c r="H137" s="17">
        <v>34.14</v>
      </c>
      <c r="I137" s="17"/>
      <c r="J137" s="17">
        <v>47.24</v>
      </c>
      <c r="K137" s="17">
        <v>58.09</v>
      </c>
      <c r="L137" s="17">
        <v>75.66</v>
      </c>
      <c r="M137" s="17"/>
      <c r="N137" s="17">
        <v>47.880988492999997</v>
      </c>
      <c r="O137" s="36">
        <v>464.76669786000002</v>
      </c>
      <c r="P137" s="20" t="s">
        <v>15</v>
      </c>
      <c r="Q137" s="15" t="s">
        <v>651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102</v>
      </c>
      <c r="D138" s="19" t="s">
        <v>327</v>
      </c>
      <c r="E138" s="16"/>
      <c r="F138" s="18">
        <v>26.32</v>
      </c>
      <c r="G138" s="18">
        <v>23.96</v>
      </c>
      <c r="H138" s="18">
        <v>21.61</v>
      </c>
      <c r="I138" s="17"/>
      <c r="J138" s="18">
        <v>27.49</v>
      </c>
      <c r="K138" s="18">
        <v>32.19</v>
      </c>
      <c r="L138" s="18">
        <v>39.79</v>
      </c>
      <c r="M138" s="18"/>
      <c r="N138" s="18">
        <v>65.119733776000004</v>
      </c>
      <c r="O138" s="18">
        <v>10.359669142000001</v>
      </c>
      <c r="P138" s="19" t="s">
        <v>17</v>
      </c>
      <c r="Q138" s="14" t="s">
        <v>652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519</v>
      </c>
      <c r="D139" s="19" t="s">
        <v>520</v>
      </c>
      <c r="E139" s="16"/>
      <c r="F139" s="18">
        <v>33.659999999999997</v>
      </c>
      <c r="G139" s="18">
        <v>28.36</v>
      </c>
      <c r="H139" s="18">
        <v>23.07</v>
      </c>
      <c r="I139" s="17"/>
      <c r="J139" s="18">
        <v>34.159999999999997</v>
      </c>
      <c r="K139" s="18">
        <v>44.74</v>
      </c>
      <c r="L139" s="18">
        <v>61.86</v>
      </c>
      <c r="M139" s="18"/>
      <c r="N139" s="18">
        <v>39.985298282999999</v>
      </c>
      <c r="O139" s="18">
        <v>1.6321677618999999</v>
      </c>
      <c r="P139" s="19" t="s">
        <v>15</v>
      </c>
      <c r="Q139" s="14" t="s">
        <v>653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103</v>
      </c>
      <c r="D140" s="20" t="s">
        <v>328</v>
      </c>
      <c r="E140" s="16"/>
      <c r="F140" s="17">
        <v>13.9</v>
      </c>
      <c r="G140" s="17">
        <v>12.71</v>
      </c>
      <c r="H140" s="17">
        <v>11.53</v>
      </c>
      <c r="I140" s="17"/>
      <c r="J140" s="17">
        <v>14.24</v>
      </c>
      <c r="K140" s="17">
        <v>16.600000000000001</v>
      </c>
      <c r="L140" s="17">
        <v>20.440000000000001</v>
      </c>
      <c r="M140" s="17"/>
      <c r="N140" s="17">
        <v>40.214180677000002</v>
      </c>
      <c r="O140" s="36">
        <v>303.56429348</v>
      </c>
      <c r="P140" s="20" t="s">
        <v>15</v>
      </c>
      <c r="Q140" s="15" t="s">
        <v>654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104</v>
      </c>
      <c r="D141" s="19" t="s">
        <v>329</v>
      </c>
      <c r="E141" s="16"/>
      <c r="F141" s="18">
        <v>4.3</v>
      </c>
      <c r="G141" s="18">
        <v>3.96</v>
      </c>
      <c r="H141" s="18">
        <v>3.63</v>
      </c>
      <c r="I141" s="17"/>
      <c r="J141" s="18">
        <v>4.82</v>
      </c>
      <c r="K141" s="18">
        <v>5.48</v>
      </c>
      <c r="L141" s="18">
        <v>6.56</v>
      </c>
      <c r="M141" s="18"/>
      <c r="N141" s="18">
        <v>57.288874215</v>
      </c>
      <c r="O141" s="18">
        <v>14.352981476</v>
      </c>
      <c r="P141" s="19" t="s">
        <v>17</v>
      </c>
      <c r="Q141" s="14" t="s">
        <v>655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105</v>
      </c>
      <c r="D142" s="20" t="s">
        <v>330</v>
      </c>
      <c r="E142" s="16"/>
      <c r="F142" s="17">
        <v>24.3</v>
      </c>
      <c r="G142" s="17">
        <v>22.41</v>
      </c>
      <c r="H142" s="17">
        <v>20.53</v>
      </c>
      <c r="I142" s="17"/>
      <c r="J142" s="17">
        <v>24.65</v>
      </c>
      <c r="K142" s="17">
        <v>28.41</v>
      </c>
      <c r="L142" s="17">
        <v>34.51</v>
      </c>
      <c r="M142" s="17"/>
      <c r="N142" s="17">
        <v>36.508572891999997</v>
      </c>
      <c r="O142" s="36">
        <v>13.215868904000001</v>
      </c>
      <c r="P142" s="20" t="s">
        <v>15</v>
      </c>
      <c r="Q142" s="15" t="s">
        <v>656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106</v>
      </c>
      <c r="D143" s="19" t="s">
        <v>331</v>
      </c>
      <c r="E143" s="16"/>
      <c r="F143" s="18">
        <v>9.39</v>
      </c>
      <c r="G143" s="18">
        <v>7.65</v>
      </c>
      <c r="H143" s="18">
        <v>5.92</v>
      </c>
      <c r="I143" s="17"/>
      <c r="J143" s="18">
        <v>9.82</v>
      </c>
      <c r="K143" s="18">
        <v>13.28</v>
      </c>
      <c r="L143" s="18">
        <v>18.89</v>
      </c>
      <c r="M143" s="18"/>
      <c r="N143" s="18">
        <v>40.177415320000001</v>
      </c>
      <c r="O143" s="18">
        <v>220.78102670999999</v>
      </c>
      <c r="P143" s="19" t="s">
        <v>15</v>
      </c>
      <c r="Q143" s="14" t="s">
        <v>657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107</v>
      </c>
      <c r="D144" s="20" t="s">
        <v>332</v>
      </c>
      <c r="E144" s="16"/>
      <c r="F144" s="17">
        <v>5.75</v>
      </c>
      <c r="G144" s="17">
        <v>5.14</v>
      </c>
      <c r="H144" s="17">
        <v>4.54</v>
      </c>
      <c r="I144" s="17"/>
      <c r="J144" s="17">
        <v>5.97</v>
      </c>
      <c r="K144" s="17">
        <v>7.17</v>
      </c>
      <c r="L144" s="17">
        <v>9.1199999999999992</v>
      </c>
      <c r="M144" s="17"/>
      <c r="N144" s="17">
        <v>36.617166154000003</v>
      </c>
      <c r="O144" s="36">
        <v>9.2204897142999993</v>
      </c>
      <c r="P144" s="20" t="s">
        <v>15</v>
      </c>
      <c r="Q144" s="15" t="s">
        <v>658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107</v>
      </c>
      <c r="D145" s="19" t="s">
        <v>333</v>
      </c>
      <c r="E145" s="16"/>
      <c r="F145" s="18">
        <v>6.2</v>
      </c>
      <c r="G145" s="18">
        <v>5.35</v>
      </c>
      <c r="H145" s="18">
        <v>4.51</v>
      </c>
      <c r="I145" s="17"/>
      <c r="J145" s="18">
        <v>6.32</v>
      </c>
      <c r="K145" s="18">
        <v>8</v>
      </c>
      <c r="L145" s="18">
        <v>10.72</v>
      </c>
      <c r="M145" s="18"/>
      <c r="N145" s="18">
        <v>38.875611026999998</v>
      </c>
      <c r="O145" s="18">
        <v>128.78749771</v>
      </c>
      <c r="P145" s="19" t="s">
        <v>15</v>
      </c>
      <c r="Q145" s="14" t="s">
        <v>659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166</v>
      </c>
      <c r="D146" s="20" t="s">
        <v>334</v>
      </c>
      <c r="E146" s="16"/>
      <c r="F146" s="17">
        <v>19.14</v>
      </c>
      <c r="G146" s="17">
        <v>15.35</v>
      </c>
      <c r="H146" s="17">
        <v>11.57</v>
      </c>
      <c r="I146" s="17"/>
      <c r="J146" s="17">
        <v>20.13</v>
      </c>
      <c r="K146" s="17">
        <v>27.69</v>
      </c>
      <c r="L146" s="17">
        <v>39.93</v>
      </c>
      <c r="M146" s="17"/>
      <c r="N146" s="17">
        <v>48.527476751999998</v>
      </c>
      <c r="O146" s="36">
        <v>287.59830081000001</v>
      </c>
      <c r="P146" s="20" t="s">
        <v>15</v>
      </c>
      <c r="Q146" s="15" t="s">
        <v>660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108</v>
      </c>
      <c r="D147" s="19" t="s">
        <v>335</v>
      </c>
      <c r="E147" s="16"/>
      <c r="F147" s="18">
        <v>3.75</v>
      </c>
      <c r="G147" s="18">
        <v>2.99</v>
      </c>
      <c r="H147" s="18">
        <v>2.2400000000000002</v>
      </c>
      <c r="I147" s="17"/>
      <c r="J147" s="18">
        <v>3.91</v>
      </c>
      <c r="K147" s="18">
        <v>5.41</v>
      </c>
      <c r="L147" s="18">
        <v>7.85</v>
      </c>
      <c r="M147" s="18"/>
      <c r="N147" s="18">
        <v>39.715895140999997</v>
      </c>
      <c r="O147" s="18">
        <v>7.4278281429000002</v>
      </c>
      <c r="P147" s="19" t="s">
        <v>15</v>
      </c>
      <c r="Q147" s="14" t="s">
        <v>661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452</v>
      </c>
      <c r="D148" s="20" t="s">
        <v>453</v>
      </c>
      <c r="E148" s="16"/>
      <c r="F148" s="17">
        <v>4.0599999999999996</v>
      </c>
      <c r="G148" s="17">
        <v>3.77</v>
      </c>
      <c r="H148" s="17">
        <v>3.48</v>
      </c>
      <c r="I148" s="17"/>
      <c r="J148" s="17">
        <v>4.2699999999999996</v>
      </c>
      <c r="K148" s="17">
        <v>4.84</v>
      </c>
      <c r="L148" s="17">
        <v>5.77</v>
      </c>
      <c r="M148" s="17"/>
      <c r="N148" s="17">
        <v>54.428239198999997</v>
      </c>
      <c r="O148" s="36">
        <v>3.2584713809999997</v>
      </c>
      <c r="P148" s="20" t="s">
        <v>17</v>
      </c>
      <c r="Q148" s="15" t="s">
        <v>662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167</v>
      </c>
      <c r="D149" s="19" t="s">
        <v>336</v>
      </c>
      <c r="E149" s="16"/>
      <c r="F149" s="18">
        <v>86.86</v>
      </c>
      <c r="G149" s="18">
        <v>78.39</v>
      </c>
      <c r="H149" s="18">
        <v>69.92</v>
      </c>
      <c r="I149" s="17"/>
      <c r="J149" s="18">
        <v>89.66</v>
      </c>
      <c r="K149" s="18">
        <v>106.59</v>
      </c>
      <c r="L149" s="18">
        <v>133.99</v>
      </c>
      <c r="M149" s="18"/>
      <c r="N149" s="18">
        <v>27.483575683000002</v>
      </c>
      <c r="O149" s="18">
        <v>84.795793196000005</v>
      </c>
      <c r="P149" s="19" t="s">
        <v>15</v>
      </c>
      <c r="Q149" s="14" t="s">
        <v>663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664</v>
      </c>
      <c r="D150" s="20" t="s">
        <v>665</v>
      </c>
      <c r="E150" s="16"/>
      <c r="F150" s="17">
        <v>74.180000000000007</v>
      </c>
      <c r="G150" s="17">
        <v>62.74</v>
      </c>
      <c r="H150" s="17">
        <v>51.3</v>
      </c>
      <c r="I150" s="17"/>
      <c r="J150" s="17">
        <v>77.5</v>
      </c>
      <c r="K150" s="17">
        <v>100.37</v>
      </c>
      <c r="L150" s="17">
        <v>137.38999999999999</v>
      </c>
      <c r="M150" s="17"/>
      <c r="N150" s="17">
        <v>71.965557404999998</v>
      </c>
      <c r="O150" s="36">
        <v>1.442784619</v>
      </c>
      <c r="P150" s="20" t="s">
        <v>17</v>
      </c>
      <c r="Q150" s="15" t="s">
        <v>666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109</v>
      </c>
      <c r="D151" s="19" t="s">
        <v>337</v>
      </c>
      <c r="E151" s="16"/>
      <c r="F151" s="18">
        <v>124.87</v>
      </c>
      <c r="G151" s="18">
        <v>111.84</v>
      </c>
      <c r="H151" s="18">
        <v>98.81</v>
      </c>
      <c r="I151" s="17"/>
      <c r="J151" s="18">
        <v>153.08000000000001</v>
      </c>
      <c r="K151" s="18">
        <v>179.13</v>
      </c>
      <c r="L151" s="18">
        <v>221.3</v>
      </c>
      <c r="M151" s="18"/>
      <c r="N151" s="18">
        <v>62.765652248999999</v>
      </c>
      <c r="O151" s="18">
        <v>20.604708610000003</v>
      </c>
      <c r="P151" s="19" t="s">
        <v>17</v>
      </c>
      <c r="Q151" s="14" t="s">
        <v>667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110</v>
      </c>
      <c r="D152" s="20" t="s">
        <v>338</v>
      </c>
      <c r="E152" s="16"/>
      <c r="F152" s="17">
        <v>33.200000000000003</v>
      </c>
      <c r="G152" s="17">
        <v>30.31</v>
      </c>
      <c r="H152" s="17">
        <v>27.43</v>
      </c>
      <c r="I152" s="17"/>
      <c r="J152" s="17">
        <v>34.18</v>
      </c>
      <c r="K152" s="17">
        <v>39.94</v>
      </c>
      <c r="L152" s="17">
        <v>49.27</v>
      </c>
      <c r="M152" s="17"/>
      <c r="N152" s="17">
        <v>51.421727558999997</v>
      </c>
      <c r="O152" s="36">
        <v>10.682038760999999</v>
      </c>
      <c r="P152" s="20" t="s">
        <v>15</v>
      </c>
      <c r="Q152" s="15" t="s">
        <v>668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471</v>
      </c>
      <c r="D153" s="19" t="s">
        <v>472</v>
      </c>
      <c r="E153" s="16"/>
      <c r="F153" s="18">
        <v>209.89</v>
      </c>
      <c r="G153" s="18">
        <v>167.55</v>
      </c>
      <c r="H153" s="18">
        <v>125.21</v>
      </c>
      <c r="I153" s="17"/>
      <c r="J153" s="18">
        <v>217</v>
      </c>
      <c r="K153" s="18">
        <v>301.67</v>
      </c>
      <c r="L153" s="18">
        <v>438.68</v>
      </c>
      <c r="M153" s="18"/>
      <c r="N153" s="18">
        <v>46.454564445000003</v>
      </c>
      <c r="O153" s="18">
        <v>5.6141826638000003</v>
      </c>
      <c r="P153" s="19" t="s">
        <v>15</v>
      </c>
      <c r="Q153" s="14" t="s">
        <v>669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111</v>
      </c>
      <c r="D154" s="20" t="s">
        <v>339</v>
      </c>
      <c r="E154" s="16"/>
      <c r="F154" s="17">
        <v>106.83</v>
      </c>
      <c r="G154" s="17">
        <v>100.71</v>
      </c>
      <c r="H154" s="17">
        <v>94.6</v>
      </c>
      <c r="I154" s="17"/>
      <c r="J154" s="17">
        <v>108.81</v>
      </c>
      <c r="K154" s="17">
        <v>121.03</v>
      </c>
      <c r="L154" s="17">
        <v>140.82</v>
      </c>
      <c r="M154" s="17"/>
      <c r="N154" s="17">
        <v>47.110168164000001</v>
      </c>
      <c r="O154" s="36">
        <v>28.392333193999999</v>
      </c>
      <c r="P154" s="20" t="s">
        <v>15</v>
      </c>
      <c r="Q154" s="15" t="s">
        <v>670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168</v>
      </c>
      <c r="D155" s="19" t="s">
        <v>340</v>
      </c>
      <c r="E155" s="16"/>
      <c r="F155" s="18">
        <v>13.22</v>
      </c>
      <c r="G155" s="18">
        <v>12.47</v>
      </c>
      <c r="H155" s="18">
        <v>11.72</v>
      </c>
      <c r="I155" s="17"/>
      <c r="J155" s="18">
        <v>13.7</v>
      </c>
      <c r="K155" s="18">
        <v>15.19</v>
      </c>
      <c r="L155" s="18">
        <v>17.600000000000001</v>
      </c>
      <c r="M155" s="18"/>
      <c r="N155" s="18">
        <v>63.110993622999999</v>
      </c>
      <c r="O155" s="18">
        <v>30.196489429</v>
      </c>
      <c r="P155" s="19" t="s">
        <v>17</v>
      </c>
      <c r="Q155" s="14" t="s">
        <v>671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112</v>
      </c>
      <c r="D156" s="20" t="s">
        <v>341</v>
      </c>
      <c r="E156" s="16"/>
      <c r="F156" s="17">
        <v>5.68</v>
      </c>
      <c r="G156" s="17">
        <v>4.82</v>
      </c>
      <c r="H156" s="17">
        <v>3.97</v>
      </c>
      <c r="I156" s="17"/>
      <c r="J156" s="17">
        <v>5.82</v>
      </c>
      <c r="K156" s="17">
        <v>7.52</v>
      </c>
      <c r="L156" s="17">
        <v>10.28</v>
      </c>
      <c r="M156" s="17"/>
      <c r="N156" s="17">
        <v>30.59068418</v>
      </c>
      <c r="O156" s="36">
        <v>78.021974904999993</v>
      </c>
      <c r="P156" s="20" t="s">
        <v>15</v>
      </c>
      <c r="Q156" s="15" t="s">
        <v>672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209</v>
      </c>
      <c r="D157" s="19" t="s">
        <v>342</v>
      </c>
      <c r="E157" s="16"/>
      <c r="F157" s="18">
        <v>3.55</v>
      </c>
      <c r="G157" s="18">
        <v>3.3</v>
      </c>
      <c r="H157" s="18">
        <v>3.06</v>
      </c>
      <c r="I157" s="17"/>
      <c r="J157" s="18">
        <v>3.63</v>
      </c>
      <c r="K157" s="18">
        <v>4.1100000000000003</v>
      </c>
      <c r="L157" s="18">
        <v>4.9000000000000004</v>
      </c>
      <c r="M157" s="18"/>
      <c r="N157" s="18">
        <v>42.669443276999999</v>
      </c>
      <c r="O157" s="18">
        <v>2.4882519523999997</v>
      </c>
      <c r="P157" s="19" t="s">
        <v>15</v>
      </c>
      <c r="Q157" s="14" t="s">
        <v>673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113</v>
      </c>
      <c r="D158" s="20" t="s">
        <v>343</v>
      </c>
      <c r="E158" s="16"/>
      <c r="F158" s="17">
        <v>15.02</v>
      </c>
      <c r="G158" s="17">
        <v>13.78</v>
      </c>
      <c r="H158" s="17">
        <v>12.54</v>
      </c>
      <c r="I158" s="17"/>
      <c r="J158" s="17">
        <v>16.079999999999998</v>
      </c>
      <c r="K158" s="17">
        <v>18.55</v>
      </c>
      <c r="L158" s="17">
        <v>22.57</v>
      </c>
      <c r="M158" s="17"/>
      <c r="N158" s="17">
        <v>37.529244747</v>
      </c>
      <c r="O158" s="36">
        <v>165.32340714</v>
      </c>
      <c r="P158" s="20" t="s">
        <v>15</v>
      </c>
      <c r="Q158" s="15" t="s">
        <v>674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114</v>
      </c>
      <c r="D159" s="19" t="s">
        <v>344</v>
      </c>
      <c r="E159" s="16"/>
      <c r="F159" s="18">
        <v>24.86</v>
      </c>
      <c r="G159" s="18">
        <v>22.18</v>
      </c>
      <c r="H159" s="18">
        <v>19.510000000000002</v>
      </c>
      <c r="I159" s="17"/>
      <c r="J159" s="18">
        <v>26.83</v>
      </c>
      <c r="K159" s="18">
        <v>32.17</v>
      </c>
      <c r="L159" s="18">
        <v>40.83</v>
      </c>
      <c r="M159" s="18"/>
      <c r="N159" s="18">
        <v>29.287504460000001</v>
      </c>
      <c r="O159" s="18">
        <v>24.922587952000001</v>
      </c>
      <c r="P159" s="19" t="s">
        <v>15</v>
      </c>
      <c r="Q159" s="14" t="s">
        <v>675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115</v>
      </c>
      <c r="D160" s="20" t="s">
        <v>345</v>
      </c>
      <c r="E160" s="16"/>
      <c r="F160" s="17">
        <v>10.42</v>
      </c>
      <c r="G160" s="17">
        <v>8.15</v>
      </c>
      <c r="H160" s="17">
        <v>5.89</v>
      </c>
      <c r="I160" s="17"/>
      <c r="J160" s="17">
        <v>11.04</v>
      </c>
      <c r="K160" s="17">
        <v>15.56</v>
      </c>
      <c r="L160" s="17">
        <v>22.89</v>
      </c>
      <c r="M160" s="17"/>
      <c r="N160" s="17">
        <v>38.712884854999999</v>
      </c>
      <c r="O160" s="36">
        <v>47.011458095000002</v>
      </c>
      <c r="P160" s="20" t="s">
        <v>15</v>
      </c>
      <c r="Q160" s="15" t="s">
        <v>676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116</v>
      </c>
      <c r="D161" s="19" t="s">
        <v>346</v>
      </c>
      <c r="E161" s="16"/>
      <c r="F161" s="18">
        <v>7.96</v>
      </c>
      <c r="G161" s="18">
        <v>6.91</v>
      </c>
      <c r="H161" s="18">
        <v>5.86</v>
      </c>
      <c r="I161" s="17"/>
      <c r="J161" s="18">
        <v>8.24</v>
      </c>
      <c r="K161" s="18">
        <v>10.33</v>
      </c>
      <c r="L161" s="18">
        <v>13.72</v>
      </c>
      <c r="M161" s="18"/>
      <c r="N161" s="18">
        <v>32.805371450999999</v>
      </c>
      <c r="O161" s="18">
        <v>63.391257143000004</v>
      </c>
      <c r="P161" s="19" t="s">
        <v>15</v>
      </c>
      <c r="Q161" s="14" t="s">
        <v>677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117</v>
      </c>
      <c r="D162" s="20" t="s">
        <v>347</v>
      </c>
      <c r="E162" s="16"/>
      <c r="F162" s="17">
        <v>27.65</v>
      </c>
      <c r="G162" s="17">
        <v>26.04</v>
      </c>
      <c r="H162" s="17">
        <v>24.43</v>
      </c>
      <c r="I162" s="17"/>
      <c r="J162" s="17">
        <v>28.4</v>
      </c>
      <c r="K162" s="17">
        <v>31.61</v>
      </c>
      <c r="L162" s="17">
        <v>36.81</v>
      </c>
      <c r="M162" s="17"/>
      <c r="N162" s="17">
        <v>32.449644913999997</v>
      </c>
      <c r="O162" s="36">
        <v>93.316937095</v>
      </c>
      <c r="P162" s="20" t="s">
        <v>15</v>
      </c>
      <c r="Q162" s="15" t="s">
        <v>678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171</v>
      </c>
      <c r="D163" s="19" t="s">
        <v>348</v>
      </c>
      <c r="E163" s="16"/>
      <c r="F163" s="18">
        <v>7.85</v>
      </c>
      <c r="G163" s="18">
        <v>6.92</v>
      </c>
      <c r="H163" s="18">
        <v>6</v>
      </c>
      <c r="I163" s="17"/>
      <c r="J163" s="18">
        <v>8.0299999999999994</v>
      </c>
      <c r="K163" s="18">
        <v>9.8699999999999992</v>
      </c>
      <c r="L163" s="18">
        <v>12.86</v>
      </c>
      <c r="M163" s="18"/>
      <c r="N163" s="18">
        <v>45.154503765999998</v>
      </c>
      <c r="O163" s="18">
        <v>69.626209810000006</v>
      </c>
      <c r="P163" s="19" t="s">
        <v>15</v>
      </c>
      <c r="Q163" s="14" t="s">
        <v>679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118</v>
      </c>
      <c r="D164" s="20" t="s">
        <v>349</v>
      </c>
      <c r="E164" s="16"/>
      <c r="F164" s="17">
        <v>32.25</v>
      </c>
      <c r="G164" s="17">
        <v>30.22</v>
      </c>
      <c r="H164" s="17">
        <v>28.2</v>
      </c>
      <c r="I164" s="17"/>
      <c r="J164" s="17">
        <v>32.47</v>
      </c>
      <c r="K164" s="17">
        <v>36.51</v>
      </c>
      <c r="L164" s="17">
        <v>43.05</v>
      </c>
      <c r="M164" s="17"/>
      <c r="N164" s="17">
        <v>71.649463654000002</v>
      </c>
      <c r="O164" s="36">
        <v>189.96126752000001</v>
      </c>
      <c r="P164" s="20" t="s">
        <v>17</v>
      </c>
      <c r="Q164" s="15" t="s">
        <v>680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473</v>
      </c>
      <c r="D165" s="19" t="s">
        <v>474</v>
      </c>
      <c r="E165" s="16"/>
      <c r="F165" s="18">
        <v>10.14</v>
      </c>
      <c r="G165" s="18">
        <v>9</v>
      </c>
      <c r="H165" s="18">
        <v>7.86</v>
      </c>
      <c r="I165" s="17"/>
      <c r="J165" s="18">
        <v>10.37</v>
      </c>
      <c r="K165" s="18">
        <v>12.64</v>
      </c>
      <c r="L165" s="18">
        <v>16.32</v>
      </c>
      <c r="M165" s="18"/>
      <c r="N165" s="18">
        <v>35.666842619000001</v>
      </c>
      <c r="O165" s="18">
        <v>15.665181314</v>
      </c>
      <c r="P165" s="19" t="s">
        <v>15</v>
      </c>
      <c r="Q165" s="14" t="s">
        <v>681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682</v>
      </c>
      <c r="D166" s="20" t="s">
        <v>683</v>
      </c>
      <c r="E166" s="16"/>
      <c r="F166" s="17">
        <v>36.450000000000003</v>
      </c>
      <c r="G166" s="17">
        <v>33.07</v>
      </c>
      <c r="H166" s="17">
        <v>29.69</v>
      </c>
      <c r="I166" s="17"/>
      <c r="J166" s="17">
        <v>42.92</v>
      </c>
      <c r="K166" s="17">
        <v>49.67</v>
      </c>
      <c r="L166" s="17">
        <v>60.59</v>
      </c>
      <c r="M166" s="17"/>
      <c r="N166" s="17">
        <v>66.199004105</v>
      </c>
      <c r="O166" s="36">
        <v>1.2549745224</v>
      </c>
      <c r="P166" s="20" t="s">
        <v>17</v>
      </c>
      <c r="Q166" s="15" t="s">
        <v>684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119</v>
      </c>
      <c r="D167" s="19" t="s">
        <v>350</v>
      </c>
      <c r="E167" s="16"/>
      <c r="F167" s="18">
        <v>14.83</v>
      </c>
      <c r="G167" s="18">
        <v>13.2</v>
      </c>
      <c r="H167" s="18">
        <v>11.57</v>
      </c>
      <c r="I167" s="17"/>
      <c r="J167" s="18">
        <v>15.25</v>
      </c>
      <c r="K167" s="18">
        <v>18.5</v>
      </c>
      <c r="L167" s="18">
        <v>23.76</v>
      </c>
      <c r="M167" s="18"/>
      <c r="N167" s="18">
        <v>44.279800416</v>
      </c>
      <c r="O167" s="18">
        <v>64.735837136000001</v>
      </c>
      <c r="P167" s="19" t="s">
        <v>15</v>
      </c>
      <c r="Q167" s="14" t="s">
        <v>685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120</v>
      </c>
      <c r="D168" s="20" t="s">
        <v>351</v>
      </c>
      <c r="E168" s="16"/>
      <c r="F168" s="17">
        <v>19.87</v>
      </c>
      <c r="G168" s="17">
        <v>18.29</v>
      </c>
      <c r="H168" s="17">
        <v>16.71</v>
      </c>
      <c r="I168" s="17"/>
      <c r="J168" s="17">
        <v>20.28</v>
      </c>
      <c r="K168" s="17">
        <v>23.43</v>
      </c>
      <c r="L168" s="17">
        <v>28.54</v>
      </c>
      <c r="M168" s="17"/>
      <c r="N168" s="17">
        <v>45.560214111999997</v>
      </c>
      <c r="O168" s="36">
        <v>101.64580190000001</v>
      </c>
      <c r="P168" s="20" t="s">
        <v>15</v>
      </c>
      <c r="Q168" s="15" t="s">
        <v>686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173</v>
      </c>
      <c r="D169" s="19" t="s">
        <v>352</v>
      </c>
      <c r="E169" s="16"/>
      <c r="F169" s="18">
        <v>7.73</v>
      </c>
      <c r="G169" s="18">
        <v>7.05</v>
      </c>
      <c r="H169" s="18">
        <v>6.37</v>
      </c>
      <c r="I169" s="17"/>
      <c r="J169" s="18">
        <v>8.2899999999999991</v>
      </c>
      <c r="K169" s="18">
        <v>9.64</v>
      </c>
      <c r="L169" s="18">
        <v>11.83</v>
      </c>
      <c r="M169" s="18"/>
      <c r="N169" s="18">
        <v>49.324576614000001</v>
      </c>
      <c r="O169" s="18">
        <v>4.8211050475999997</v>
      </c>
      <c r="P169" s="19" t="s">
        <v>17</v>
      </c>
      <c r="Q169" s="14" t="s">
        <v>687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121</v>
      </c>
      <c r="D170" s="20" t="s">
        <v>353</v>
      </c>
      <c r="E170" s="16"/>
      <c r="F170" s="17">
        <v>11.36</v>
      </c>
      <c r="G170" s="17">
        <v>10.53</v>
      </c>
      <c r="H170" s="17">
        <v>9.7100000000000009</v>
      </c>
      <c r="I170" s="17"/>
      <c r="J170" s="17">
        <v>11.6</v>
      </c>
      <c r="K170" s="17">
        <v>13.24</v>
      </c>
      <c r="L170" s="17">
        <v>15.9</v>
      </c>
      <c r="M170" s="17"/>
      <c r="N170" s="17">
        <v>39.429539231</v>
      </c>
      <c r="O170" s="36">
        <v>29.236718048</v>
      </c>
      <c r="P170" s="20" t="s">
        <v>15</v>
      </c>
      <c r="Q170" s="15" t="s">
        <v>688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689</v>
      </c>
      <c r="D171" s="19" t="s">
        <v>690</v>
      </c>
      <c r="E171" s="16"/>
      <c r="F171" s="18">
        <v>0.18</v>
      </c>
      <c r="G171" s="18">
        <v>-0.01</v>
      </c>
      <c r="H171" s="18">
        <v>-0.2</v>
      </c>
      <c r="I171" s="17"/>
      <c r="J171" s="18">
        <v>0.66</v>
      </c>
      <c r="K171" s="18">
        <v>1.04</v>
      </c>
      <c r="L171" s="18">
        <v>1.66</v>
      </c>
      <c r="M171" s="18"/>
      <c r="N171" s="18">
        <v>48.492740644000001</v>
      </c>
      <c r="O171" s="18">
        <v>4.5733087143000004</v>
      </c>
      <c r="P171" s="19" t="s">
        <v>17</v>
      </c>
      <c r="Q171" s="14" t="s">
        <v>691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122</v>
      </c>
      <c r="D172" s="20" t="s">
        <v>354</v>
      </c>
      <c r="E172" s="16"/>
      <c r="F172" s="17">
        <v>1.97</v>
      </c>
      <c r="G172" s="17">
        <v>0.83</v>
      </c>
      <c r="H172" s="17">
        <v>-0.3</v>
      </c>
      <c r="I172" s="17"/>
      <c r="J172" s="17">
        <v>5.28</v>
      </c>
      <c r="K172" s="17">
        <v>7.55</v>
      </c>
      <c r="L172" s="17">
        <v>11.22</v>
      </c>
      <c r="M172" s="17"/>
      <c r="N172" s="17">
        <v>57.977494995999997</v>
      </c>
      <c r="O172" s="36">
        <v>8.3730166666999999</v>
      </c>
      <c r="P172" s="20" t="s">
        <v>17</v>
      </c>
      <c r="Q172" s="15" t="s">
        <v>692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475</v>
      </c>
      <c r="D173" s="19" t="s">
        <v>476</v>
      </c>
      <c r="E173" s="16"/>
      <c r="F173" s="18">
        <v>166.65</v>
      </c>
      <c r="G173" s="18">
        <v>121.21</v>
      </c>
      <c r="H173" s="18">
        <v>75.78</v>
      </c>
      <c r="I173" s="17"/>
      <c r="J173" s="18">
        <v>172.96</v>
      </c>
      <c r="K173" s="18">
        <v>263.82</v>
      </c>
      <c r="L173" s="18">
        <v>410.85</v>
      </c>
      <c r="M173" s="18"/>
      <c r="N173" s="18">
        <v>32.963339185999999</v>
      </c>
      <c r="O173" s="18">
        <v>11.3791762</v>
      </c>
      <c r="P173" s="19" t="s">
        <v>15</v>
      </c>
      <c r="Q173" s="14" t="s">
        <v>693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212</v>
      </c>
      <c r="D174" s="20" t="s">
        <v>355</v>
      </c>
      <c r="E174" s="16"/>
      <c r="F174" s="17">
        <v>10.09</v>
      </c>
      <c r="G174" s="17">
        <v>4.1100000000000003</v>
      </c>
      <c r="H174" s="17">
        <v>-1.86</v>
      </c>
      <c r="I174" s="17"/>
      <c r="J174" s="17">
        <v>10.66</v>
      </c>
      <c r="K174" s="17">
        <v>22.61</v>
      </c>
      <c r="L174" s="17">
        <v>41.96</v>
      </c>
      <c r="M174" s="17"/>
      <c r="N174" s="17">
        <v>38.604491705999997</v>
      </c>
      <c r="O174" s="36">
        <v>3.1585359047999999</v>
      </c>
      <c r="P174" s="20" t="s">
        <v>15</v>
      </c>
      <c r="Q174" s="15" t="s">
        <v>694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123</v>
      </c>
      <c r="D175" s="19" t="s">
        <v>356</v>
      </c>
      <c r="E175" s="16"/>
      <c r="F175" s="18">
        <v>67.52</v>
      </c>
      <c r="G175" s="18">
        <v>60.67</v>
      </c>
      <c r="H175" s="18">
        <v>53.82</v>
      </c>
      <c r="I175" s="17"/>
      <c r="J175" s="18">
        <v>69.680000000000007</v>
      </c>
      <c r="K175" s="18">
        <v>83.37</v>
      </c>
      <c r="L175" s="18">
        <v>105.53</v>
      </c>
      <c r="M175" s="18"/>
      <c r="N175" s="18">
        <v>70.154479379999998</v>
      </c>
      <c r="O175" s="18">
        <v>39.946541143000005</v>
      </c>
      <c r="P175" s="19" t="s">
        <v>17</v>
      </c>
      <c r="Q175" s="14" t="s">
        <v>695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124</v>
      </c>
      <c r="D176" s="20" t="s">
        <v>357</v>
      </c>
      <c r="E176" s="16"/>
      <c r="F176" s="17">
        <v>3.8</v>
      </c>
      <c r="G176" s="17">
        <v>3.18</v>
      </c>
      <c r="H176" s="17">
        <v>2.57</v>
      </c>
      <c r="I176" s="17"/>
      <c r="J176" s="17">
        <v>3.92</v>
      </c>
      <c r="K176" s="17">
        <v>5.14</v>
      </c>
      <c r="L176" s="17">
        <v>7.13</v>
      </c>
      <c r="M176" s="17"/>
      <c r="N176" s="17">
        <v>43.511330817000001</v>
      </c>
      <c r="O176" s="36">
        <v>35.381433285999996</v>
      </c>
      <c r="P176" s="20" t="s">
        <v>15</v>
      </c>
      <c r="Q176" s="15" t="s">
        <v>696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125</v>
      </c>
      <c r="D177" s="19" t="s">
        <v>358</v>
      </c>
      <c r="E177" s="16"/>
      <c r="F177" s="18">
        <v>6</v>
      </c>
      <c r="G177" s="18">
        <v>5.0199999999999996</v>
      </c>
      <c r="H177" s="18">
        <v>4.04</v>
      </c>
      <c r="I177" s="17"/>
      <c r="J177" s="18">
        <v>6.61</v>
      </c>
      <c r="K177" s="18">
        <v>8.56</v>
      </c>
      <c r="L177" s="18">
        <v>11.73</v>
      </c>
      <c r="M177" s="18"/>
      <c r="N177" s="18">
        <v>57.316552817999998</v>
      </c>
      <c r="O177" s="18">
        <v>26.930912285999998</v>
      </c>
      <c r="P177" s="19" t="s">
        <v>17</v>
      </c>
      <c r="Q177" s="14" t="s">
        <v>697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477</v>
      </c>
      <c r="D178" s="20" t="s">
        <v>478</v>
      </c>
      <c r="E178" s="16"/>
      <c r="F178" s="17">
        <v>328</v>
      </c>
      <c r="G178" s="17">
        <v>292.88</v>
      </c>
      <c r="H178" s="17">
        <v>257.77</v>
      </c>
      <c r="I178" s="17"/>
      <c r="J178" s="17">
        <v>373.83</v>
      </c>
      <c r="K178" s="17">
        <v>444.05</v>
      </c>
      <c r="L178" s="17">
        <v>557.67999999999995</v>
      </c>
      <c r="M178" s="17"/>
      <c r="N178" s="17">
        <v>65.939239642999993</v>
      </c>
      <c r="O178" s="36">
        <v>16.589668633000002</v>
      </c>
      <c r="P178" s="20" t="s">
        <v>17</v>
      </c>
      <c r="Q178" s="15" t="s">
        <v>698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699</v>
      </c>
      <c r="D179" s="19" t="s">
        <v>700</v>
      </c>
      <c r="E179" s="16"/>
      <c r="F179" s="18">
        <v>0.53</v>
      </c>
      <c r="G179" s="18">
        <v>0.16</v>
      </c>
      <c r="H179" s="18">
        <v>-0.19</v>
      </c>
      <c r="I179" s="17"/>
      <c r="J179" s="18">
        <v>0.59</v>
      </c>
      <c r="K179" s="18">
        <v>1.31</v>
      </c>
      <c r="L179" s="18">
        <v>2.48</v>
      </c>
      <c r="M179" s="18"/>
      <c r="N179" s="18">
        <v>31.642773296000001</v>
      </c>
      <c r="O179" s="18">
        <v>1.2376732856999999</v>
      </c>
      <c r="P179" s="19" t="s">
        <v>15</v>
      </c>
      <c r="Q179" s="14" t="s">
        <v>701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126</v>
      </c>
      <c r="D180" s="20" t="s">
        <v>359</v>
      </c>
      <c r="E180" s="16"/>
      <c r="F180" s="17">
        <v>31.98</v>
      </c>
      <c r="G180" s="17">
        <v>30.41</v>
      </c>
      <c r="H180" s="17">
        <v>28.85</v>
      </c>
      <c r="I180" s="17"/>
      <c r="J180" s="17">
        <v>33</v>
      </c>
      <c r="K180" s="17">
        <v>36.119999999999997</v>
      </c>
      <c r="L180" s="17">
        <v>41.18</v>
      </c>
      <c r="M180" s="17"/>
      <c r="N180" s="17">
        <v>34.028513568000001</v>
      </c>
      <c r="O180" s="36">
        <v>376.51713913999998</v>
      </c>
      <c r="P180" s="20" t="s">
        <v>15</v>
      </c>
      <c r="Q180" s="15" t="s">
        <v>702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126</v>
      </c>
      <c r="D181" s="19" t="s">
        <v>360</v>
      </c>
      <c r="E181" s="16"/>
      <c r="F181" s="18">
        <v>30.61</v>
      </c>
      <c r="G181" s="18">
        <v>29.26</v>
      </c>
      <c r="H181" s="18">
        <v>27.91</v>
      </c>
      <c r="I181" s="17"/>
      <c r="J181" s="18">
        <v>31.53</v>
      </c>
      <c r="K181" s="18">
        <v>34.22</v>
      </c>
      <c r="L181" s="18">
        <v>38.58</v>
      </c>
      <c r="M181" s="18"/>
      <c r="N181" s="18">
        <v>34.098693351999998</v>
      </c>
      <c r="O181" s="18">
        <v>1240.2554802000002</v>
      </c>
      <c r="P181" s="19" t="s">
        <v>15</v>
      </c>
      <c r="Q181" s="14" t="s">
        <v>703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127</v>
      </c>
      <c r="D182" s="20" t="s">
        <v>361</v>
      </c>
      <c r="E182" s="16"/>
      <c r="F182" s="17">
        <v>10.4</v>
      </c>
      <c r="G182" s="17">
        <v>9.4600000000000009</v>
      </c>
      <c r="H182" s="17">
        <v>8.5299999999999994</v>
      </c>
      <c r="I182" s="17"/>
      <c r="J182" s="17">
        <v>10.69</v>
      </c>
      <c r="K182" s="17">
        <v>12.55</v>
      </c>
      <c r="L182" s="17">
        <v>15.57</v>
      </c>
      <c r="M182" s="17"/>
      <c r="N182" s="17">
        <v>33.245201768000001</v>
      </c>
      <c r="O182" s="36">
        <v>40.896909524000002</v>
      </c>
      <c r="P182" s="20" t="s">
        <v>15</v>
      </c>
      <c r="Q182" s="15" t="s">
        <v>704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515</v>
      </c>
      <c r="D183" s="19" t="s">
        <v>362</v>
      </c>
      <c r="E183" s="16"/>
      <c r="F183" s="18">
        <v>38.1</v>
      </c>
      <c r="G183" s="18">
        <v>36.07</v>
      </c>
      <c r="H183" s="18">
        <v>34.04</v>
      </c>
      <c r="I183" s="17"/>
      <c r="J183" s="18">
        <v>39.049999999999997</v>
      </c>
      <c r="K183" s="18">
        <v>43.1</v>
      </c>
      <c r="L183" s="18">
        <v>49.66</v>
      </c>
      <c r="M183" s="18"/>
      <c r="N183" s="18">
        <v>45.305255086999999</v>
      </c>
      <c r="O183" s="18">
        <v>282.17133713999999</v>
      </c>
      <c r="P183" s="19" t="s">
        <v>15</v>
      </c>
      <c r="Q183" s="14" t="s">
        <v>705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128</v>
      </c>
      <c r="D184" s="20" t="s">
        <v>363</v>
      </c>
      <c r="E184" s="16"/>
      <c r="F184" s="17">
        <v>4.4000000000000004</v>
      </c>
      <c r="G184" s="17">
        <v>3.97</v>
      </c>
      <c r="H184" s="17">
        <v>3.54</v>
      </c>
      <c r="I184" s="17"/>
      <c r="J184" s="17">
        <v>4.95</v>
      </c>
      <c r="K184" s="17">
        <v>5.8</v>
      </c>
      <c r="L184" s="17">
        <v>7.19</v>
      </c>
      <c r="M184" s="17"/>
      <c r="N184" s="17">
        <v>62.536502323000001</v>
      </c>
      <c r="O184" s="36">
        <v>27.375013619000001</v>
      </c>
      <c r="P184" s="20" t="s">
        <v>17</v>
      </c>
      <c r="Q184" s="15" t="s">
        <v>706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499</v>
      </c>
      <c r="D185" s="19" t="s">
        <v>364</v>
      </c>
      <c r="E185" s="16"/>
      <c r="F185" s="18">
        <v>11.42</v>
      </c>
      <c r="G185" s="18">
        <v>9.5</v>
      </c>
      <c r="H185" s="18">
        <v>7.59</v>
      </c>
      <c r="I185" s="17"/>
      <c r="J185" s="18">
        <v>11.93</v>
      </c>
      <c r="K185" s="18">
        <v>15.75</v>
      </c>
      <c r="L185" s="18">
        <v>21.95</v>
      </c>
      <c r="M185" s="18"/>
      <c r="N185" s="18">
        <v>81.693025673999998</v>
      </c>
      <c r="O185" s="18">
        <v>3.4992658571000002</v>
      </c>
      <c r="P185" s="19" t="s">
        <v>17</v>
      </c>
      <c r="Q185" s="14" t="s">
        <v>707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129</v>
      </c>
      <c r="D186" s="20" t="s">
        <v>365</v>
      </c>
      <c r="E186" s="16"/>
      <c r="F186" s="17">
        <v>14.4</v>
      </c>
      <c r="G186" s="17">
        <v>12.71</v>
      </c>
      <c r="H186" s="17">
        <v>11.03</v>
      </c>
      <c r="I186" s="17"/>
      <c r="J186" s="17">
        <v>15.57</v>
      </c>
      <c r="K186" s="17">
        <v>18.93</v>
      </c>
      <c r="L186" s="17">
        <v>24.38</v>
      </c>
      <c r="M186" s="17"/>
      <c r="N186" s="17">
        <v>36.916883568999999</v>
      </c>
      <c r="O186" s="36">
        <v>19.679374476</v>
      </c>
      <c r="P186" s="20" t="s">
        <v>15</v>
      </c>
      <c r="Q186" s="15" t="s">
        <v>708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130</v>
      </c>
      <c r="D187" s="19" t="s">
        <v>366</v>
      </c>
      <c r="E187" s="16"/>
      <c r="F187" s="18">
        <v>49.18</v>
      </c>
      <c r="G187" s="18">
        <v>45.62</v>
      </c>
      <c r="H187" s="18">
        <v>42.06</v>
      </c>
      <c r="I187" s="17"/>
      <c r="J187" s="18">
        <v>56.6</v>
      </c>
      <c r="K187" s="18">
        <v>63.71</v>
      </c>
      <c r="L187" s="18">
        <v>75.22</v>
      </c>
      <c r="M187" s="18"/>
      <c r="N187" s="18">
        <v>61.513062273000003</v>
      </c>
      <c r="O187" s="18">
        <v>91.794135571000012</v>
      </c>
      <c r="P187" s="19" t="s">
        <v>17</v>
      </c>
      <c r="Q187" s="14" t="s">
        <v>709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502</v>
      </c>
      <c r="D188" s="20" t="s">
        <v>367</v>
      </c>
      <c r="E188" s="16"/>
      <c r="F188" s="17">
        <v>4.3600000000000003</v>
      </c>
      <c r="G188" s="17">
        <v>4.07</v>
      </c>
      <c r="H188" s="17">
        <v>3.78</v>
      </c>
      <c r="I188" s="17"/>
      <c r="J188" s="17">
        <v>4.8</v>
      </c>
      <c r="K188" s="17">
        <v>5.37</v>
      </c>
      <c r="L188" s="17">
        <v>6.3</v>
      </c>
      <c r="M188" s="17"/>
      <c r="N188" s="17">
        <v>56.071287124000001</v>
      </c>
      <c r="O188" s="36">
        <v>4.4863149999999994</v>
      </c>
      <c r="P188" s="20" t="s">
        <v>17</v>
      </c>
      <c r="Q188" s="15" t="s">
        <v>710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521</v>
      </c>
      <c r="D189" s="19" t="s">
        <v>368</v>
      </c>
      <c r="E189" s="16"/>
      <c r="F189" s="18">
        <v>16.03</v>
      </c>
      <c r="G189" s="18">
        <v>14.89</v>
      </c>
      <c r="H189" s="18">
        <v>13.76</v>
      </c>
      <c r="I189" s="17"/>
      <c r="J189" s="18">
        <v>18.100000000000001</v>
      </c>
      <c r="K189" s="18">
        <v>20.36</v>
      </c>
      <c r="L189" s="18">
        <v>24.03</v>
      </c>
      <c r="M189" s="18"/>
      <c r="N189" s="18">
        <v>46.885907107999998</v>
      </c>
      <c r="O189" s="18">
        <v>5.7580368095000001</v>
      </c>
      <c r="P189" s="19" t="s">
        <v>17</v>
      </c>
      <c r="Q189" s="14" t="s">
        <v>711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131</v>
      </c>
      <c r="D190" s="20" t="s">
        <v>456</v>
      </c>
      <c r="E190" s="16"/>
      <c r="F190" s="17">
        <v>8.5500000000000007</v>
      </c>
      <c r="G190" s="17">
        <v>7.64</v>
      </c>
      <c r="H190" s="17">
        <v>6.73</v>
      </c>
      <c r="I190" s="17"/>
      <c r="J190" s="17">
        <v>9.3000000000000007</v>
      </c>
      <c r="K190" s="17">
        <v>11.11</v>
      </c>
      <c r="L190" s="17">
        <v>14.05</v>
      </c>
      <c r="M190" s="17"/>
      <c r="N190" s="17">
        <v>52.972148613999998</v>
      </c>
      <c r="O190" s="36">
        <v>2.4864979048000002</v>
      </c>
      <c r="P190" s="20" t="s">
        <v>17</v>
      </c>
      <c r="Q190" s="15" t="s">
        <v>712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488</v>
      </c>
      <c r="D191" s="19" t="s">
        <v>369</v>
      </c>
      <c r="E191" s="16"/>
      <c r="F191" s="18">
        <v>2.2000000000000002</v>
      </c>
      <c r="G191" s="18">
        <v>1.85</v>
      </c>
      <c r="H191" s="18">
        <v>1.5</v>
      </c>
      <c r="I191" s="17"/>
      <c r="J191" s="18">
        <v>2.2999999999999998</v>
      </c>
      <c r="K191" s="18">
        <v>2.99</v>
      </c>
      <c r="L191" s="18">
        <v>4.1100000000000003</v>
      </c>
      <c r="M191" s="18"/>
      <c r="N191" s="18">
        <v>45.252435339999998</v>
      </c>
      <c r="O191" s="18">
        <v>8.2495421904999997</v>
      </c>
      <c r="P191" s="19" t="s">
        <v>15</v>
      </c>
      <c r="Q191" s="14" t="s">
        <v>713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714</v>
      </c>
      <c r="D192" s="20" t="s">
        <v>370</v>
      </c>
      <c r="E192" s="16"/>
      <c r="F192" s="17">
        <v>2.21</v>
      </c>
      <c r="G192" s="17">
        <v>1.93</v>
      </c>
      <c r="H192" s="17">
        <v>1.65</v>
      </c>
      <c r="I192" s="17"/>
      <c r="J192" s="17">
        <v>2.33</v>
      </c>
      <c r="K192" s="17">
        <v>2.88</v>
      </c>
      <c r="L192" s="17">
        <v>3.78</v>
      </c>
      <c r="M192" s="17"/>
      <c r="N192" s="17">
        <v>44.390475563000003</v>
      </c>
      <c r="O192" s="36">
        <v>5.4320140000000006</v>
      </c>
      <c r="P192" s="20" t="s">
        <v>15</v>
      </c>
      <c r="Q192" s="15" t="s">
        <v>715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494</v>
      </c>
      <c r="D193" s="19" t="s">
        <v>371</v>
      </c>
      <c r="E193" s="16"/>
      <c r="F193" s="18">
        <v>23.35</v>
      </c>
      <c r="G193" s="18">
        <v>20.59</v>
      </c>
      <c r="H193" s="18">
        <v>17.84</v>
      </c>
      <c r="I193" s="17"/>
      <c r="J193" s="18">
        <v>24.26</v>
      </c>
      <c r="K193" s="18">
        <v>29.76</v>
      </c>
      <c r="L193" s="18">
        <v>38.67</v>
      </c>
      <c r="M193" s="18"/>
      <c r="N193" s="18">
        <v>48.317182047000003</v>
      </c>
      <c r="O193" s="18">
        <v>246.92525362000001</v>
      </c>
      <c r="P193" s="19" t="s">
        <v>15</v>
      </c>
      <c r="Q193" s="14" t="s">
        <v>716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459</v>
      </c>
      <c r="D194" s="20" t="s">
        <v>372</v>
      </c>
      <c r="E194" s="16"/>
      <c r="F194" s="17">
        <v>0.82</v>
      </c>
      <c r="G194" s="17">
        <v>0.63</v>
      </c>
      <c r="H194" s="17">
        <v>0.44</v>
      </c>
      <c r="I194" s="17"/>
      <c r="J194" s="17">
        <v>0.85</v>
      </c>
      <c r="K194" s="17">
        <v>1.22</v>
      </c>
      <c r="L194" s="17">
        <v>1.83</v>
      </c>
      <c r="M194" s="17"/>
      <c r="N194" s="17">
        <v>42.200356849999999</v>
      </c>
      <c r="O194" s="36">
        <v>17.835325000000001</v>
      </c>
      <c r="P194" s="20" t="s">
        <v>15</v>
      </c>
      <c r="Q194" s="15" t="s">
        <v>717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213</v>
      </c>
      <c r="D195" s="19" t="s">
        <v>373</v>
      </c>
      <c r="E195" s="16"/>
      <c r="F195" s="18">
        <v>5.89</v>
      </c>
      <c r="G195" s="18">
        <v>5.32</v>
      </c>
      <c r="H195" s="18">
        <v>4.75</v>
      </c>
      <c r="I195" s="17"/>
      <c r="J195" s="18">
        <v>6.04</v>
      </c>
      <c r="K195" s="18">
        <v>7.17</v>
      </c>
      <c r="L195" s="18">
        <v>9.01</v>
      </c>
      <c r="M195" s="18"/>
      <c r="N195" s="18">
        <v>39.331590921999997</v>
      </c>
      <c r="O195" s="18">
        <v>24.670413238000002</v>
      </c>
      <c r="P195" s="19" t="s">
        <v>15</v>
      </c>
      <c r="Q195" s="14" t="s">
        <v>718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200</v>
      </c>
      <c r="D196" s="20" t="s">
        <v>374</v>
      </c>
      <c r="E196" s="16"/>
      <c r="F196" s="17">
        <v>2.76</v>
      </c>
      <c r="G196" s="17">
        <v>1.01</v>
      </c>
      <c r="H196" s="17">
        <v>-0.72</v>
      </c>
      <c r="I196" s="17"/>
      <c r="J196" s="17">
        <v>3.41</v>
      </c>
      <c r="K196" s="17">
        <v>6.89</v>
      </c>
      <c r="L196" s="17">
        <v>12.53</v>
      </c>
      <c r="M196" s="17"/>
      <c r="N196" s="17">
        <v>43.013817187000001</v>
      </c>
      <c r="O196" s="36">
        <v>15.929476333</v>
      </c>
      <c r="P196" s="20" t="s">
        <v>15</v>
      </c>
      <c r="Q196" s="15" t="s">
        <v>719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205</v>
      </c>
      <c r="D197" s="19" t="s">
        <v>375</v>
      </c>
      <c r="E197" s="16"/>
      <c r="F197" s="18">
        <v>46.15</v>
      </c>
      <c r="G197" s="18">
        <v>42.35</v>
      </c>
      <c r="H197" s="18">
        <v>38.549999999999997</v>
      </c>
      <c r="I197" s="17"/>
      <c r="J197" s="18">
        <v>48.41</v>
      </c>
      <c r="K197" s="18">
        <v>56</v>
      </c>
      <c r="L197" s="18">
        <v>68.3</v>
      </c>
      <c r="M197" s="18"/>
      <c r="N197" s="18">
        <v>55.558544042000001</v>
      </c>
      <c r="O197" s="18">
        <v>260.96549733000001</v>
      </c>
      <c r="P197" s="19" t="s">
        <v>17</v>
      </c>
      <c r="Q197" s="14" t="s">
        <v>720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207</v>
      </c>
      <c r="D198" s="20" t="s">
        <v>376</v>
      </c>
      <c r="E198" s="16"/>
      <c r="F198" s="17">
        <v>14.72</v>
      </c>
      <c r="G198" s="17">
        <v>13.66</v>
      </c>
      <c r="H198" s="17">
        <v>12.6</v>
      </c>
      <c r="I198" s="17"/>
      <c r="J198" s="17">
        <v>15.54</v>
      </c>
      <c r="K198" s="17">
        <v>17.649999999999999</v>
      </c>
      <c r="L198" s="17">
        <v>21.08</v>
      </c>
      <c r="M198" s="17"/>
      <c r="N198" s="17">
        <v>28.907466659000001</v>
      </c>
      <c r="O198" s="36">
        <v>280.46994095000002</v>
      </c>
      <c r="P198" s="20" t="s">
        <v>15</v>
      </c>
      <c r="Q198" s="15" t="s">
        <v>721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195</v>
      </c>
      <c r="D199" s="19" t="s">
        <v>377</v>
      </c>
      <c r="E199" s="16"/>
      <c r="F199" s="18">
        <v>133.76</v>
      </c>
      <c r="G199" s="18">
        <v>124.21</v>
      </c>
      <c r="H199" s="18">
        <v>114.67</v>
      </c>
      <c r="I199" s="17"/>
      <c r="J199" s="18">
        <v>137.11000000000001</v>
      </c>
      <c r="K199" s="18">
        <v>156.19</v>
      </c>
      <c r="L199" s="18">
        <v>187.07</v>
      </c>
      <c r="M199" s="18"/>
      <c r="N199" s="18">
        <v>38.776244771000002</v>
      </c>
      <c r="O199" s="18">
        <v>432.64443552</v>
      </c>
      <c r="P199" s="19" t="s">
        <v>15</v>
      </c>
      <c r="Q199" s="14" t="s">
        <v>722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132</v>
      </c>
      <c r="D200" s="20" t="s">
        <v>378</v>
      </c>
      <c r="E200" s="16"/>
      <c r="F200" s="17">
        <v>7.12</v>
      </c>
      <c r="G200" s="17">
        <v>6.66</v>
      </c>
      <c r="H200" s="17">
        <v>6.21</v>
      </c>
      <c r="I200" s="17"/>
      <c r="J200" s="17">
        <v>7.32</v>
      </c>
      <c r="K200" s="17">
        <v>8.2200000000000006</v>
      </c>
      <c r="L200" s="17">
        <v>9.68</v>
      </c>
      <c r="M200" s="17"/>
      <c r="N200" s="17">
        <v>47.384325498999999</v>
      </c>
      <c r="O200" s="36">
        <v>8.7985693810000001</v>
      </c>
      <c r="P200" s="20" t="s">
        <v>15</v>
      </c>
      <c r="Q200" s="15" t="s">
        <v>723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132</v>
      </c>
      <c r="D201" s="20" t="s">
        <v>379</v>
      </c>
      <c r="E201" s="16"/>
      <c r="F201" s="17">
        <v>36.28</v>
      </c>
      <c r="G201" s="17">
        <v>34.29</v>
      </c>
      <c r="H201" s="17">
        <v>32.299999999999997</v>
      </c>
      <c r="I201" s="17"/>
      <c r="J201" s="17">
        <v>39.700000000000003</v>
      </c>
      <c r="K201" s="17">
        <v>43.67</v>
      </c>
      <c r="L201" s="17">
        <v>50.1</v>
      </c>
      <c r="M201" s="17"/>
      <c r="N201" s="17">
        <v>48.530137822</v>
      </c>
      <c r="O201" s="36">
        <v>60.171821713999996</v>
      </c>
      <c r="P201" s="20" t="s">
        <v>17</v>
      </c>
      <c r="Q201" s="15" t="s">
        <v>724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185</v>
      </c>
      <c r="D202" s="19" t="s">
        <v>380</v>
      </c>
      <c r="E202" s="16"/>
      <c r="F202" s="18">
        <v>31.76</v>
      </c>
      <c r="G202" s="18">
        <v>28.71</v>
      </c>
      <c r="H202" s="18">
        <v>25.67</v>
      </c>
      <c r="I202" s="17"/>
      <c r="J202" s="18">
        <v>32.69</v>
      </c>
      <c r="K202" s="18">
        <v>38.770000000000003</v>
      </c>
      <c r="L202" s="18">
        <v>48.61</v>
      </c>
      <c r="M202" s="18"/>
      <c r="N202" s="18">
        <v>38.204656573000001</v>
      </c>
      <c r="O202" s="18">
        <v>88.681340429000002</v>
      </c>
      <c r="P202" s="19" t="s">
        <v>15</v>
      </c>
      <c r="Q202" s="14" t="s">
        <v>725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454</v>
      </c>
      <c r="D203" s="20" t="s">
        <v>455</v>
      </c>
      <c r="E203" s="16"/>
      <c r="F203" s="17">
        <v>13.41</v>
      </c>
      <c r="G203" s="17">
        <v>10.9</v>
      </c>
      <c r="H203" s="17">
        <v>8.4</v>
      </c>
      <c r="I203" s="17"/>
      <c r="J203" s="17">
        <v>13.93</v>
      </c>
      <c r="K203" s="17">
        <v>18.93</v>
      </c>
      <c r="L203" s="17">
        <v>27.03</v>
      </c>
      <c r="M203" s="17"/>
      <c r="N203" s="17">
        <v>28.185349817999999</v>
      </c>
      <c r="O203" s="36">
        <v>8.7645607619000003</v>
      </c>
      <c r="P203" s="20" t="s">
        <v>15</v>
      </c>
      <c r="Q203" s="15" t="s">
        <v>726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187</v>
      </c>
      <c r="D204" s="19" t="s">
        <v>381</v>
      </c>
      <c r="E204" s="16"/>
      <c r="F204" s="18">
        <v>15.13</v>
      </c>
      <c r="G204" s="18">
        <v>13.37</v>
      </c>
      <c r="H204" s="18">
        <v>11.62</v>
      </c>
      <c r="I204" s="17"/>
      <c r="J204" s="18">
        <v>18.579999999999998</v>
      </c>
      <c r="K204" s="18">
        <v>22.08</v>
      </c>
      <c r="L204" s="18">
        <v>27.75</v>
      </c>
      <c r="M204" s="18"/>
      <c r="N204" s="18">
        <v>70.698886215000002</v>
      </c>
      <c r="O204" s="18">
        <v>46.751409286000005</v>
      </c>
      <c r="P204" s="19" t="s">
        <v>17</v>
      </c>
      <c r="Q204" s="14" t="s">
        <v>727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174</v>
      </c>
      <c r="D205" s="20" t="s">
        <v>382</v>
      </c>
      <c r="E205" s="16"/>
      <c r="F205" s="17">
        <v>5.0599999999999996</v>
      </c>
      <c r="G205" s="17">
        <v>4.78</v>
      </c>
      <c r="H205" s="17">
        <v>4.51</v>
      </c>
      <c r="I205" s="17"/>
      <c r="J205" s="17">
        <v>5.3</v>
      </c>
      <c r="K205" s="17">
        <v>5.84</v>
      </c>
      <c r="L205" s="17">
        <v>6.72</v>
      </c>
      <c r="M205" s="17"/>
      <c r="N205" s="17">
        <v>52.206691505999999</v>
      </c>
      <c r="O205" s="36">
        <v>1.9839084285999999</v>
      </c>
      <c r="P205" s="20" t="s">
        <v>17</v>
      </c>
      <c r="Q205" s="15" t="s">
        <v>728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479</v>
      </c>
      <c r="D206" s="19" t="s">
        <v>383</v>
      </c>
      <c r="E206" s="16"/>
      <c r="F206" s="18">
        <v>9.2899999999999991</v>
      </c>
      <c r="G206" s="18">
        <v>8.23</v>
      </c>
      <c r="H206" s="18">
        <v>7.17</v>
      </c>
      <c r="I206" s="17"/>
      <c r="J206" s="18">
        <v>11.49</v>
      </c>
      <c r="K206" s="18">
        <v>13.6</v>
      </c>
      <c r="L206" s="18">
        <v>17.02</v>
      </c>
      <c r="M206" s="18"/>
      <c r="N206" s="18">
        <v>48.216094013999999</v>
      </c>
      <c r="O206" s="18">
        <v>16.213065</v>
      </c>
      <c r="P206" s="19" t="s">
        <v>17</v>
      </c>
      <c r="Q206" s="14" t="s">
        <v>729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175</v>
      </c>
      <c r="D207" s="20" t="s">
        <v>384</v>
      </c>
      <c r="E207" s="16"/>
      <c r="F207" s="17">
        <v>12.59</v>
      </c>
      <c r="G207" s="17">
        <v>12.38</v>
      </c>
      <c r="H207" s="17">
        <v>12.18</v>
      </c>
      <c r="I207" s="17"/>
      <c r="J207" s="17">
        <v>12.63</v>
      </c>
      <c r="K207" s="17">
        <v>13.03</v>
      </c>
      <c r="L207" s="17">
        <v>13.69</v>
      </c>
      <c r="M207" s="17"/>
      <c r="N207" s="17">
        <v>68.185521023999996</v>
      </c>
      <c r="O207" s="36">
        <v>65.601804826000006</v>
      </c>
      <c r="P207" s="20" t="s">
        <v>17</v>
      </c>
      <c r="Q207" s="15" t="s">
        <v>730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133</v>
      </c>
      <c r="D208" s="19" t="s">
        <v>385</v>
      </c>
      <c r="E208" s="16"/>
      <c r="F208" s="18">
        <v>9.44</v>
      </c>
      <c r="G208" s="18">
        <v>8.4600000000000009</v>
      </c>
      <c r="H208" s="18">
        <v>7.49</v>
      </c>
      <c r="I208" s="17"/>
      <c r="J208" s="18">
        <v>9.8699999999999992</v>
      </c>
      <c r="K208" s="18">
        <v>11.81</v>
      </c>
      <c r="L208" s="18">
        <v>14.96</v>
      </c>
      <c r="M208" s="18"/>
      <c r="N208" s="18">
        <v>67.646453116999993</v>
      </c>
      <c r="O208" s="18">
        <v>73.990162286</v>
      </c>
      <c r="P208" s="19" t="s">
        <v>17</v>
      </c>
      <c r="Q208" s="14" t="s">
        <v>731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386</v>
      </c>
      <c r="D209" s="20" t="s">
        <v>387</v>
      </c>
      <c r="E209" s="16"/>
      <c r="F209" s="17">
        <v>5.66</v>
      </c>
      <c r="G209" s="17">
        <v>4.6100000000000003</v>
      </c>
      <c r="H209" s="17">
        <v>3.57</v>
      </c>
      <c r="I209" s="17"/>
      <c r="J209" s="17">
        <v>6</v>
      </c>
      <c r="K209" s="17">
        <v>8.08</v>
      </c>
      <c r="L209" s="17">
        <v>11.45</v>
      </c>
      <c r="M209" s="17"/>
      <c r="N209" s="17">
        <v>36.714701192</v>
      </c>
      <c r="O209" s="36">
        <v>38.005149381000003</v>
      </c>
      <c r="P209" s="20" t="s">
        <v>15</v>
      </c>
      <c r="Q209" s="15" t="s">
        <v>732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134</v>
      </c>
      <c r="D210" s="19" t="s">
        <v>388</v>
      </c>
      <c r="E210" s="16"/>
      <c r="F210" s="18">
        <v>16.239999999999998</v>
      </c>
      <c r="G210" s="18">
        <v>15.58</v>
      </c>
      <c r="H210" s="18">
        <v>14.93</v>
      </c>
      <c r="I210" s="17"/>
      <c r="J210" s="18">
        <v>16.86</v>
      </c>
      <c r="K210" s="18">
        <v>18.16</v>
      </c>
      <c r="L210" s="18">
        <v>20.260000000000002</v>
      </c>
      <c r="M210" s="18"/>
      <c r="N210" s="18">
        <v>57.405993832</v>
      </c>
      <c r="O210" s="18">
        <v>32.583702000000002</v>
      </c>
      <c r="P210" s="19" t="s">
        <v>17</v>
      </c>
      <c r="Q210" s="14" t="s">
        <v>733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135</v>
      </c>
      <c r="D211" s="20" t="s">
        <v>389</v>
      </c>
      <c r="E211" s="16"/>
      <c r="F211" s="17">
        <v>23.48</v>
      </c>
      <c r="G211" s="17">
        <v>22</v>
      </c>
      <c r="H211" s="17">
        <v>20.52</v>
      </c>
      <c r="I211" s="17"/>
      <c r="J211" s="17">
        <v>24.64</v>
      </c>
      <c r="K211" s="17">
        <v>27.59</v>
      </c>
      <c r="L211" s="17">
        <v>32.380000000000003</v>
      </c>
      <c r="M211" s="17"/>
      <c r="N211" s="17">
        <v>41.220004203999999</v>
      </c>
      <c r="O211" s="36">
        <v>166.49254209999998</v>
      </c>
      <c r="P211" s="20" t="s">
        <v>15</v>
      </c>
      <c r="Q211" s="15" t="s">
        <v>734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480</v>
      </c>
      <c r="D212" s="19" t="s">
        <v>481</v>
      </c>
      <c r="E212" s="16"/>
      <c r="F212" s="18">
        <v>79.45</v>
      </c>
      <c r="G212" s="18">
        <v>70.91</v>
      </c>
      <c r="H212" s="18">
        <v>62.38</v>
      </c>
      <c r="I212" s="17"/>
      <c r="J212" s="18">
        <v>84.95</v>
      </c>
      <c r="K212" s="18">
        <v>102.01</v>
      </c>
      <c r="L212" s="18">
        <v>129.62</v>
      </c>
      <c r="M212" s="18"/>
      <c r="N212" s="18">
        <v>39.761100853999999</v>
      </c>
      <c r="O212" s="18">
        <v>15.898998405</v>
      </c>
      <c r="P212" s="19" t="s">
        <v>15</v>
      </c>
      <c r="Q212" s="14" t="s">
        <v>735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210</v>
      </c>
      <c r="D213" s="20" t="s">
        <v>390</v>
      </c>
      <c r="E213" s="16"/>
      <c r="F213" s="17">
        <v>12.63</v>
      </c>
      <c r="G213" s="17">
        <v>6.81</v>
      </c>
      <c r="H213" s="17">
        <v>0.99</v>
      </c>
      <c r="I213" s="17"/>
      <c r="J213" s="17">
        <v>13.39</v>
      </c>
      <c r="K213" s="17">
        <v>25.02</v>
      </c>
      <c r="L213" s="17">
        <v>43.85</v>
      </c>
      <c r="M213" s="17"/>
      <c r="N213" s="17">
        <v>35.236558273999997</v>
      </c>
      <c r="O213" s="36">
        <v>38.089033461999996</v>
      </c>
      <c r="P213" s="20" t="s">
        <v>15</v>
      </c>
      <c r="Q213" s="15" t="s">
        <v>736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136</v>
      </c>
      <c r="D214" s="20" t="s">
        <v>391</v>
      </c>
      <c r="E214" s="16"/>
      <c r="F214" s="17">
        <v>48.5</v>
      </c>
      <c r="G214" s="17">
        <v>45.96</v>
      </c>
      <c r="H214" s="17">
        <v>43.43</v>
      </c>
      <c r="I214" s="17"/>
      <c r="J214" s="17">
        <v>54.67</v>
      </c>
      <c r="K214" s="17">
        <v>59.73</v>
      </c>
      <c r="L214" s="17">
        <v>67.930000000000007</v>
      </c>
      <c r="M214" s="17"/>
      <c r="N214" s="17">
        <v>47.670681266000003</v>
      </c>
      <c r="O214" s="36">
        <v>333.74246899999997</v>
      </c>
      <c r="P214" s="20" t="s">
        <v>17</v>
      </c>
      <c r="Q214" s="15" t="s">
        <v>737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392</v>
      </c>
      <c r="D215" s="19" t="s">
        <v>393</v>
      </c>
      <c r="E215" s="16"/>
      <c r="F215" s="18">
        <v>4.88</v>
      </c>
      <c r="G215" s="18">
        <v>4.5199999999999996</v>
      </c>
      <c r="H215" s="18">
        <v>4.17</v>
      </c>
      <c r="I215" s="17"/>
      <c r="J215" s="18">
        <v>5.21</v>
      </c>
      <c r="K215" s="18">
        <v>5.91</v>
      </c>
      <c r="L215" s="18">
        <v>7.06</v>
      </c>
      <c r="M215" s="18"/>
      <c r="N215" s="18">
        <v>53.270805952000003</v>
      </c>
      <c r="O215" s="18">
        <v>4.0886616189999998</v>
      </c>
      <c r="P215" s="19" t="s">
        <v>17</v>
      </c>
      <c r="Q215" s="14" t="s">
        <v>738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137</v>
      </c>
      <c r="D216" s="19" t="s">
        <v>739</v>
      </c>
      <c r="E216" s="16"/>
      <c r="F216" s="18">
        <v>13.7</v>
      </c>
      <c r="G216" s="18">
        <v>12.3</v>
      </c>
      <c r="H216" s="18">
        <v>10.9</v>
      </c>
      <c r="I216" s="17"/>
      <c r="J216" s="18">
        <v>14.06</v>
      </c>
      <c r="K216" s="18">
        <v>16.850000000000001</v>
      </c>
      <c r="L216" s="18">
        <v>21.38</v>
      </c>
      <c r="M216" s="18"/>
      <c r="N216" s="18">
        <v>44.334242596000003</v>
      </c>
      <c r="O216" s="18">
        <v>1.3836124286</v>
      </c>
      <c r="P216" s="19" t="s">
        <v>15</v>
      </c>
      <c r="Q216" s="14" t="s">
        <v>740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137</v>
      </c>
      <c r="D217" s="20" t="s">
        <v>394</v>
      </c>
      <c r="E217" s="16"/>
      <c r="F217" s="17">
        <v>13.79</v>
      </c>
      <c r="G217" s="17">
        <v>12.37</v>
      </c>
      <c r="H217" s="17">
        <v>10.95</v>
      </c>
      <c r="I217" s="17"/>
      <c r="J217" s="17">
        <v>14.15</v>
      </c>
      <c r="K217" s="17">
        <v>16.98</v>
      </c>
      <c r="L217" s="17">
        <v>21.57</v>
      </c>
      <c r="M217" s="17"/>
      <c r="N217" s="17">
        <v>45.141889165999999</v>
      </c>
      <c r="O217" s="36">
        <v>2.6085980476000001</v>
      </c>
      <c r="P217" s="20" t="s">
        <v>15</v>
      </c>
      <c r="Q217" s="15" t="s">
        <v>741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137</v>
      </c>
      <c r="D218" s="19" t="s">
        <v>395</v>
      </c>
      <c r="E218" s="16"/>
      <c r="F218" s="18">
        <v>41.29</v>
      </c>
      <c r="G218" s="18">
        <v>37.020000000000003</v>
      </c>
      <c r="H218" s="18">
        <v>32.76</v>
      </c>
      <c r="I218" s="17"/>
      <c r="J218" s="18">
        <v>42.1</v>
      </c>
      <c r="K218" s="18">
        <v>50.62</v>
      </c>
      <c r="L218" s="18">
        <v>64.42</v>
      </c>
      <c r="M218" s="18"/>
      <c r="N218" s="18">
        <v>43.347923086000002</v>
      </c>
      <c r="O218" s="18">
        <v>103.00575585</v>
      </c>
      <c r="P218" s="19" t="s">
        <v>15</v>
      </c>
      <c r="Q218" s="14" t="s">
        <v>742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138</v>
      </c>
      <c r="D219" s="20" t="s">
        <v>396</v>
      </c>
      <c r="E219" s="16"/>
      <c r="F219" s="17">
        <v>193.46</v>
      </c>
      <c r="G219" s="17">
        <v>174.27</v>
      </c>
      <c r="H219" s="17">
        <v>155.09</v>
      </c>
      <c r="I219" s="17"/>
      <c r="J219" s="17">
        <v>196.74</v>
      </c>
      <c r="K219" s="17">
        <v>235.1</v>
      </c>
      <c r="L219" s="17">
        <v>297.17</v>
      </c>
      <c r="M219" s="17"/>
      <c r="N219" s="17">
        <v>44.918374460000003</v>
      </c>
      <c r="O219" s="36">
        <v>9.5669934248000015</v>
      </c>
      <c r="P219" s="20" t="s">
        <v>15</v>
      </c>
      <c r="Q219" s="15" t="s">
        <v>743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495</v>
      </c>
      <c r="D220" s="19" t="s">
        <v>496</v>
      </c>
      <c r="E220" s="16"/>
      <c r="F220" s="18">
        <v>4.58</v>
      </c>
      <c r="G220" s="18">
        <v>4.33</v>
      </c>
      <c r="H220" s="18">
        <v>4.09</v>
      </c>
      <c r="I220" s="17"/>
      <c r="J220" s="18">
        <v>5.27</v>
      </c>
      <c r="K220" s="18">
        <v>5.75</v>
      </c>
      <c r="L220" s="18">
        <v>6.54</v>
      </c>
      <c r="M220" s="18"/>
      <c r="N220" s="18">
        <v>55.072417061000003</v>
      </c>
      <c r="O220" s="18">
        <v>1.6320704286000001</v>
      </c>
      <c r="P220" s="19" t="s">
        <v>17</v>
      </c>
      <c r="Q220" s="14" t="s">
        <v>744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169</v>
      </c>
      <c r="D221" s="20" t="s">
        <v>397</v>
      </c>
      <c r="E221" s="16"/>
      <c r="F221" s="17">
        <v>36.83</v>
      </c>
      <c r="G221" s="17">
        <v>34.61</v>
      </c>
      <c r="H221" s="17">
        <v>32.39</v>
      </c>
      <c r="I221" s="17"/>
      <c r="J221" s="17">
        <v>38.68</v>
      </c>
      <c r="K221" s="17">
        <v>43.11</v>
      </c>
      <c r="L221" s="17">
        <v>50.29</v>
      </c>
      <c r="M221" s="17"/>
      <c r="N221" s="17">
        <v>51.923611665999999</v>
      </c>
      <c r="O221" s="36">
        <v>7.3205716666999994</v>
      </c>
      <c r="P221" s="20" t="s">
        <v>17</v>
      </c>
      <c r="Q221" s="15" t="s">
        <v>745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139</v>
      </c>
      <c r="D222" s="19" t="s">
        <v>398</v>
      </c>
      <c r="E222" s="16"/>
      <c r="F222" s="18">
        <v>32.659999999999997</v>
      </c>
      <c r="G222" s="18">
        <v>31.39</v>
      </c>
      <c r="H222" s="18">
        <v>30.12</v>
      </c>
      <c r="I222" s="17"/>
      <c r="J222" s="18">
        <v>33.619999999999997</v>
      </c>
      <c r="K222" s="18">
        <v>36.15</v>
      </c>
      <c r="L222" s="18">
        <v>40.24</v>
      </c>
      <c r="M222" s="18"/>
      <c r="N222" s="18">
        <v>37.014833525</v>
      </c>
      <c r="O222" s="18">
        <v>109.22242394999999</v>
      </c>
      <c r="P222" s="19" t="s">
        <v>15</v>
      </c>
      <c r="Q222" s="14" t="s">
        <v>746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140</v>
      </c>
      <c r="D223" s="20" t="s">
        <v>399</v>
      </c>
      <c r="E223" s="16"/>
      <c r="F223" s="17">
        <v>23.61</v>
      </c>
      <c r="G223" s="17">
        <v>21.09</v>
      </c>
      <c r="H223" s="17">
        <v>18.57</v>
      </c>
      <c r="I223" s="17"/>
      <c r="J223" s="17">
        <v>25.53</v>
      </c>
      <c r="K223" s="17">
        <v>30.56</v>
      </c>
      <c r="L223" s="17">
        <v>38.71</v>
      </c>
      <c r="M223" s="17"/>
      <c r="N223" s="17">
        <v>37.704666117999999</v>
      </c>
      <c r="O223" s="36">
        <v>62.550142333000004</v>
      </c>
      <c r="P223" s="20" t="s">
        <v>15</v>
      </c>
      <c r="Q223" s="15" t="s">
        <v>747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141</v>
      </c>
      <c r="D224" s="19" t="s">
        <v>400</v>
      </c>
      <c r="E224" s="16"/>
      <c r="F224" s="18">
        <v>79.319999999999993</v>
      </c>
      <c r="G224" s="18">
        <v>69.989999999999995</v>
      </c>
      <c r="H224" s="18">
        <v>60.66</v>
      </c>
      <c r="I224" s="17"/>
      <c r="J224" s="18">
        <v>84</v>
      </c>
      <c r="K224" s="18">
        <v>102.65</v>
      </c>
      <c r="L224" s="18">
        <v>132.83000000000001</v>
      </c>
      <c r="M224" s="18"/>
      <c r="N224" s="18">
        <v>76.029747795999995</v>
      </c>
      <c r="O224" s="18">
        <v>130.26210752</v>
      </c>
      <c r="P224" s="19" t="s">
        <v>17</v>
      </c>
      <c r="Q224" s="14" t="s">
        <v>748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142</v>
      </c>
      <c r="D225" s="20" t="s">
        <v>401</v>
      </c>
      <c r="E225" s="16"/>
      <c r="F225" s="17">
        <v>22.76</v>
      </c>
      <c r="G225" s="17">
        <v>21.53</v>
      </c>
      <c r="H225" s="17">
        <v>20.309999999999999</v>
      </c>
      <c r="I225" s="17"/>
      <c r="J225" s="17">
        <v>23.39</v>
      </c>
      <c r="K225" s="17">
        <v>25.83</v>
      </c>
      <c r="L225" s="17">
        <v>29.77</v>
      </c>
      <c r="M225" s="17"/>
      <c r="N225" s="17">
        <v>28.652201372</v>
      </c>
      <c r="O225" s="36">
        <v>143.07615018999999</v>
      </c>
      <c r="P225" s="20" t="s">
        <v>15</v>
      </c>
      <c r="Q225" s="15" t="s">
        <v>749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402</v>
      </c>
      <c r="D226" s="19" t="s">
        <v>403</v>
      </c>
      <c r="E226" s="16"/>
      <c r="F226" s="18">
        <v>44.32</v>
      </c>
      <c r="G226" s="18">
        <v>41.92</v>
      </c>
      <c r="H226" s="18">
        <v>39.53</v>
      </c>
      <c r="I226" s="17"/>
      <c r="J226" s="18">
        <v>48.22</v>
      </c>
      <c r="K226" s="18">
        <v>53</v>
      </c>
      <c r="L226" s="18">
        <v>60.73</v>
      </c>
      <c r="M226" s="18"/>
      <c r="N226" s="18">
        <v>52.527160541000001</v>
      </c>
      <c r="O226" s="18">
        <v>138.72006452000002</v>
      </c>
      <c r="P226" s="19" t="s">
        <v>17</v>
      </c>
      <c r="Q226" s="14" t="s">
        <v>750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143</v>
      </c>
      <c r="D227" s="20" t="s">
        <v>404</v>
      </c>
      <c r="E227" s="16"/>
      <c r="F227" s="17">
        <v>15.98</v>
      </c>
      <c r="G227" s="17">
        <v>14.82</v>
      </c>
      <c r="H227" s="17">
        <v>13.67</v>
      </c>
      <c r="I227" s="17"/>
      <c r="J227" s="17">
        <v>16.36</v>
      </c>
      <c r="K227" s="17">
        <v>18.66</v>
      </c>
      <c r="L227" s="17">
        <v>22.39</v>
      </c>
      <c r="M227" s="17"/>
      <c r="N227" s="17">
        <v>29.748527359000001</v>
      </c>
      <c r="O227" s="36">
        <v>13.565444333</v>
      </c>
      <c r="P227" s="20" t="s">
        <v>15</v>
      </c>
      <c r="Q227" s="15" t="s">
        <v>751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197</v>
      </c>
      <c r="D228" s="19" t="s">
        <v>405</v>
      </c>
      <c r="E228" s="16"/>
      <c r="F228" s="18">
        <v>6.59</v>
      </c>
      <c r="G228" s="18">
        <v>5.73</v>
      </c>
      <c r="H228" s="18">
        <v>4.88</v>
      </c>
      <c r="I228" s="17"/>
      <c r="J228" s="18">
        <v>7.24</v>
      </c>
      <c r="K228" s="18">
        <v>8.94</v>
      </c>
      <c r="L228" s="18">
        <v>11.7</v>
      </c>
      <c r="M228" s="18"/>
      <c r="N228" s="18">
        <v>54.999681611</v>
      </c>
      <c r="O228" s="18">
        <v>3.3096820476</v>
      </c>
      <c r="P228" s="19" t="s">
        <v>17</v>
      </c>
      <c r="Q228" s="14" t="s">
        <v>752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144</v>
      </c>
      <c r="D229" s="20" t="s">
        <v>406</v>
      </c>
      <c r="E229" s="16"/>
      <c r="F229" s="17">
        <v>12.05</v>
      </c>
      <c r="G229" s="17">
        <v>10.31</v>
      </c>
      <c r="H229" s="17">
        <v>8.57</v>
      </c>
      <c r="I229" s="17"/>
      <c r="J229" s="17">
        <v>12.34</v>
      </c>
      <c r="K229" s="17">
        <v>15.81</v>
      </c>
      <c r="L229" s="17">
        <v>21.43</v>
      </c>
      <c r="M229" s="17"/>
      <c r="N229" s="17">
        <v>43.250888830999997</v>
      </c>
      <c r="O229" s="36">
        <v>12.991374760999999</v>
      </c>
      <c r="P229" s="20" t="s">
        <v>15</v>
      </c>
      <c r="Q229" s="15" t="s">
        <v>753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522</v>
      </c>
      <c r="D230" s="19" t="s">
        <v>523</v>
      </c>
      <c r="E230" s="16"/>
      <c r="F230" s="18">
        <v>109.52</v>
      </c>
      <c r="G230" s="18">
        <v>101.21</v>
      </c>
      <c r="H230" s="18">
        <v>92.9</v>
      </c>
      <c r="I230" s="17"/>
      <c r="J230" s="18">
        <v>112.06</v>
      </c>
      <c r="K230" s="18">
        <v>128.66999999999999</v>
      </c>
      <c r="L230" s="18">
        <v>155.55000000000001</v>
      </c>
      <c r="M230" s="18"/>
      <c r="N230" s="18">
        <v>29.603283877999999</v>
      </c>
      <c r="O230" s="18">
        <v>1.7034071266999999</v>
      </c>
      <c r="P230" s="19" t="s">
        <v>15</v>
      </c>
      <c r="Q230" s="14" t="s">
        <v>754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189</v>
      </c>
      <c r="D231" s="20" t="s">
        <v>407</v>
      </c>
      <c r="E231" s="16"/>
      <c r="F231" s="17">
        <v>20.54</v>
      </c>
      <c r="G231" s="17">
        <v>18.37</v>
      </c>
      <c r="H231" s="17">
        <v>16.2</v>
      </c>
      <c r="I231" s="17"/>
      <c r="J231" s="17">
        <v>21.59</v>
      </c>
      <c r="K231" s="17">
        <v>25.92</v>
      </c>
      <c r="L231" s="17">
        <v>32.94</v>
      </c>
      <c r="M231" s="17"/>
      <c r="N231" s="17">
        <v>42.971153438000002</v>
      </c>
      <c r="O231" s="36">
        <v>165.52784257000002</v>
      </c>
      <c r="P231" s="20" t="s">
        <v>15</v>
      </c>
      <c r="Q231" s="15" t="s">
        <v>755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198</v>
      </c>
      <c r="D232" s="19" t="s">
        <v>408</v>
      </c>
      <c r="E232" s="16"/>
      <c r="F232" s="18">
        <v>5.58</v>
      </c>
      <c r="G232" s="18">
        <v>4.97</v>
      </c>
      <c r="H232" s="18">
        <v>4.37</v>
      </c>
      <c r="I232" s="17"/>
      <c r="J232" s="18">
        <v>5.76</v>
      </c>
      <c r="K232" s="18">
        <v>6.96</v>
      </c>
      <c r="L232" s="18">
        <v>8.9</v>
      </c>
      <c r="M232" s="18"/>
      <c r="N232" s="18">
        <v>63.602102977999998</v>
      </c>
      <c r="O232" s="18">
        <v>2.7385180475999999</v>
      </c>
      <c r="P232" s="19" t="s">
        <v>17</v>
      </c>
      <c r="Q232" s="14" t="s">
        <v>756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145</v>
      </c>
      <c r="D233" s="20" t="s">
        <v>757</v>
      </c>
      <c r="E233" s="16"/>
      <c r="F233" s="17">
        <v>54.55</v>
      </c>
      <c r="G233" s="17">
        <v>50.3</v>
      </c>
      <c r="H233" s="17">
        <v>46.05</v>
      </c>
      <c r="I233" s="17"/>
      <c r="J233" s="17">
        <v>59.56</v>
      </c>
      <c r="K233" s="17">
        <v>68.05</v>
      </c>
      <c r="L233" s="17">
        <v>81.790000000000006</v>
      </c>
      <c r="M233" s="17"/>
      <c r="N233" s="17">
        <v>65.734163746999997</v>
      </c>
      <c r="O233" s="36">
        <v>1.2784850475999998</v>
      </c>
      <c r="P233" s="20" t="s">
        <v>17</v>
      </c>
      <c r="Q233" s="15" t="s">
        <v>758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145</v>
      </c>
      <c r="D234" s="19" t="s">
        <v>409</v>
      </c>
      <c r="E234" s="16"/>
      <c r="F234" s="18">
        <v>56.81</v>
      </c>
      <c r="G234" s="18">
        <v>50.1</v>
      </c>
      <c r="H234" s="18">
        <v>43.4</v>
      </c>
      <c r="I234" s="17"/>
      <c r="J234" s="18">
        <v>72.69</v>
      </c>
      <c r="K234" s="18">
        <v>86.09</v>
      </c>
      <c r="L234" s="18">
        <v>107.78</v>
      </c>
      <c r="M234" s="18"/>
      <c r="N234" s="18">
        <v>52.302524511999998</v>
      </c>
      <c r="O234" s="18">
        <v>26.669777095000001</v>
      </c>
      <c r="P234" s="19" t="s">
        <v>17</v>
      </c>
      <c r="Q234" s="14" t="s">
        <v>759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146</v>
      </c>
      <c r="D235" s="20" t="s">
        <v>410</v>
      </c>
      <c r="E235" s="16"/>
      <c r="F235" s="17">
        <v>5.8</v>
      </c>
      <c r="G235" s="17">
        <v>5.17</v>
      </c>
      <c r="H235" s="17">
        <v>4.55</v>
      </c>
      <c r="I235" s="17"/>
      <c r="J235" s="17">
        <v>6.15</v>
      </c>
      <c r="K235" s="17">
        <v>7.39</v>
      </c>
      <c r="L235" s="17">
        <v>9.41</v>
      </c>
      <c r="M235" s="17"/>
      <c r="N235" s="17">
        <v>59.630350661999998</v>
      </c>
      <c r="O235" s="36">
        <v>3.9446662380999999</v>
      </c>
      <c r="P235" s="20" t="s">
        <v>17</v>
      </c>
      <c r="Q235" s="15" t="s">
        <v>760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146</v>
      </c>
      <c r="D236" s="19" t="s">
        <v>411</v>
      </c>
      <c r="E236" s="16"/>
      <c r="F236" s="18">
        <v>5.9</v>
      </c>
      <c r="G236" s="18">
        <v>5.16</v>
      </c>
      <c r="H236" s="18">
        <v>4.43</v>
      </c>
      <c r="I236" s="17"/>
      <c r="J236" s="18">
        <v>6.29</v>
      </c>
      <c r="K236" s="18">
        <v>7.75</v>
      </c>
      <c r="L236" s="18">
        <v>10.119999999999999</v>
      </c>
      <c r="M236" s="18"/>
      <c r="N236" s="18">
        <v>64.021669449000001</v>
      </c>
      <c r="O236" s="18">
        <v>66.481777667000003</v>
      </c>
      <c r="P236" s="19" t="s">
        <v>17</v>
      </c>
      <c r="Q236" s="14" t="s">
        <v>761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147</v>
      </c>
      <c r="D237" s="20" t="s">
        <v>412</v>
      </c>
      <c r="E237" s="16"/>
      <c r="F237" s="17">
        <v>69.260000000000005</v>
      </c>
      <c r="G237" s="17">
        <v>63.14</v>
      </c>
      <c r="H237" s="17">
        <v>57.02</v>
      </c>
      <c r="I237" s="17"/>
      <c r="J237" s="17">
        <v>70.03</v>
      </c>
      <c r="K237" s="17">
        <v>82.26</v>
      </c>
      <c r="L237" s="17">
        <v>102.06</v>
      </c>
      <c r="M237" s="17"/>
      <c r="N237" s="17">
        <v>79.358448081999995</v>
      </c>
      <c r="O237" s="36">
        <v>1745.4779447000001</v>
      </c>
      <c r="P237" s="20" t="s">
        <v>17</v>
      </c>
      <c r="Q237" s="15" t="s">
        <v>762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148</v>
      </c>
      <c r="D238" s="19" t="s">
        <v>413</v>
      </c>
      <c r="E238" s="16"/>
      <c r="F238" s="18">
        <v>21.12</v>
      </c>
      <c r="G238" s="18">
        <v>19.78</v>
      </c>
      <c r="H238" s="18">
        <v>18.440000000000001</v>
      </c>
      <c r="I238" s="17"/>
      <c r="J238" s="18">
        <v>21.68</v>
      </c>
      <c r="K238" s="18">
        <v>24.35</v>
      </c>
      <c r="L238" s="18">
        <v>28.67</v>
      </c>
      <c r="M238" s="18"/>
      <c r="N238" s="18">
        <v>49.991112612000002</v>
      </c>
      <c r="O238" s="18">
        <v>10.012941714</v>
      </c>
      <c r="P238" s="19" t="s">
        <v>15</v>
      </c>
      <c r="Q238" s="14" t="s">
        <v>763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149</v>
      </c>
      <c r="D239" s="20" t="s">
        <v>414</v>
      </c>
      <c r="E239" s="16"/>
      <c r="F239" s="17">
        <v>3.43</v>
      </c>
      <c r="G239" s="17">
        <v>2.94</v>
      </c>
      <c r="H239" s="17">
        <v>2.46</v>
      </c>
      <c r="I239" s="17"/>
      <c r="J239" s="17">
        <v>3.55</v>
      </c>
      <c r="K239" s="17">
        <v>4.51</v>
      </c>
      <c r="L239" s="17">
        <v>6.07</v>
      </c>
      <c r="M239" s="17"/>
      <c r="N239" s="17">
        <v>32.616158927000001</v>
      </c>
      <c r="O239" s="36">
        <v>53.727655904999999</v>
      </c>
      <c r="P239" s="20" t="s">
        <v>15</v>
      </c>
      <c r="Q239" s="15" t="s">
        <v>764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150</v>
      </c>
      <c r="D240" s="19" t="s">
        <v>415</v>
      </c>
      <c r="E240" s="16"/>
      <c r="F240" s="18">
        <v>25.05</v>
      </c>
      <c r="G240" s="18">
        <v>22.65</v>
      </c>
      <c r="H240" s="18">
        <v>20.25</v>
      </c>
      <c r="I240" s="17"/>
      <c r="J240" s="18">
        <v>26.24</v>
      </c>
      <c r="K240" s="18">
        <v>31.03</v>
      </c>
      <c r="L240" s="18">
        <v>38.799999999999997</v>
      </c>
      <c r="M240" s="18"/>
      <c r="N240" s="18">
        <v>55.735750107000001</v>
      </c>
      <c r="O240" s="18">
        <v>293.32265448000004</v>
      </c>
      <c r="P240" s="19" t="s">
        <v>17</v>
      </c>
      <c r="Q240" s="14" t="s">
        <v>765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183</v>
      </c>
      <c r="D241" s="20" t="s">
        <v>416</v>
      </c>
      <c r="E241" s="16"/>
      <c r="F241" s="17">
        <v>13.97</v>
      </c>
      <c r="G241" s="17">
        <v>12.07</v>
      </c>
      <c r="H241" s="17">
        <v>10.17</v>
      </c>
      <c r="I241" s="17"/>
      <c r="J241" s="17">
        <v>14.92</v>
      </c>
      <c r="K241" s="17">
        <v>18.71</v>
      </c>
      <c r="L241" s="17">
        <v>24.85</v>
      </c>
      <c r="M241" s="17"/>
      <c r="N241" s="17">
        <v>56.432174230999998</v>
      </c>
      <c r="O241" s="36">
        <v>6.5020625238000003</v>
      </c>
      <c r="P241" s="20" t="s">
        <v>17</v>
      </c>
      <c r="Q241" s="15" t="s">
        <v>766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151</v>
      </c>
      <c r="D242" s="19" t="s">
        <v>417</v>
      </c>
      <c r="E242" s="16"/>
      <c r="F242" s="18">
        <v>34.15</v>
      </c>
      <c r="G242" s="18">
        <v>30.91</v>
      </c>
      <c r="H242" s="18">
        <v>27.67</v>
      </c>
      <c r="I242" s="17"/>
      <c r="J242" s="18">
        <v>36.65</v>
      </c>
      <c r="K242" s="18">
        <v>43.12</v>
      </c>
      <c r="L242" s="18">
        <v>53.59</v>
      </c>
      <c r="M242" s="18"/>
      <c r="N242" s="18">
        <v>53.212632157000002</v>
      </c>
      <c r="O242" s="18">
        <v>67.842282047999987</v>
      </c>
      <c r="P242" s="19" t="s">
        <v>17</v>
      </c>
      <c r="Q242" s="14" t="s">
        <v>767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214</v>
      </c>
      <c r="D243" s="20" t="s">
        <v>418</v>
      </c>
      <c r="E243" s="16"/>
      <c r="F243" s="17">
        <v>1.49</v>
      </c>
      <c r="G243" s="17">
        <v>1.18</v>
      </c>
      <c r="H243" s="17">
        <v>0.87</v>
      </c>
      <c r="I243" s="17"/>
      <c r="J243" s="17">
        <v>1.56</v>
      </c>
      <c r="K243" s="17">
        <v>2.17</v>
      </c>
      <c r="L243" s="17">
        <v>3.16</v>
      </c>
      <c r="M243" s="17"/>
      <c r="N243" s="17">
        <v>49.22782205</v>
      </c>
      <c r="O243" s="36">
        <v>2.6168319047999997</v>
      </c>
      <c r="P243" s="20" t="s">
        <v>15</v>
      </c>
      <c r="Q243" s="15" t="s">
        <v>768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152</v>
      </c>
      <c r="D244" s="19" t="s">
        <v>419</v>
      </c>
      <c r="E244" s="16"/>
      <c r="F244" s="18">
        <v>20.260000000000002</v>
      </c>
      <c r="G244" s="18">
        <v>18.43</v>
      </c>
      <c r="H244" s="18">
        <v>16.61</v>
      </c>
      <c r="I244" s="17"/>
      <c r="J244" s="18">
        <v>20.91</v>
      </c>
      <c r="K244" s="18">
        <v>24.55</v>
      </c>
      <c r="L244" s="18">
        <v>30.45</v>
      </c>
      <c r="M244" s="18"/>
      <c r="N244" s="18">
        <v>54.231190116000001</v>
      </c>
      <c r="O244" s="18">
        <v>20.99634919</v>
      </c>
      <c r="P244" s="19" t="s">
        <v>17</v>
      </c>
      <c r="Q244" s="14" t="s">
        <v>769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770</v>
      </c>
      <c r="D245" s="20" t="s">
        <v>771</v>
      </c>
      <c r="E245" s="16"/>
      <c r="F245" s="17">
        <v>39.26</v>
      </c>
      <c r="G245" s="17">
        <v>36.729999999999997</v>
      </c>
      <c r="H245" s="17">
        <v>34.21</v>
      </c>
      <c r="I245" s="17"/>
      <c r="J245" s="17">
        <v>40.44</v>
      </c>
      <c r="K245" s="17">
        <v>45.48</v>
      </c>
      <c r="L245" s="17">
        <v>53.64</v>
      </c>
      <c r="M245" s="17"/>
      <c r="N245" s="17">
        <v>66.407408704999995</v>
      </c>
      <c r="O245" s="36">
        <v>1.8074933652</v>
      </c>
      <c r="P245" s="20" t="s">
        <v>17</v>
      </c>
      <c r="Q245" s="15" t="s">
        <v>772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503</v>
      </c>
      <c r="D246" s="19" t="s">
        <v>504</v>
      </c>
      <c r="E246" s="16"/>
      <c r="F246" s="18">
        <v>40.08</v>
      </c>
      <c r="G246" s="18">
        <v>37.94</v>
      </c>
      <c r="H246" s="18">
        <v>35.799999999999997</v>
      </c>
      <c r="I246" s="17"/>
      <c r="J246" s="18">
        <v>43.28</v>
      </c>
      <c r="K246" s="18">
        <v>47.55</v>
      </c>
      <c r="L246" s="18">
        <v>54.45</v>
      </c>
      <c r="M246" s="18"/>
      <c r="N246" s="18">
        <v>71.636633688000003</v>
      </c>
      <c r="O246" s="18">
        <v>4.0524821637999997</v>
      </c>
      <c r="P246" s="19" t="s">
        <v>17</v>
      </c>
      <c r="Q246" s="14" t="s">
        <v>773</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153</v>
      </c>
      <c r="D247" s="20" t="s">
        <v>420</v>
      </c>
      <c r="E247" s="16"/>
      <c r="F247" s="17">
        <v>49.05</v>
      </c>
      <c r="G247" s="17">
        <v>44.31</v>
      </c>
      <c r="H247" s="17">
        <v>39.58</v>
      </c>
      <c r="I247" s="17"/>
      <c r="J247" s="17">
        <v>50.1</v>
      </c>
      <c r="K247" s="17">
        <v>59.56</v>
      </c>
      <c r="L247" s="17">
        <v>74.87</v>
      </c>
      <c r="M247" s="17"/>
      <c r="N247" s="17">
        <v>86.045217184999998</v>
      </c>
      <c r="O247" s="36">
        <v>410.21721829000001</v>
      </c>
      <c r="P247" s="20" t="s">
        <v>17</v>
      </c>
      <c r="Q247" s="15" t="s">
        <v>774</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190</v>
      </c>
      <c r="D248" s="19" t="s">
        <v>421</v>
      </c>
      <c r="E248" s="16"/>
      <c r="F248" s="18">
        <v>8.41</v>
      </c>
      <c r="G248" s="18">
        <v>8.1</v>
      </c>
      <c r="H248" s="18">
        <v>7.8</v>
      </c>
      <c r="I248" s="17"/>
      <c r="J248" s="18">
        <v>8.77</v>
      </c>
      <c r="K248" s="18">
        <v>9.3699999999999992</v>
      </c>
      <c r="L248" s="18">
        <v>10.35</v>
      </c>
      <c r="M248" s="18"/>
      <c r="N248" s="18">
        <v>52.467057036</v>
      </c>
      <c r="O248" s="18">
        <v>3.2001309048</v>
      </c>
      <c r="P248" s="19" t="s">
        <v>17</v>
      </c>
      <c r="Q248" s="14" t="s">
        <v>775</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154</v>
      </c>
      <c r="D249" s="20" t="s">
        <v>422</v>
      </c>
      <c r="E249" s="16"/>
      <c r="F249" s="17" t="s">
        <v>34</v>
      </c>
      <c r="G249" s="17" t="s">
        <v>34</v>
      </c>
      <c r="H249" s="17" t="s">
        <v>34</v>
      </c>
      <c r="I249" s="17"/>
      <c r="J249" s="17" t="s">
        <v>34</v>
      </c>
      <c r="K249" s="17" t="s">
        <v>34</v>
      </c>
      <c r="L249" s="17" t="s">
        <v>34</v>
      </c>
      <c r="M249" s="17"/>
      <c r="N249" s="17" t="s">
        <v>34</v>
      </c>
      <c r="O249" s="36" t="s">
        <v>34</v>
      </c>
      <c r="P249" s="20" t="s">
        <v>34</v>
      </c>
      <c r="Q249" s="15" t="s">
        <v>227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155</v>
      </c>
      <c r="D250" s="19" t="s">
        <v>423</v>
      </c>
      <c r="E250" s="16"/>
      <c r="F250" s="18">
        <v>12.33</v>
      </c>
      <c r="G250" s="18">
        <v>11.26</v>
      </c>
      <c r="H250" s="18">
        <v>10.19</v>
      </c>
      <c r="I250" s="17"/>
      <c r="J250" s="18">
        <v>12.93</v>
      </c>
      <c r="K250" s="18">
        <v>15.06</v>
      </c>
      <c r="L250" s="18">
        <v>18.52</v>
      </c>
      <c r="M250" s="18"/>
      <c r="N250" s="18">
        <v>39.772622966999997</v>
      </c>
      <c r="O250" s="18">
        <v>36.052708619000001</v>
      </c>
      <c r="P250" s="19" t="s">
        <v>15</v>
      </c>
      <c r="Q250" s="14" t="s">
        <v>776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500</v>
      </c>
      <c r="D251" s="20" t="s">
        <v>501</v>
      </c>
      <c r="E251" s="16"/>
      <c r="F251" s="17">
        <v>10.4</v>
      </c>
      <c r="G251" s="17">
        <v>10.199999999999999</v>
      </c>
      <c r="H251" s="17">
        <v>10.01</v>
      </c>
      <c r="I251" s="17"/>
      <c r="J251" s="17">
        <v>10.55</v>
      </c>
      <c r="K251" s="17">
        <v>10.93</v>
      </c>
      <c r="L251" s="17">
        <v>11.55</v>
      </c>
      <c r="M251" s="17"/>
      <c r="N251" s="17">
        <v>60.576155753000002</v>
      </c>
      <c r="O251" s="36">
        <v>1.4760099914</v>
      </c>
      <c r="P251" s="20" t="s">
        <v>17</v>
      </c>
      <c r="Q251" s="15" t="s">
        <v>777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778</v>
      </c>
      <c r="D252" s="19" t="s">
        <v>779</v>
      </c>
      <c r="E252" s="16"/>
      <c r="F252" s="18">
        <v>83.28</v>
      </c>
      <c r="G252" s="18">
        <v>78.13</v>
      </c>
      <c r="H252" s="18">
        <v>72.989999999999995</v>
      </c>
      <c r="I252" s="17"/>
      <c r="J252" s="18">
        <v>86.69</v>
      </c>
      <c r="K252" s="18">
        <v>96.97</v>
      </c>
      <c r="L252" s="18">
        <v>113.61</v>
      </c>
      <c r="M252" s="18"/>
      <c r="N252" s="18">
        <v>50.434626029999997</v>
      </c>
      <c r="O252" s="18">
        <v>4.3925674718999996</v>
      </c>
      <c r="P252" s="19" t="s">
        <v>17</v>
      </c>
      <c r="Q252" s="14" t="s">
        <v>780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211</v>
      </c>
      <c r="D253" s="20" t="s">
        <v>424</v>
      </c>
      <c r="E253" s="16"/>
      <c r="F253" s="17">
        <v>162.08000000000001</v>
      </c>
      <c r="G253" s="17">
        <v>152.30000000000001</v>
      </c>
      <c r="H253" s="17">
        <v>142.52000000000001</v>
      </c>
      <c r="I253" s="17"/>
      <c r="J253" s="17">
        <v>168.38</v>
      </c>
      <c r="K253" s="17">
        <v>187.93</v>
      </c>
      <c r="L253" s="17">
        <v>219.57</v>
      </c>
      <c r="M253" s="17"/>
      <c r="N253" s="17">
        <v>49.769876201999999</v>
      </c>
      <c r="O253" s="36">
        <v>14.330626779000001</v>
      </c>
      <c r="P253" s="20" t="s">
        <v>17</v>
      </c>
      <c r="Q253" s="15" t="s">
        <v>781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156</v>
      </c>
      <c r="D254" s="20" t="s">
        <v>425</v>
      </c>
      <c r="E254" s="16"/>
      <c r="F254" s="17">
        <v>63.68</v>
      </c>
      <c r="G254" s="17">
        <v>55.28</v>
      </c>
      <c r="H254" s="17">
        <v>46.89</v>
      </c>
      <c r="I254" s="17"/>
      <c r="J254" s="17">
        <v>86.94</v>
      </c>
      <c r="K254" s="17">
        <v>103.72</v>
      </c>
      <c r="L254" s="17">
        <v>130.88</v>
      </c>
      <c r="M254" s="17"/>
      <c r="N254" s="17">
        <v>46.147573111</v>
      </c>
      <c r="O254" s="36">
        <v>6.4102445848</v>
      </c>
      <c r="P254" s="20" t="s">
        <v>17</v>
      </c>
      <c r="Q254" s="15" t="s">
        <v>782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482</v>
      </c>
      <c r="D255" s="19" t="s">
        <v>483</v>
      </c>
      <c r="E255" s="16"/>
      <c r="F255" s="18">
        <v>113.5</v>
      </c>
      <c r="G255" s="18">
        <v>110.82</v>
      </c>
      <c r="H255" s="18">
        <v>108.15</v>
      </c>
      <c r="I255" s="17"/>
      <c r="J255" s="18">
        <v>115.5</v>
      </c>
      <c r="K255" s="18">
        <v>120.84</v>
      </c>
      <c r="L255" s="18">
        <v>129.5</v>
      </c>
      <c r="M255" s="18"/>
      <c r="N255" s="18">
        <v>63.948113472000003</v>
      </c>
      <c r="O255" s="18">
        <v>4.6443336547999996</v>
      </c>
      <c r="P255" s="19" t="s">
        <v>17</v>
      </c>
      <c r="Q255" s="14" t="s">
        <v>783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505</v>
      </c>
      <c r="D256" s="20" t="s">
        <v>506</v>
      </c>
      <c r="E256" s="16"/>
      <c r="F256" s="17">
        <v>100.91</v>
      </c>
      <c r="G256" s="17">
        <v>98</v>
      </c>
      <c r="H256" s="17">
        <v>95.09</v>
      </c>
      <c r="I256" s="17"/>
      <c r="J256" s="17">
        <v>104.09</v>
      </c>
      <c r="K256" s="17">
        <v>109.9</v>
      </c>
      <c r="L256" s="17">
        <v>119.32</v>
      </c>
      <c r="M256" s="17"/>
      <c r="N256" s="17">
        <v>55.637337571000003</v>
      </c>
      <c r="O256" s="36">
        <v>2.7586631357</v>
      </c>
      <c r="P256" s="20" t="s">
        <v>17</v>
      </c>
      <c r="Q256" s="15" t="s">
        <v>784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157</v>
      </c>
      <c r="D257" s="19" t="s">
        <v>426</v>
      </c>
      <c r="E257" s="16"/>
      <c r="F257" s="18">
        <v>106.66</v>
      </c>
      <c r="G257" s="18">
        <v>90.98</v>
      </c>
      <c r="H257" s="18">
        <v>75.31</v>
      </c>
      <c r="I257" s="17"/>
      <c r="J257" s="18">
        <v>109.48</v>
      </c>
      <c r="K257" s="18">
        <v>140.82</v>
      </c>
      <c r="L257" s="18">
        <v>191.54</v>
      </c>
      <c r="M257" s="18"/>
      <c r="N257" s="18">
        <v>43.415482570000002</v>
      </c>
      <c r="O257" s="18">
        <v>20.540309278000002</v>
      </c>
      <c r="P257" s="19" t="s">
        <v>15</v>
      </c>
      <c r="Q257" s="14" t="s">
        <v>785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191</v>
      </c>
      <c r="D258" s="20" t="s">
        <v>427</v>
      </c>
      <c r="E258" s="16"/>
      <c r="F258" s="17">
        <v>45.63</v>
      </c>
      <c r="G258" s="17">
        <v>35.04</v>
      </c>
      <c r="H258" s="17">
        <v>24.46</v>
      </c>
      <c r="I258" s="17"/>
      <c r="J258" s="17">
        <v>47.37</v>
      </c>
      <c r="K258" s="17">
        <v>68.53</v>
      </c>
      <c r="L258" s="17">
        <v>102.78</v>
      </c>
      <c r="M258" s="17"/>
      <c r="N258" s="17">
        <v>44.906893586000002</v>
      </c>
      <c r="O258" s="36">
        <v>22.880650466999999</v>
      </c>
      <c r="P258" s="20" t="s">
        <v>15</v>
      </c>
      <c r="Q258" s="15" t="s">
        <v>786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158</v>
      </c>
      <c r="D259" s="19" t="s">
        <v>428</v>
      </c>
      <c r="E259" s="16"/>
      <c r="F259" s="18">
        <v>64.33</v>
      </c>
      <c r="G259" s="18">
        <v>53.99</v>
      </c>
      <c r="H259" s="18">
        <v>43.65</v>
      </c>
      <c r="I259" s="17"/>
      <c r="J259" s="18">
        <v>66.37</v>
      </c>
      <c r="K259" s="18">
        <v>87.04</v>
      </c>
      <c r="L259" s="18">
        <v>120.49</v>
      </c>
      <c r="M259" s="18"/>
      <c r="N259" s="18">
        <v>44.818677923999999</v>
      </c>
      <c r="O259" s="18">
        <v>35.975524526000001</v>
      </c>
      <c r="P259" s="19" t="s">
        <v>15</v>
      </c>
      <c r="Q259" s="14" t="s">
        <v>787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446</v>
      </c>
      <c r="D260" s="20" t="s">
        <v>447</v>
      </c>
      <c r="E260" s="16"/>
      <c r="F260" s="17">
        <v>79.44</v>
      </c>
      <c r="G260" s="17">
        <v>67.83</v>
      </c>
      <c r="H260" s="17">
        <v>56.23</v>
      </c>
      <c r="I260" s="17"/>
      <c r="J260" s="17">
        <v>81.290000000000006</v>
      </c>
      <c r="K260" s="17">
        <v>104.49</v>
      </c>
      <c r="L260" s="17">
        <v>142.04</v>
      </c>
      <c r="M260" s="17"/>
      <c r="N260" s="17">
        <v>43.323768997999998</v>
      </c>
      <c r="O260" s="36">
        <v>6.7268609586000006</v>
      </c>
      <c r="P260" s="20" t="s">
        <v>15</v>
      </c>
      <c r="Q260" s="15" t="s">
        <v>788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159</v>
      </c>
      <c r="D261" s="19" t="s">
        <v>429</v>
      </c>
      <c r="E261" s="16"/>
      <c r="F261" s="18">
        <v>137.11000000000001</v>
      </c>
      <c r="G261" s="18">
        <v>133.59</v>
      </c>
      <c r="H261" s="18">
        <v>130.08000000000001</v>
      </c>
      <c r="I261" s="17"/>
      <c r="J261" s="18">
        <v>140.12</v>
      </c>
      <c r="K261" s="18">
        <v>147.13999999999999</v>
      </c>
      <c r="L261" s="18">
        <v>158.5</v>
      </c>
      <c r="M261" s="18"/>
      <c r="N261" s="18">
        <v>58.626372201000002</v>
      </c>
      <c r="O261" s="18">
        <v>3.6992707162</v>
      </c>
      <c r="P261" s="19" t="s">
        <v>17</v>
      </c>
      <c r="Q261" s="14" t="s">
        <v>789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201</v>
      </c>
      <c r="D262" s="19" t="s">
        <v>430</v>
      </c>
      <c r="E262" s="16"/>
      <c r="F262" s="18">
        <v>88.76</v>
      </c>
      <c r="G262" s="18">
        <v>75.59</v>
      </c>
      <c r="H262" s="18">
        <v>62.43</v>
      </c>
      <c r="I262" s="17"/>
      <c r="J262" s="18">
        <v>91.14</v>
      </c>
      <c r="K262" s="18">
        <v>117.46</v>
      </c>
      <c r="L262" s="18">
        <v>160.06</v>
      </c>
      <c r="M262" s="18"/>
      <c r="N262" s="18">
        <v>43.623872226000003</v>
      </c>
      <c r="O262" s="18">
        <v>13.529973595</v>
      </c>
      <c r="P262" s="19" t="s">
        <v>15</v>
      </c>
      <c r="Q262" s="14" t="s">
        <v>790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192</v>
      </c>
      <c r="D263" s="20" t="s">
        <v>431</v>
      </c>
      <c r="E263" s="16"/>
      <c r="F263" s="17">
        <v>155.16</v>
      </c>
      <c r="G263" s="17">
        <v>145.66</v>
      </c>
      <c r="H263" s="17">
        <v>136.16</v>
      </c>
      <c r="I263" s="17"/>
      <c r="J263" s="17">
        <v>157.9</v>
      </c>
      <c r="K263" s="17">
        <v>176.89</v>
      </c>
      <c r="L263" s="17">
        <v>207.63</v>
      </c>
      <c r="M263" s="17"/>
      <c r="N263" s="17">
        <v>48.279358606000002</v>
      </c>
      <c r="O263" s="36">
        <v>1065.0445331999999</v>
      </c>
      <c r="P263" s="20" t="s">
        <v>15</v>
      </c>
      <c r="Q263" s="15" t="s">
        <v>791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792</v>
      </c>
      <c r="D264" s="19" t="s">
        <v>793</v>
      </c>
      <c r="E264" s="16"/>
      <c r="F264" s="18">
        <v>135.11000000000001</v>
      </c>
      <c r="G264" s="18">
        <v>128.81</v>
      </c>
      <c r="H264" s="18">
        <v>122.52</v>
      </c>
      <c r="I264" s="17"/>
      <c r="J264" s="18">
        <v>137.18</v>
      </c>
      <c r="K264" s="18">
        <v>149.76</v>
      </c>
      <c r="L264" s="18">
        <v>170.13</v>
      </c>
      <c r="M264" s="18"/>
      <c r="N264" s="18">
        <v>58.072311014999997</v>
      </c>
      <c r="O264" s="18">
        <v>1.3404633151999998</v>
      </c>
      <c r="P264" s="19" t="s">
        <v>17</v>
      </c>
      <c r="Q264" s="14" t="s">
        <v>794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507</v>
      </c>
      <c r="D265" s="20" t="s">
        <v>508</v>
      </c>
      <c r="E265" s="16"/>
      <c r="F265" s="17">
        <v>128.93</v>
      </c>
      <c r="G265" s="17">
        <v>122.8</v>
      </c>
      <c r="H265" s="17">
        <v>116.67</v>
      </c>
      <c r="I265" s="17"/>
      <c r="J265" s="17">
        <v>130.21</v>
      </c>
      <c r="K265" s="17">
        <v>142.46</v>
      </c>
      <c r="L265" s="17">
        <v>162.29</v>
      </c>
      <c r="M265" s="17"/>
      <c r="N265" s="17">
        <v>45.338267111999997</v>
      </c>
      <c r="O265" s="36">
        <v>1.9524901448</v>
      </c>
      <c r="P265" s="20" t="s">
        <v>15</v>
      </c>
      <c r="Q265" s="15" t="s">
        <v>795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160</v>
      </c>
      <c r="D266" s="19" t="s">
        <v>432</v>
      </c>
      <c r="E266" s="16"/>
      <c r="F266" s="18">
        <v>414.72</v>
      </c>
      <c r="G266" s="18">
        <v>403.48</v>
      </c>
      <c r="H266" s="18">
        <v>392.24</v>
      </c>
      <c r="I266" s="17"/>
      <c r="J266" s="18">
        <v>424.9</v>
      </c>
      <c r="K266" s="18">
        <v>447.37</v>
      </c>
      <c r="L266" s="18">
        <v>483.74</v>
      </c>
      <c r="M266" s="18"/>
      <c r="N266" s="18">
        <v>58.218446192000002</v>
      </c>
      <c r="O266" s="18">
        <v>55.263860385000001</v>
      </c>
      <c r="P266" s="19" t="s">
        <v>17</v>
      </c>
      <c r="Q266" s="14" t="s">
        <v>796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484</v>
      </c>
      <c r="D267" s="20" t="s">
        <v>485</v>
      </c>
      <c r="E267" s="16"/>
      <c r="F267" s="17">
        <v>103.35</v>
      </c>
      <c r="G267" s="17">
        <v>89.67</v>
      </c>
      <c r="H267" s="17">
        <v>76</v>
      </c>
      <c r="I267" s="17"/>
      <c r="J267" s="17">
        <v>105.78</v>
      </c>
      <c r="K267" s="17">
        <v>133.12</v>
      </c>
      <c r="L267" s="17">
        <v>177.37</v>
      </c>
      <c r="M267" s="17"/>
      <c r="N267" s="17">
        <v>76.842268067000006</v>
      </c>
      <c r="O267" s="36">
        <v>4.6166698051999999</v>
      </c>
      <c r="P267" s="20" t="s">
        <v>17</v>
      </c>
      <c r="Q267" s="15" t="s">
        <v>797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161</v>
      </c>
      <c r="D268" s="19" t="s">
        <v>433</v>
      </c>
      <c r="E268" s="16"/>
      <c r="F268" s="18">
        <v>111.64</v>
      </c>
      <c r="G268" s="18">
        <v>105.58</v>
      </c>
      <c r="H268" s="18">
        <v>99.53</v>
      </c>
      <c r="I268" s="17"/>
      <c r="J268" s="18">
        <v>114.43</v>
      </c>
      <c r="K268" s="18">
        <v>126.53</v>
      </c>
      <c r="L268" s="18">
        <v>146.12</v>
      </c>
      <c r="M268" s="18"/>
      <c r="N268" s="18">
        <v>41.271625059000002</v>
      </c>
      <c r="O268" s="18">
        <v>262.65530407999995</v>
      </c>
      <c r="P268" s="19" t="s">
        <v>15</v>
      </c>
      <c r="Q268" s="14" t="s">
        <v>798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509</v>
      </c>
      <c r="D269" s="20" t="s">
        <v>510</v>
      </c>
      <c r="E269" s="16"/>
      <c r="F269" s="17">
        <v>59.07</v>
      </c>
      <c r="G269" s="17">
        <v>56.01</v>
      </c>
      <c r="H269" s="17">
        <v>52.96</v>
      </c>
      <c r="I269" s="17"/>
      <c r="J269" s="17">
        <v>61.03</v>
      </c>
      <c r="K269" s="17">
        <v>67.13</v>
      </c>
      <c r="L269" s="17">
        <v>77</v>
      </c>
      <c r="M269" s="17"/>
      <c r="N269" s="17">
        <v>50.787772111000002</v>
      </c>
      <c r="O269" s="36">
        <v>1.1116253671</v>
      </c>
      <c r="P269" s="20" t="s">
        <v>17</v>
      </c>
      <c r="Q269" s="15" t="s">
        <v>799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162</v>
      </c>
      <c r="D270" s="19" t="s">
        <v>434</v>
      </c>
      <c r="E270" s="16"/>
      <c r="F270" s="18">
        <v>162.97999999999999</v>
      </c>
      <c r="G270" s="18">
        <v>152.94</v>
      </c>
      <c r="H270" s="18">
        <v>142.9</v>
      </c>
      <c r="I270" s="17"/>
      <c r="J270" s="18">
        <v>169.63</v>
      </c>
      <c r="K270" s="18">
        <v>189.7</v>
      </c>
      <c r="L270" s="18">
        <v>222.18</v>
      </c>
      <c r="M270" s="18"/>
      <c r="N270" s="18">
        <v>49.270572090999998</v>
      </c>
      <c r="O270" s="18">
        <v>99.459178383999998</v>
      </c>
      <c r="P270" s="19" t="s">
        <v>17</v>
      </c>
      <c r="Q270" s="14" t="s">
        <v>800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163</v>
      </c>
      <c r="D271" s="20" t="s">
        <v>435</v>
      </c>
      <c r="E271" s="16"/>
      <c r="F271" s="17">
        <v>114.45</v>
      </c>
      <c r="G271" s="17">
        <v>107.99</v>
      </c>
      <c r="H271" s="17">
        <v>101.53</v>
      </c>
      <c r="I271" s="17"/>
      <c r="J271" s="17">
        <v>120</v>
      </c>
      <c r="K271" s="17">
        <v>132.91</v>
      </c>
      <c r="L271" s="17">
        <v>153.80000000000001</v>
      </c>
      <c r="M271" s="17"/>
      <c r="N271" s="17">
        <v>49.974783011</v>
      </c>
      <c r="O271" s="36">
        <v>8.9657016529</v>
      </c>
      <c r="P271" s="20" t="s">
        <v>17</v>
      </c>
      <c r="Q271" s="15" t="s">
        <v>801</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491</v>
      </c>
      <c r="D272" s="19" t="s">
        <v>492</v>
      </c>
      <c r="E272" s="16"/>
      <c r="F272" s="18">
        <v>164.84</v>
      </c>
      <c r="G272" s="18">
        <v>154.09</v>
      </c>
      <c r="H272" s="18">
        <v>143.34</v>
      </c>
      <c r="I272" s="17"/>
      <c r="J272" s="18">
        <v>168</v>
      </c>
      <c r="K272" s="18">
        <v>189.49</v>
      </c>
      <c r="L272" s="18">
        <v>224.27</v>
      </c>
      <c r="M272" s="18"/>
      <c r="N272" s="18">
        <v>45.896009409000001</v>
      </c>
      <c r="O272" s="18">
        <v>9.1840440166999997</v>
      </c>
      <c r="P272" s="19" t="s">
        <v>15</v>
      </c>
      <c r="Q272" s="14" t="s">
        <v>802</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803</v>
      </c>
      <c r="D273" s="20" t="s">
        <v>804</v>
      </c>
      <c r="E273" s="16"/>
      <c r="F273" s="17">
        <v>59.31</v>
      </c>
      <c r="G273" s="17">
        <v>55.96</v>
      </c>
      <c r="H273" s="17">
        <v>52.61</v>
      </c>
      <c r="I273" s="17"/>
      <c r="J273" s="17">
        <v>60.2</v>
      </c>
      <c r="K273" s="17">
        <v>66.89</v>
      </c>
      <c r="L273" s="17">
        <v>77.72</v>
      </c>
      <c r="M273" s="17"/>
      <c r="N273" s="17">
        <v>75.907689341999998</v>
      </c>
      <c r="O273" s="36">
        <v>2.0250469685999999</v>
      </c>
      <c r="P273" s="20" t="s">
        <v>17</v>
      </c>
      <c r="Q273" s="15" t="s">
        <v>805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806</v>
      </c>
      <c r="D274" s="19" t="s">
        <v>807</v>
      </c>
      <c r="E274" s="16"/>
      <c r="F274" s="18">
        <v>58.24</v>
      </c>
      <c r="G274" s="18">
        <v>55.06</v>
      </c>
      <c r="H274" s="18">
        <v>51.89</v>
      </c>
      <c r="I274" s="17"/>
      <c r="J274" s="18">
        <v>59.44</v>
      </c>
      <c r="K274" s="18">
        <v>65.78</v>
      </c>
      <c r="L274" s="18">
        <v>76.040000000000006</v>
      </c>
      <c r="M274" s="18"/>
      <c r="N274" s="18">
        <v>41.408328623000003</v>
      </c>
      <c r="O274" s="18">
        <v>1.0421128957000001</v>
      </c>
      <c r="P274" s="19" t="s">
        <v>15</v>
      </c>
      <c r="Q274" s="14" t="s">
        <v>808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164</v>
      </c>
      <c r="D275" s="20" t="s">
        <v>436</v>
      </c>
      <c r="E275" s="16"/>
      <c r="F275" s="17">
        <v>62.12</v>
      </c>
      <c r="G275" s="17">
        <v>59.86</v>
      </c>
      <c r="H275" s="17">
        <v>57.6</v>
      </c>
      <c r="I275" s="17"/>
      <c r="J275" s="17">
        <v>63.74</v>
      </c>
      <c r="K275" s="17">
        <v>68.25</v>
      </c>
      <c r="L275" s="17">
        <v>75.55</v>
      </c>
      <c r="M275" s="17"/>
      <c r="N275" s="17">
        <v>52.344800292000002</v>
      </c>
      <c r="O275" s="36">
        <v>10.551346133999999</v>
      </c>
      <c r="P275" s="20" t="s">
        <v>17</v>
      </c>
      <c r="Q275" s="15" t="s">
        <v>809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486</v>
      </c>
      <c r="D276" s="19" t="s">
        <v>487</v>
      </c>
      <c r="E276" s="16"/>
      <c r="F276" s="18">
        <v>404.22</v>
      </c>
      <c r="G276" s="18">
        <v>389.17</v>
      </c>
      <c r="H276" s="18">
        <v>374.13</v>
      </c>
      <c r="I276" s="17"/>
      <c r="J276" s="18">
        <v>413.68</v>
      </c>
      <c r="K276" s="18">
        <v>443.76</v>
      </c>
      <c r="L276" s="18">
        <v>492.44</v>
      </c>
      <c r="M276" s="18"/>
      <c r="N276" s="18">
        <v>58.875849031999998</v>
      </c>
      <c r="O276" s="18">
        <v>6.9920396571000003</v>
      </c>
      <c r="P276" s="19" t="s">
        <v>17</v>
      </c>
      <c r="Q276" s="14" t="s">
        <v>810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199</v>
      </c>
      <c r="D277" s="20" t="s">
        <v>437</v>
      </c>
      <c r="E277" s="16"/>
      <c r="F277" s="17">
        <v>110.5</v>
      </c>
      <c r="G277" s="17">
        <v>105.89</v>
      </c>
      <c r="H277" s="17">
        <v>101.29</v>
      </c>
      <c r="I277" s="17"/>
      <c r="J277" s="17">
        <v>113.26</v>
      </c>
      <c r="K277" s="17">
        <v>122.46</v>
      </c>
      <c r="L277" s="17">
        <v>137.35</v>
      </c>
      <c r="M277" s="17"/>
      <c r="N277" s="17">
        <v>38.952736311999999</v>
      </c>
      <c r="O277" s="36">
        <v>9.0547263248000007</v>
      </c>
      <c r="P277" s="20" t="s">
        <v>15</v>
      </c>
      <c r="Q277" s="15" t="s">
        <v>811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524</v>
      </c>
      <c r="D278" s="19" t="s">
        <v>525</v>
      </c>
      <c r="E278" s="16"/>
      <c r="F278" s="18">
        <v>121.74</v>
      </c>
      <c r="G278" s="18">
        <v>114.6</v>
      </c>
      <c r="H278" s="18">
        <v>107.46</v>
      </c>
      <c r="I278" s="17"/>
      <c r="J278" s="18">
        <v>124.73</v>
      </c>
      <c r="K278" s="18">
        <v>139</v>
      </c>
      <c r="L278" s="18">
        <v>162.11000000000001</v>
      </c>
      <c r="M278" s="18"/>
      <c r="N278" s="18">
        <v>52.596097397999998</v>
      </c>
      <c r="O278" s="18">
        <v>1.3558532600000002</v>
      </c>
      <c r="P278" s="19" t="s">
        <v>17</v>
      </c>
      <c r="Q278" s="14" t="s">
        <v>812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165</v>
      </c>
      <c r="D279" s="20" t="s">
        <v>438</v>
      </c>
      <c r="E279" s="16"/>
      <c r="F279" s="17">
        <v>28.59</v>
      </c>
      <c r="G279" s="17">
        <v>24.5</v>
      </c>
      <c r="H279" s="17">
        <v>20.41</v>
      </c>
      <c r="I279" s="17"/>
      <c r="J279" s="17">
        <v>29.35</v>
      </c>
      <c r="K279" s="17">
        <v>37.520000000000003</v>
      </c>
      <c r="L279" s="17">
        <v>50.75</v>
      </c>
      <c r="M279" s="17"/>
      <c r="N279" s="17">
        <v>43.841742967000002</v>
      </c>
      <c r="O279" s="36">
        <v>9.0752001500000006</v>
      </c>
      <c r="P279" s="20" t="s">
        <v>15</v>
      </c>
      <c r="Q279" s="15" t="s">
        <v>813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180</v>
      </c>
      <c r="D280" s="19" t="s">
        <v>439</v>
      </c>
      <c r="E280" s="16"/>
      <c r="F280" s="18">
        <v>8.4499999999999993</v>
      </c>
      <c r="G280" s="18">
        <v>5.85</v>
      </c>
      <c r="H280" s="18">
        <v>3.25</v>
      </c>
      <c r="I280" s="17"/>
      <c r="J280" s="18">
        <v>8.75</v>
      </c>
      <c r="K280" s="18">
        <v>13.94</v>
      </c>
      <c r="L280" s="18">
        <v>22.34</v>
      </c>
      <c r="M280" s="18"/>
      <c r="N280" s="18">
        <v>40.977615137000001</v>
      </c>
      <c r="O280" s="18">
        <v>3.1411710757</v>
      </c>
      <c r="P280" s="19" t="s">
        <v>15</v>
      </c>
      <c r="Q280" s="14" t="s">
        <v>814</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206</v>
      </c>
      <c r="D281" s="20" t="s">
        <v>440</v>
      </c>
      <c r="E281" s="16"/>
      <c r="F281" s="17">
        <v>11.2</v>
      </c>
      <c r="G281" s="17">
        <v>8.66</v>
      </c>
      <c r="H281" s="17">
        <v>6.13</v>
      </c>
      <c r="I281" s="17"/>
      <c r="J281" s="17">
        <v>11.6</v>
      </c>
      <c r="K281" s="17">
        <v>16.66</v>
      </c>
      <c r="L281" s="17">
        <v>24.85</v>
      </c>
      <c r="M281" s="17"/>
      <c r="N281" s="17">
        <v>42.109907237000002</v>
      </c>
      <c r="O281" s="36">
        <v>2.4841177932999998</v>
      </c>
      <c r="P281" s="20" t="s">
        <v>15</v>
      </c>
      <c r="Q281" s="15" t="s">
        <v>815</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182</v>
      </c>
      <c r="D282" s="19" t="s">
        <v>441</v>
      </c>
      <c r="E282" s="16"/>
      <c r="F282" s="18">
        <v>19.13</v>
      </c>
      <c r="G282" s="18">
        <v>13.22</v>
      </c>
      <c r="H282" s="18">
        <v>7.32</v>
      </c>
      <c r="I282" s="17"/>
      <c r="J282" s="18">
        <v>19.72</v>
      </c>
      <c r="K282" s="18">
        <v>31.52</v>
      </c>
      <c r="L282" s="18">
        <v>50.62</v>
      </c>
      <c r="M282" s="18"/>
      <c r="N282" s="18">
        <v>41.540902531</v>
      </c>
      <c r="O282" s="18">
        <v>3.2894501395000004</v>
      </c>
      <c r="P282" s="19" t="s">
        <v>15</v>
      </c>
      <c r="Q282" s="14" t="s">
        <v>816</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511</v>
      </c>
      <c r="D283" s="20" t="s">
        <v>512</v>
      </c>
      <c r="E283" s="16"/>
      <c r="F283" s="17">
        <v>8.3000000000000007</v>
      </c>
      <c r="G283" s="17">
        <v>7.98</v>
      </c>
      <c r="H283" s="17">
        <v>7.66</v>
      </c>
      <c r="I283" s="17"/>
      <c r="J283" s="17">
        <v>8.44</v>
      </c>
      <c r="K283" s="17">
        <v>9.07</v>
      </c>
      <c r="L283" s="17">
        <v>10.1</v>
      </c>
      <c r="M283" s="17"/>
      <c r="N283" s="17">
        <v>38.091021099999999</v>
      </c>
      <c r="O283" s="36">
        <v>1.8833468448000001</v>
      </c>
      <c r="P283" s="20" t="s">
        <v>15</v>
      </c>
      <c r="Q283" s="15" t="s">
        <v>817</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176</v>
      </c>
      <c r="D284" s="19" t="s">
        <v>442</v>
      </c>
      <c r="E284" s="16"/>
      <c r="F284" s="18" t="s">
        <v>34</v>
      </c>
      <c r="G284" s="18" t="s">
        <v>34</v>
      </c>
      <c r="H284" s="18" t="s">
        <v>34</v>
      </c>
      <c r="I284" s="17"/>
      <c r="J284" s="18" t="s">
        <v>34</v>
      </c>
      <c r="K284" s="18" t="s">
        <v>34</v>
      </c>
      <c r="L284" s="18" t="s">
        <v>34</v>
      </c>
      <c r="M284" s="18"/>
      <c r="N284" s="18" t="s">
        <v>34</v>
      </c>
      <c r="O284" s="18" t="s">
        <v>34</v>
      </c>
      <c r="P284" s="19" t="s">
        <v>34</v>
      </c>
      <c r="Q284" s="14" t="s">
        <v>227</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177</v>
      </c>
      <c r="D285" s="20" t="s">
        <v>443</v>
      </c>
      <c r="E285" s="16"/>
      <c r="F285" s="17">
        <v>16.170000000000002</v>
      </c>
      <c r="G285" s="17">
        <v>15.17</v>
      </c>
      <c r="H285" s="17">
        <v>14.18</v>
      </c>
      <c r="I285" s="17"/>
      <c r="J285" s="17">
        <v>16.440000000000001</v>
      </c>
      <c r="K285" s="17">
        <v>18.420000000000002</v>
      </c>
      <c r="L285" s="17">
        <v>21.63</v>
      </c>
      <c r="M285" s="17"/>
      <c r="N285" s="17">
        <v>48.264730960000001</v>
      </c>
      <c r="O285" s="36">
        <v>12.987362429999999</v>
      </c>
      <c r="P285" s="20" t="s">
        <v>15</v>
      </c>
      <c r="Q285" s="15" t="s">
        <v>818</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178</v>
      </c>
      <c r="D286" s="19" t="s">
        <v>444</v>
      </c>
      <c r="E286" s="16"/>
      <c r="F286" s="18">
        <v>18.88</v>
      </c>
      <c r="G286" s="18">
        <v>18.18</v>
      </c>
      <c r="H286" s="18">
        <v>17.48</v>
      </c>
      <c r="I286" s="17"/>
      <c r="J286" s="18">
        <v>19.72</v>
      </c>
      <c r="K286" s="18">
        <v>21.11</v>
      </c>
      <c r="L286" s="18">
        <v>23.37</v>
      </c>
      <c r="M286" s="18"/>
      <c r="N286" s="18">
        <v>52.597450430000002</v>
      </c>
      <c r="O286" s="18">
        <v>19.285533541</v>
      </c>
      <c r="P286" s="19" t="s">
        <v>17</v>
      </c>
      <c r="Q286" s="14" t="s">
        <v>819</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179</v>
      </c>
      <c r="D287" s="20" t="s">
        <v>445</v>
      </c>
      <c r="E287" s="16"/>
      <c r="F287" s="17">
        <v>24.28</v>
      </c>
      <c r="G287" s="17">
        <v>22.45</v>
      </c>
      <c r="H287" s="17">
        <v>20.62</v>
      </c>
      <c r="I287" s="17"/>
      <c r="J287" s="17">
        <v>24.7</v>
      </c>
      <c r="K287" s="17">
        <v>28.35</v>
      </c>
      <c r="L287" s="17">
        <v>34.270000000000003</v>
      </c>
      <c r="M287" s="17"/>
      <c r="N287" s="17">
        <v>79.523282965999996</v>
      </c>
      <c r="O287" s="36">
        <v>33.171650286999999</v>
      </c>
      <c r="P287" s="20" t="s">
        <v>17</v>
      </c>
      <c r="Q287" s="15" t="s">
        <v>820</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489</v>
      </c>
      <c r="D288" s="19" t="s">
        <v>490</v>
      </c>
      <c r="E288" s="16"/>
      <c r="F288" s="18">
        <v>15.78</v>
      </c>
      <c r="G288" s="18">
        <v>15.32</v>
      </c>
      <c r="H288" s="18">
        <v>14.86</v>
      </c>
      <c r="I288" s="17"/>
      <c r="J288" s="18">
        <v>16.27</v>
      </c>
      <c r="K288" s="18">
        <v>17.18</v>
      </c>
      <c r="L288" s="18">
        <v>18.66</v>
      </c>
      <c r="M288" s="18"/>
      <c r="N288" s="18">
        <v>57.726582162</v>
      </c>
      <c r="O288" s="18">
        <v>3.1298038386</v>
      </c>
      <c r="P288" s="19" t="s">
        <v>17</v>
      </c>
      <c r="Q288" s="14" t="s">
        <v>821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513</v>
      </c>
      <c r="D289" s="19" t="s">
        <v>514</v>
      </c>
      <c r="E289" s="16"/>
      <c r="F289" s="18">
        <v>23.93</v>
      </c>
      <c r="G289" s="18">
        <v>22.71</v>
      </c>
      <c r="H289" s="18">
        <v>21.5</v>
      </c>
      <c r="I289" s="17"/>
      <c r="J289" s="18">
        <v>25.75</v>
      </c>
      <c r="K289" s="18">
        <v>28.17</v>
      </c>
      <c r="L289" s="18">
        <v>32.090000000000003</v>
      </c>
      <c r="M289" s="18"/>
      <c r="N289" s="18">
        <v>47.667435781999998</v>
      </c>
      <c r="O289" s="18">
        <v>2.1406006990000002</v>
      </c>
      <c r="P289" s="19" t="s">
        <v>17</v>
      </c>
      <c r="Q289" s="14" t="s">
        <v>822</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2025-12-17T03:34:46Z</cp:lastPrinted>
  <dcterms:created xsi:type="dcterms:W3CDTF">2020-05-21T15:06:06Z</dcterms:created>
  <dcterms:modified xsi:type="dcterms:W3CDTF">2025-12-17T03:34:46Z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