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28" documentId="14_{85E118B2-5CDE-4318-98A1-34915AAD3CFE}" xr6:coauthVersionLast="47" xr6:coauthVersionMax="47" xr10:uidLastSave="{29D16F68-CEE4-4344-A542-F35547BBFE39}"/>
  <bookViews>
    <workbookView xWindow="3075" yWindow="16515" windowWidth="18690" windowHeight="1327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<sst xmlns="http://schemas.openxmlformats.org/spreadsheetml/2006/main" count="1169" uniqueCount="840">
  <si>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</si>
  <si>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</si>
  <si>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</si>
  <si>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</si>
  <si>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</si>
  <si>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</si>
  <si>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</si>
  <si>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</si>
  <si>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</si>
  <si>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</si>
  <si>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</si>
  <si>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</si>
  <si>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</si>
  <si>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</si>
  <si>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</si>
  <si>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</si>
  <si>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</si>
  <si>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</si>
  <si>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</si>
  <si>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</si>
  <si>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</si>
  <si>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</si>
  <si>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</si>
  <si>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</si>
  <si>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</si>
  <si>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</si>
  <si>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</si>
  <si>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</si>
  <si>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</si>
  <si>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</si>
  <si>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</si>
  <si>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</si>
  <si>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</si>
  <si>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</si>
  <si>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</si>
  <si>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</si>
  <si>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</si>
  <si>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</si>
  <si>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</si>
  <si>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</si>
  <si>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</si>
  <si>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</si>
  <si>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</si>
  <si>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</si>
  <si>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</si>
  <si>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</si>
  <si>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</si>
  <si>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</si>
  <si>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</si>
  <si>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</si>
  <si>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</si>
  <si>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</si>
  <si>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</si>
  <si>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</si>
  <si>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</si>
  <si>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</si>
  <si>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</si>
  <si>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</si>
  <si>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</si>
  <si>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</si>
  <si>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</si>
  <si>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</si>
  <si>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</si>
  <si>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</si>
  <si>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</si>
  <si>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</si>
  <si>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</si>
  <si>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</si>
  <si>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</si>
  <si>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</si>
  <si>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</si>
  <si>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</si>
  <si>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</si>
  <si>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</si>
  <si>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</si>
  <si>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</si>
  <si>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</si>
  <si>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</si>
  <si>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</si>
  <si>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</si>
  <si>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</si>
  <si>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</si>
  <si>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</si>
  <si>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</si>
  <si>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</si>
  <si>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</si>
  <si>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</si>
  <si>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</si>
  <si>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</si>
  <si>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</si>
  <si>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</si>
  <si>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</si>
  <si>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</si>
  <si>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</si>
  <si>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</si>
  <si>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</si>
  <si>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</si>
  <si>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</si>
  <si>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</si>
  <si>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</si>
  <si>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</si>
  <si>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</si>
  <si>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</si>
  <si>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</si>
  <si>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</si>
  <si>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</si>
  <si>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</si>
  <si>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</si>
  <si>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</si>
  <si>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</si>
  <si>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</si>
  <si>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</si>
  <si>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</si>
  <si>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</si>
  <si>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</si>
  <si>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</si>
  <si>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</si>
  <si>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</si>
  <si>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</si>
  <si>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</si>
  <si>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</si>
  <si>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</si>
  <si>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</si>
  <si>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</si>
  <si>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</si>
  <si>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</si>
  <si>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</si>
  <si>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</si>
  <si>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</si>
  <si>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</si>
  <si>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</si>
  <si>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</si>
  <si>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</si>
  <si>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</si>
  <si>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</si>
  <si>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</si>
  <si>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</si>
  <si>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</si>
  <si>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</si>
  <si>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</si>
  <si>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</si>
  <si>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</si>
  <si>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</si>
  <si>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</si>
  <si>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</si>
  <si>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</si>
  <si>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</si>
  <si>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</si>
  <si>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</si>
  <si>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</si>
  <si>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</si>
  <si>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</si>
  <si>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</si>
  <si>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</si>
  <si>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</si>
  <si>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</si>
  <si>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</si>
  <si>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</si>
  <si>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</si>
  <si>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</si>
  <si>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</si>
  <si>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</si>
  <si>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</si>
  <si>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</si>
  <si>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</si>
  <si>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</si>
  <si>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</si>
  <si>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</si>
  <si>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</si>
  <si>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</si>
  <si>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</si>
  <si>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</si>
  <si>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</si>
  <si>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</si>
  <si>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</si>
  <si>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</si>
  <si>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</si>
  <si>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</si>
  <si>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</si>
  <si>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</si>
  <si>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</si>
  <si>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</si>
  <si>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</si>
  <si>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</si>
  <si>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</si>
  <si>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</si>
  <si>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</si>
  <si>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</si>
  <si>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</si>
  <si>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</si>
  <si>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</si>
  <si>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</si>
  <si>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</si>
  <si>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</si>
  <si>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</si>
  <si>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Qualicorp</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</si>
  <si>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</si>
  <si>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</si>
  <si>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</si>
  <si>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</si>
  <si>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</si>
  <si>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</si>
  <si>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</si>
  <si>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</si>
  <si>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</si>
  <si>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</si>
  <si>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</si>
  <si>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</si>
  <si>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</si>
  <si>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</si>
  <si>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</si>
  <si>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</si>
  <si>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</si>
  <si>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</si>
  <si>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</si>
  <si>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</si>
  <si>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</si>
  <si>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</si>
  <si>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Taurus Armas</t>
  </si>
  <si>
    <t>iShares Bitcoin Trust</t>
  </si>
  <si>
    <t>Blau</t>
  </si>
  <si>
    <t>Dasa</t>
  </si>
  <si>
    <t>Eli Lilly And Company</t>
  </si>
  <si>
    <t>Unitedhealth Group Inc</t>
  </si>
  <si>
    <t>Walmart Inc</t>
  </si>
  <si>
    <t>Banco BMG</t>
  </si>
  <si>
    <t>Exxon Mobil Corp</t>
  </si>
  <si>
    <t>Rede D Or</t>
  </si>
  <si>
    <t>Qr Ether</t>
  </si>
  <si>
    <t>BRDs</t>
  </si>
  <si>
    <t>Ações</t>
  </si>
  <si>
    <t>Pine</t>
  </si>
  <si>
    <t>Rumo S.A.</t>
  </si>
  <si>
    <t>Trend Us Lrg</t>
  </si>
  <si>
    <t>Mcdonald’S Corp</t>
  </si>
  <si>
    <t>Uber Technologies, Inc</t>
  </si>
  <si>
    <t>Investo Usbd</t>
  </si>
  <si>
    <t>It Now Ifnc Fundo de Indice</t>
  </si>
  <si>
    <t>Asml Holding Nv</t>
  </si>
  <si>
    <t>Cruzeiro Edu</t>
  </si>
  <si>
    <t>Mitre Realty</t>
  </si>
  <si>
    <t>Raizen</t>
  </si>
  <si>
    <t>Strategy Inc</t>
  </si>
  <si>
    <t>BB Etf Dolar</t>
  </si>
  <si>
    <t>Investo Gldx</t>
  </si>
  <si>
    <t>Applovin Corp</t>
  </si>
  <si>
    <t>Azevedo</t>
  </si>
  <si>
    <t>Multilaser</t>
  </si>
  <si>
    <t>Pdd Holdings Inc.</t>
  </si>
  <si>
    <t>Profarma</t>
  </si>
  <si>
    <t>Salesforce, Inc</t>
  </si>
  <si>
    <t>Etf Brad Bov</t>
  </si>
  <si>
    <t>Global X Uranium</t>
  </si>
  <si>
    <t>Investobest</t>
  </si>
  <si>
    <t>Arista Networks, Inc</t>
  </si>
  <si>
    <t>Bank Of America Corp</t>
  </si>
  <si>
    <t>Citigroup Inc</t>
  </si>
  <si>
    <t>Coelce</t>
  </si>
  <si>
    <t>Hbr Realty</t>
  </si>
  <si>
    <t>Mastercard Inc</t>
  </si>
  <si>
    <t>Novo Nordisk A S</t>
  </si>
  <si>
    <t>Oranjebtc</t>
  </si>
  <si>
    <t>Quantum Computing Inc</t>
  </si>
  <si>
    <t>Randon Part</t>
  </si>
  <si>
    <t>Rigetti Computing</t>
  </si>
  <si>
    <t>Romi</t>
  </si>
  <si>
    <t>Viveo</t>
  </si>
  <si>
    <t>Walt Disney Co</t>
  </si>
  <si>
    <t>Etf BV Auro</t>
  </si>
  <si>
    <t>Etf BV Spyi</t>
  </si>
  <si>
    <t>Fundo Buena Vista II Fundo de Índice</t>
  </si>
  <si>
    <t>It Now Divd</t>
  </si>
  <si>
    <t>TTEN3</t>
  </si>
  <si>
    <t>TTEN3 está em tendência de alta no curto prazo e acima de 16,25 projetaria de 18,23 a 21,44. Tem suportes em 15,76 e 14,76.</t>
  </si>
  <si>
    <t>ABCB4</t>
  </si>
  <si>
    <t>ABCB4 está em tendência de alta no curto prazo e acima de 23,6 projetaria de 25,69 a 29,08. Tem suportes em 22,82 e 21,77.</t>
  </si>
  <si>
    <t>A1MD34</t>
  </si>
  <si>
    <t>A1MD34 está em tendência de baixa no curto prazo e abaixo de 157,89 projetaria de 131,04 a 104,2. Tem resistências em 171,27  e 224,95.</t>
  </si>
  <si>
    <t>BABA34</t>
  </si>
  <si>
    <t>BABA34 está em tendência de baixa no curto prazo e abaixo de 31,7 projetaria de 26,61 a 21,52. Tem resistências em 32,51  e 42,68.</t>
  </si>
  <si>
    <t>ALLD3</t>
  </si>
  <si>
    <t>ALLD3 está em tendência de alta no curto prazo e acima de 10,51 projetaria de 13,13 a 17,37. Tem suportes em 10,14 e 8,82. O IFR sobrecomprado alerta realizações se perder 10,14.</t>
  </si>
  <si>
    <t>ALOS3</t>
  </si>
  <si>
    <t>ALOS3 está em tendência de alta no curto prazo e acima de 26,22 projetaria de 29,65 a 35,2. Tem suportes em 25,88 e 24,16. O IFR sobrecomprado alerta realizações se perder 25,88.</t>
  </si>
  <si>
    <t>ALPA4</t>
  </si>
  <si>
    <t>ALPA4 está em tendência de alta no curto prazo e acima de 10,73 projetaria de 12,25 a 14,72. Tem suportes em 10,37 e 9,6.</t>
  </si>
  <si>
    <t>GOGL34</t>
  </si>
  <si>
    <t>GOGL34 está em tendência de alta no curto prazo e acima de 132,82 projetaria de 166,35 a 220,62. Tem suportes em 125,5 e 108,73.</t>
  </si>
  <si>
    <t>ALUP11</t>
  </si>
  <si>
    <t>ALUP11 está em tendência de alta no curto prazo e acima de 34,14 projetaria de 37,53 a 43,03. Tem suportes em 33,55 e 31,85. O IFR sobrecomprado alerta realizações se perder 33,55.</t>
  </si>
  <si>
    <t>AMZO34</t>
  </si>
  <si>
    <t>AMZO34 está em tendência de alta no curto prazo e acima de 69,18 projetaria de 76,5 a 88,36. Tem suportes em 64,79 e 61,12.</t>
  </si>
  <si>
    <t>ABEV3</t>
  </si>
  <si>
    <t>ABEV3 está em tendência de alta no curto prazo e acima de 13,58 projetaria de 14,76 a 16,66. Tem suportes em 13,08 e 12,48. O IFR sobrecomprado alerta realizações se perder 13,08.</t>
  </si>
  <si>
    <t>AMBP3</t>
  </si>
  <si>
    <t>Restrita</t>
  </si>
  <si>
    <t>AMER3</t>
  </si>
  <si>
    <t>AMER3 está em tendência de baixa no curto prazo e abaixo de 5,1 projetaria de 3,87 a 2,65. Tem resistências em 5,28  e 7,72.</t>
  </si>
  <si>
    <t>ANIM3</t>
  </si>
  <si>
    <t>ANIM3 está em tendência de alta no curto prazo e acima de 4,52 projetaria de 5,52 a 7,14. Tem suportes em 3,27 e 2,76.</t>
  </si>
  <si>
    <t>AAPL34</t>
  </si>
  <si>
    <t>AAPL34 está em tendência de alta no curto prazo e acima de 74,73 projetaria de 86,64 a 105,91. Tem suportes em 71,52 e 65,56.</t>
  </si>
  <si>
    <t>A1PP34</t>
  </si>
  <si>
    <t>A1PP34 está em tendência de alta no curto prazo e acima de 121,9 projetaria de 160,76 a 223,65. Tem suportes em 102,63 e 83,19.</t>
  </si>
  <si>
    <t>A1NE34</t>
  </si>
  <si>
    <t>A1NE34 está em tendência de baixa no curto prazo e abaixo de 177,89 projetaria de 151,22 a 124,55. Tem resistências em 188,86  e 242,19. O IFR sobrevendido alerta para recuperações se superar 188,86</t>
  </si>
  <si>
    <t>ARML3</t>
  </si>
  <si>
    <t>ARML3 está em tendência de alta no curto prazo e acima de 4,09 projetaria de 4,83 a 6,03. Tem suportes em 3,7 e 3,32. O IFR sobrecomprado alerta realizações se perder 3,7.</t>
  </si>
  <si>
    <t>ASML34</t>
  </si>
  <si>
    <t>ASML34 está em tendência de baixa no curto prazo e abaixo de 99,84 projetaria de 88,06 a 76,28. Tem resistências em 102,06  e 125,61.</t>
  </si>
  <si>
    <t>ASAI3</t>
  </si>
  <si>
    <t>ASAI3 está em tendência de alta no curto prazo e acima de 10,76 projetaria de 12,57 a 15,5. Tem suportes em 8,77 e 7,86.</t>
  </si>
  <si>
    <t>AURA33</t>
  </si>
  <si>
    <t>AURA33 está em tendência de baixa no curto prazo e abaixo de 58,2 projetaria de 48,47 a 38,75. Tem resistências em 61,7  e 81,14.</t>
  </si>
  <si>
    <t>AURE3</t>
  </si>
  <si>
    <t>AURE3 está em tendência de alta no curto prazo e acima de 11,83 projetaria de 13,71 a 16,76. Tem suportes em 11,31 e 10,36. O padrão de volume favorece a alta.</t>
  </si>
  <si>
    <t>AZEV4</t>
  </si>
  <si>
    <t>AZEV4 está em tendência de baixa no curto prazo e abaixo de 0,31 projetaria de 0,19 a 0,08. Tem resistências em 0,34  e 0,56. O IFR sobrevendido alerta para recuperações se superar 0,34</t>
  </si>
  <si>
    <t>Azt Energia</t>
  </si>
  <si>
    <t>AZTE3</t>
  </si>
  <si>
    <t>AZTE3 está em tendência de alta no curto prazo e acima de 0,76 projetaria de 0,99 a 1,37. Tem suportes em 0,39 e 0,27. O padrão de volume favorece a alta.</t>
  </si>
  <si>
    <t>AZUL4</t>
  </si>
  <si>
    <t>AZUL4 está em tendência de baixa no curto prazo e abaixo de 1,13 projetaria de 0,7 a 0,28. Tem resistências em 1,17  e 2,01.</t>
  </si>
  <si>
    <t>AZZA3</t>
  </si>
  <si>
    <t>AZZA3 está em tendência de alta no curto prazo e acima de 41,65 projetaria de 52,71 a 70,61. Tem suportes em 27,94 e 22,4.</t>
  </si>
  <si>
    <t>B3SA3</t>
  </si>
  <si>
    <t>B3SA3 está em tendência de alta no curto prazo e acima de 14,76 projetaria de 16,43 a 19,15. Tem suportes em 13,03 e 12,19.</t>
  </si>
  <si>
    <t>BMGB4</t>
  </si>
  <si>
    <t>BMGB4 está em tendência de alta no curto prazo e acima de 4,18 projetaria de 4,69 a 5,52. Tem suportes em 4,06 e 3,8. O IFR sobrecomprado alerta realizações se perder 4,06.</t>
  </si>
  <si>
    <t>BPAN4</t>
  </si>
  <si>
    <t>BPAN4 está em tendência de alta no curto prazo e acima de 10,79 projetaria de 13,02 a 16,64. Tem suportes em 10,58 e 9,46. O IFR sobrecomprado alerta realizações se perder 10,58.</t>
  </si>
  <si>
    <t>BOAC34</t>
  </si>
  <si>
    <t>BOAC34 está em tendência de alta no curto prazo e acima de 72,6 projetaria de 80,1 a 92,24. Tem suportes em 70,76 e 67. O padrão de volume favorece a alta.</t>
  </si>
  <si>
    <t>BRSR6</t>
  </si>
  <si>
    <t>BRSR6 está em tendência de alta no curto prazo e acima de 14,1 projetaria de 16,47 a 20,31. Tem suportes em 13,91 e 12,72. O IFR sobrecomprado alerta realizações se perder 13,91.</t>
  </si>
  <si>
    <t>BBSE3</t>
  </si>
  <si>
    <t>BBSE3 está em tendência de alta no curto prazo e acima de 34,9 projetaria de 37,3 a 41,19. Tem suportes em 33,76 e 32,55. O padrão de volume favorece a alta. O IFR sobrecomprado alerta realizações se perder 33,76.</t>
  </si>
  <si>
    <t>BMOB3</t>
  </si>
  <si>
    <t>BMOB3 está em tendência de alta no curto prazo e acima de 24,31 projetaria de 27,45 a 32,53. Tem suportes em 23,45 e 21,87. O padrão de volume favorece a alta. O IFR sobrecomprado alerta realizações se perder 23,45.</t>
  </si>
  <si>
    <t>BERK34</t>
  </si>
  <si>
    <t>BERK34 está em tendência de baixa no curto prazo e abaixo de 130,02 projetaria de 125,85 a 121,69. Tem resistências em 132,18  e 140,5.</t>
  </si>
  <si>
    <t>BLAU3</t>
  </si>
  <si>
    <t>BLAU3 está em tendência de baixa no curto prazo e abaixo de 12,41 projetaria de 11,63 a 10,85. Tem resistências em 12,71  e 14,26.</t>
  </si>
  <si>
    <t>SOJA3</t>
  </si>
  <si>
    <t>SOJA3 está em tendência de alta no curto prazo e acima de 11,71 projetaria de 12,89 a 14,8. Tem suportes em 10,33 e 9,73.</t>
  </si>
  <si>
    <t>BRBI11</t>
  </si>
  <si>
    <t>BRBI11 está em tendência de alta no curto prazo e acima de 19,85 projetaria de 22,97 a 28,02. Tem suportes em 18,81 e 17,24.</t>
  </si>
  <si>
    <t>BBDC3</t>
  </si>
  <si>
    <t>BBDC3 está em tendência de alta no curto prazo e acima de 16,06 projetaria de 18,04 a 21,25. Tem suportes em 15,87 e 14,87.</t>
  </si>
  <si>
    <t>BBDC4</t>
  </si>
  <si>
    <t>BBDC4 está em tendência de alta no curto prazo e acima de 18,87 projetaria de 21,29 a 25,21. Tem suportes em 18,63 e 17,41.</t>
  </si>
  <si>
    <t>BRAP4</t>
  </si>
  <si>
    <t>BRAP4 está em tendência de alta no curto prazo e acima de 19,33 projetaria de 21,72 a 25,59. Tem suportes em 19,1 e 17,9. O padrão de volume favorece a alta. O IFR sobrecomprado alerta realizações se perder 19,1.</t>
  </si>
  <si>
    <t>BBAS3</t>
  </si>
  <si>
    <t>BBAS3 está em tendência de alta no curto prazo e acima de 22,9 projetaria de 25,85 a 30,63. Tem suportes em 22,52 e 21,04. O padrão de volume favorece a alta. O IFR sobrecomprado alerta realizações se perder 22,52.</t>
  </si>
  <si>
    <t>AGRO3</t>
  </si>
  <si>
    <t>AGRO3 está em tendência de alta no curto prazo e acima de 20,52 projetaria de 21,29 a 22,56. Tem suportes em 19,91 e 19,52.</t>
  </si>
  <si>
    <t>BRKM5</t>
  </si>
  <si>
    <t>BRKM5 está em tendência de baixa no curto prazo e abaixo de 6,36 projetaria de 5,05 a 3,75. Tem resistências em 6,77  e 9,37.</t>
  </si>
  <si>
    <t>BRAV3</t>
  </si>
  <si>
    <t>BRAV3 está em tendência de baixa no curto prazo e abaixo de 14,34 projetaria de 12,33 a 10,32. Tem resistências em 15,35  e 19,36.</t>
  </si>
  <si>
    <t>AVGO34</t>
  </si>
  <si>
    <t>AVGO34 está em tendência de baixa no curto prazo e abaixo de 27 projetaria de 24,19 a 21,38. Tem resistências em 27,76  e 33,37.</t>
  </si>
  <si>
    <t>BPAC11</t>
  </si>
  <si>
    <t>BPAC11 está em tendência de alta no curto prazo e acima de 50,97 projetaria de 59,27 a 72,72. Tem suportes em 50,03 e 45,87.</t>
  </si>
  <si>
    <t>CXSE3</t>
  </si>
  <si>
    <t>CXSE3 está em tendência de alta no curto prazo e acima de 15,29 projetaria de 16,77 a 19,17. Tem suportes em 14,96 e 14,21. O padrão de volume favorece a alta. O IFR sobrecomprado alerta realizações se perder 14,96.</t>
  </si>
  <si>
    <t>CAML3</t>
  </si>
  <si>
    <t>CAML3 está em tendência de alta no curto prazo e acima de 5,77 projetaria de 6,76 a 8,36. Tem suportes em 5,56 e 5,06.</t>
  </si>
  <si>
    <t>BHIA3</t>
  </si>
  <si>
    <t>BHIA3 está em tendência de baixa no curto prazo e abaixo de 3,34 projetaria de 2,46 a 1,59. Tem resistências em 3,49  e 5,23.</t>
  </si>
  <si>
    <t>Cba</t>
  </si>
  <si>
    <t>CBAV3</t>
  </si>
  <si>
    <t>CBAV3 está em tendência de alta no curto prazo e acima de 5,71 projetaria de 7,54 a 10,51. Tem suportes em 4,9 e 3,98. O padrão de volume favorece a alta.</t>
  </si>
  <si>
    <t>CEAB3</t>
  </si>
  <si>
    <t>CEAB3 está em tendência de alta no curto prazo e acima de 20,94 projetaria de 24,78 a 31. Tem suportes em 16,39 e 14,46.</t>
  </si>
  <si>
    <t>CMIG3</t>
  </si>
  <si>
    <t>CMIG3 está em tendência de alta no curto prazo e acima de 15,56 projetaria de 16,74 a 18,65. Tem suportes em 14,23 e 13,63.</t>
  </si>
  <si>
    <t>CMIG4</t>
  </si>
  <si>
    <t>CMIG4 está em tendência de alta no curto prazo e acima de 11,92 projetaria de 13,16 a 15,18. Tem suportes em 11,66 e 11,03. O IFR sobrecomprado alerta realizações se perder 11,66.</t>
  </si>
  <si>
    <t>CTGP34</t>
  </si>
  <si>
    <t>CTGP34 está em tendência de alta no curto prazo e acima de 93,12 projetaria de 103,15 a 119,39. Tem suportes em 89,37 e 84,35.</t>
  </si>
  <si>
    <t>COCA34</t>
  </si>
  <si>
    <t>COCA34 está em tendência de baixa no curto prazo e abaixo de 60,47 projetaria de 58,18 a 55,89. Tem resistências em 61,65  e 66,22.</t>
  </si>
  <si>
    <t>COCE5</t>
  </si>
  <si>
    <t>COCE5 está em tendência de alta no curto prazo e acima de 31,81 projetaria de 35,52 a 41,53. Tem suportes em 29,45 e 27,59. O padrão de volume favorece a alta.</t>
  </si>
  <si>
    <t>Cogna ON</t>
  </si>
  <si>
    <t>COGN3</t>
  </si>
  <si>
    <t>COGN3 está em tendência de alta no curto prazo e acima de 3,85 projetaria de 4,69 a 6,05. Tem suportes em 3,62 e 3,19. O IFR sobrecomprado alerta realizações se perder 3,62.</t>
  </si>
  <si>
    <t>C2OI34</t>
  </si>
  <si>
    <t>C2OI34 está em tendência de baixa no curto prazo e abaixo de 62,98 projetaria de 52,08 a 41,18. Tem resistências em 68,19  e 89,98.</t>
  </si>
  <si>
    <t>CSMG3</t>
  </si>
  <si>
    <t>CSMG3 está em tendência de alta no curto prazo e acima de 38,83 projetaria de 48,03 a 62,92. Tem suportes em 38,03 e 33,42. O IFR sobrecomprado alerta realizações se perder 38,03.</t>
  </si>
  <si>
    <t>CPLE3</t>
  </si>
  <si>
    <t>CPLE3 está em tendência de alta no curto prazo e acima de 13,7 projetaria de 15,57 a 18,61. Tem suportes em 13,26 e 12,32. O IFR sobrecomprado alerta realizações se perder 13,26.</t>
  </si>
  <si>
    <t>CPLE6</t>
  </si>
  <si>
    <t>CPLE6 está em tendência de alta no curto prazo e acima de 14,52 projetaria de 16,43 a 19,53. Tem suportes em 14,09 e 13,13. O IFR sobrecomprado alerta realizações se perder 14,09.</t>
  </si>
  <si>
    <t>Cosan</t>
  </si>
  <si>
    <t>CSAN3</t>
  </si>
  <si>
    <t>CSAN3 está em tendência de alta no curto prazo e acima de 8,03 projetaria de 9,76 a 12,57. Tem suportes em 5,93 e 5,06.</t>
  </si>
  <si>
    <t>CPFE3</t>
  </si>
  <si>
    <t>CPFE3 está em tendência de alta no curto prazo e acima de 43,33 projetaria de 47,23 a 53,55. Tem suportes em 42,45 e 40,49. O IFR sobrecomprado alerta realizações se perder 42,45.</t>
  </si>
  <si>
    <t>CSED3</t>
  </si>
  <si>
    <t>CSED3 está em tendência de alta no curto prazo e acima de 5,95 projetaria de 7 a 8,71. Tem suportes em 5,52 e 4,99.</t>
  </si>
  <si>
    <t>CMIN3</t>
  </si>
  <si>
    <t>CMIN3 está em tendência de alta no curto prazo e acima de 6,15 projetaria de 7,01 a 8,41. Tem suportes em 5,73 e 5,29.</t>
  </si>
  <si>
    <t>CURY3</t>
  </si>
  <si>
    <t>CURY3 está em tendência de alta no curto prazo e acima de 35,86 projetaria de 40,99 a 49,3. Tem suportes em 34,81 e 32,24. O IFR sobrecomprado alerta realizações se perder 34,81.</t>
  </si>
  <si>
    <t>CVCB3</t>
  </si>
  <si>
    <t>CVCB3 está em tendência de alta no curto prazo e acima de 2,56 projetaria de 3,12 a 4,04. Tem suportes em 1,84 e 1,55.</t>
  </si>
  <si>
    <t>CYRE3</t>
  </si>
  <si>
    <t>CYRE3 está em tendência de alta no curto prazo e acima de 32,28 projetaria de 37,47 a 45,88. Tem suportes em 31,48 e 28,88. O padrão de volume favorece a alta. O IFR sobrecomprado alerta realizações se perder 31,48.</t>
  </si>
  <si>
    <t>DASA3</t>
  </si>
  <si>
    <t>DASA3 está em tendência de alta no curto prazo e acima de 1,98 projetaria de 2,47 a 3,27. Tem suportes em 1,8 e 1,55. O padrão de volume favorece a alta. O IFR sobrecomprado alerta realizações se perder 1,8.</t>
  </si>
  <si>
    <t>DESK3</t>
  </si>
  <si>
    <t>DESK3 está em tendência de alta no curto prazo e acima de 16,15 projetaria de 21,48 a 30,11. Tem suportes em 15,57 e 12,9.</t>
  </si>
  <si>
    <t>DXCO3</t>
  </si>
  <si>
    <t>DXCO3 está em tendência de alta no curto prazo e acima de 6,13 projetaria de 6,85 a 8,02. Tem suportes em 5,32 e 4,95.</t>
  </si>
  <si>
    <t>PNVL3</t>
  </si>
  <si>
    <t>PNVL3 está em tendência de alta no curto prazo e acima de 10,49 projetaria de 11,43 a 12,97. Tem suportes em 9,49 e 9,01.</t>
  </si>
  <si>
    <t>DIRR3</t>
  </si>
  <si>
    <t>DIRR3 está em tendência de alta no curto prazo e acima de 17,39 projetaria de 20,39 a 25,24. Tem suportes em 16,95 e 15,44. O IFR sobrecomprado alerta realizações se perder 16,95.</t>
  </si>
  <si>
    <t>ECOR3</t>
  </si>
  <si>
    <t>ECOR3 está em tendência de alta no curto prazo e acima de 8,66 projetaria de 10,16 a 12,59. Tem suportes em 8,23 e 7,47. O padrão de volume favorece a alta. O IFR sobrecomprado alerta realizações se perder 8,23.</t>
  </si>
  <si>
    <t>ELET3</t>
  </si>
  <si>
    <t>ELET3 está em tendência de alta no curto prazo e acima de 60,04 projetaria de 74,93 a 99,04. Tem suportes em 58,2 e 50,75. O padrão de volume favorece a alta. O IFR sobrecomprado alerta realizações se perder 58,2.</t>
  </si>
  <si>
    <t>ELET6</t>
  </si>
  <si>
    <t>ELET6 está em tendência de alta no curto prazo e acima de 63,35 projetaria de 78,38 a 102,7. Tem suportes em 61,28 e 53,76. O padrão de volume favorece a alta. O IFR sobrecomprado alerta realizações se perder 61,28.</t>
  </si>
  <si>
    <t>LILY34</t>
  </si>
  <si>
    <t>LILY34 está em tendência de alta no curto prazo e acima de 170,55 projetaria de 206,22 a 263,95. Tem suportes em 163,37 e 145,53. O IFR sobrecomprado alerta realizações se perder 163,37.</t>
  </si>
  <si>
    <t>EMAE3</t>
  </si>
  <si>
    <t>EMAE3 está em tendência de alta no curto prazo e acima de 150 projetaria de 150 a 150. Tem suportes em 150 e 150. O IFR sobrecomprado alerta realizações se perder 150.</t>
  </si>
  <si>
    <t>EMBJ3</t>
  </si>
  <si>
    <t>EMBJ3 está em tendência de alta no curto prazo e acima de 89,88 projetaria de 105,21 a 130,03. Tem suportes em 84,9 e 77,23.</t>
  </si>
  <si>
    <t>ENGI11</t>
  </si>
  <si>
    <t>ENGI11 está em tendência de alta no curto prazo e acima de 54,13 projetaria de 60,61 a 71,1. Tem suportes em 53,25 e 50.</t>
  </si>
  <si>
    <t>ENEV3</t>
  </si>
  <si>
    <t>ENEV3 está em tendência de alta no curto prazo e acima de 19,18 projetaria de 22,99 a 29,17. Tem suportes em 18,8 e 16,89. O IFR sobrecomprado alerta realizações se perder 18,8.</t>
  </si>
  <si>
    <t>EGIE3</t>
  </si>
  <si>
    <t>EGIE3 está em tendência de alta no curto prazo e acima de 47,72 projetaria de 53,7 a 63,38. Tem suportes em 42,48 e 39,48. O padrão de volume favorece a alta. O IFR sobrecomprado alerta realizações se perder 42,48.</t>
  </si>
  <si>
    <t>EQTL3</t>
  </si>
  <si>
    <t>EQTL3 está em tendência de alta no curto prazo e acima de 37,71 projetaria de 41,29 a 47,08. Tem suportes em 37,05 e 35,25. O IFR sobrecomprado alerta realizações se perder 37,05.</t>
  </si>
  <si>
    <t>EVEN3</t>
  </si>
  <si>
    <t>EVEN3 está em tendência de alta no curto prazo e acima de 8,3 projetaria de 9,26 a 10,82. Tem suportes em 7,36 e 6,87.</t>
  </si>
  <si>
    <t>EXXO34</t>
  </si>
  <si>
    <t>EXXO34 está em tendência de baixa no curto prazo e abaixo de 75,54 projetaria de 72,45 a 69,37. Tem resistências em 76,76  e 82,92.</t>
  </si>
  <si>
    <t>EZTC3</t>
  </si>
  <si>
    <t>EZTC3 está em tendência de alta no curto prazo e acima de 19,08 projetaria de 23,08 a 29,55. Tem suportes em 18,51 e 16,5. O IFR sobrecomprado alerta realizações se perder 18,51.</t>
  </si>
  <si>
    <t>Ferbasa</t>
  </si>
  <si>
    <t>FESA4</t>
  </si>
  <si>
    <t>FESA4 está em tendência de alta no curto prazo e acima de 7,64 projetaria de 8,96 a 11,1. Tem suportes em 7,23 e 6,56. O IFR sobrecomprado alerta realizações se perder 7,23.</t>
  </si>
  <si>
    <t>FLRY3</t>
  </si>
  <si>
    <t>FLRY3 está em tendência de alta no curto prazo e acima de 16,35 projetaria de 18,9 a 23,04. Tem suportes em 14,75 e 13,47.</t>
  </si>
  <si>
    <t>FRAS3</t>
  </si>
  <si>
    <t>FRAS3 está em tendência de alta no curto prazo e acima de 27,95 projetaria de 31,95 a 38,42. Tem suportes em 22,92 e 20,91. O padrão de volume favorece a alta. O IFR sobrecomprado alerta realizações se perder 22,92.</t>
  </si>
  <si>
    <t>GFSA3</t>
  </si>
  <si>
    <t>GFSA3 está em tendência de baixa no curto prazo e abaixo de 5,95 projetaria de 1,56 a -2,81. Tem resistências em 6,12  e 14,88.</t>
  </si>
  <si>
    <t>GGBR4</t>
  </si>
  <si>
    <t>GGBR4 está em tendência de alta no curto prazo e acima de 19,4 projetaria de 21,64 a 25,28. Tem suportes em 18,95 e 17,82. O padrão de volume favorece a alta.</t>
  </si>
  <si>
    <t>GOAU4</t>
  </si>
  <si>
    <t>GOAU4 está em tendência de alta no curto prazo e acima de 11,29 projetaria de 12,83 a 15,33. Tem suportes em 11,05 e 10,27.</t>
  </si>
  <si>
    <t>GGPS3</t>
  </si>
  <si>
    <t>GGPS3 está em tendência de alta no curto prazo e acima de 19,84 projetaria de 23,44 a 29,27. Tem suportes em 19,11 e 17,3.</t>
  </si>
  <si>
    <t>GRND3</t>
  </si>
  <si>
    <t>GRND3 está em tendência de alta no curto prazo e acima de 5,45 projetaria de 5,83 a 6,44. Tem suportes em 5,19 e 4,99.</t>
  </si>
  <si>
    <t>GMAT3</t>
  </si>
  <si>
    <t>GMAT3 está em tendência de alta no curto prazo e acima de 8,06 projetaria de 9,28 a 11,25. Tem suportes em 6,35 e 5,73.</t>
  </si>
  <si>
    <t>SBFG3</t>
  </si>
  <si>
    <t>SBFG3 está em tendência de alta no curto prazo e acima de 13,74 projetaria de 16,07 a 19,85. Tem suportes em 13,28 e 12,11. O padrão de volume favorece a alta. O IFR sobrecomprado alerta realizações se perder 13,28.</t>
  </si>
  <si>
    <t>GUAR3</t>
  </si>
  <si>
    <t>GUAR3 está em tendência de alta no curto prazo e acima de 10,9 projetaria de 13,08 a 16,62. Tem suportes em 10,11 e 9,01. O padrão de volume favorece a alta. O IFR sobrecomprado alerta realizações se perder 10,11.</t>
  </si>
  <si>
    <t>HAPV3</t>
  </si>
  <si>
    <t>HAPV3 está em tendência de baixa no curto prazo e abaixo de 30,65 projetaria de 26,76 a 22,88. Tem resistências em 31,57  e 39,33.</t>
  </si>
  <si>
    <t>HBRE3</t>
  </si>
  <si>
    <t>HBRE3 está em tendência de alta no curto prazo e acima de 5,49 projetaria de 7,09 a 9,68. Tem suportes em 4,45 e 3,64.</t>
  </si>
  <si>
    <t>HBOR3</t>
  </si>
  <si>
    <t>HBOR3 está em tendência de alta no curto prazo e acima de 4,29 projetaria de 5,79 a 8,23. Tem suportes em 4,04 e 3,28.</t>
  </si>
  <si>
    <t>HBSA3</t>
  </si>
  <si>
    <t>HBSA3 está em tendência de alta no curto prazo e acima de 4,2 projetaria de 4,78 a 5,72. Tem suportes em 3,85 e 3,55.</t>
  </si>
  <si>
    <t>HYPE3</t>
  </si>
  <si>
    <t>HYPE3 está em tendência de alta no curto prazo e acima de 27,99 projetaria de 32,52 a 39,85. Tem suportes em 24,7 e 22,43.</t>
  </si>
  <si>
    <t>IGTI11</t>
  </si>
  <si>
    <t>IGTI11 está em tendência de alta no curto prazo e acima de 25,58 projetaria de 28,74 a 33,86. Tem suportes em 25,22 e 23,63. O IFR sobrecomprado alerta realizações se perder 25,22.</t>
  </si>
  <si>
    <t>ITLC34</t>
  </si>
  <si>
    <t>ITLC34 está em tendência de baixa no curto prazo e abaixo de 32,87 projetaria de 26,55 a 20,24. Tem resistências em 34,49  e 47,11.</t>
  </si>
  <si>
    <t>INTB3</t>
  </si>
  <si>
    <t>INTB3 está em tendência de alta no curto prazo e acima de 15,16 projetaria de 17,82 a 22,14. Tem suportes em 11,79 e 10,45.</t>
  </si>
  <si>
    <t>INBR32</t>
  </si>
  <si>
    <t>INBR32 está em tendência de alta no curto prazo e acima de 51,94 projetaria de 62,14 a 78,65. Tem suportes em 51,01 e 45,9.</t>
  </si>
  <si>
    <t>MYPK3</t>
  </si>
  <si>
    <t>MYPK3 está em tendência de alta no curto prazo e acima de 14,27 projetaria de 16,7 a 20,64. Tem suportes em 10,33 e 9,11. O padrão de volume favorece a alta.</t>
  </si>
  <si>
    <t>RANI3</t>
  </si>
  <si>
    <t>RANI3 está em tendência de baixa no curto prazo e abaixo de 8,53 projetaria de 7,89 a 7,25. Tem resistências em 8,84  e 10,11.</t>
  </si>
  <si>
    <t>IRBR3</t>
  </si>
  <si>
    <t>IRBR3 está em tendência de alta no curto prazo e acima de 52,9 projetaria de 59,27 a 69,59. Tem suportes em 51,16 e 47,97.</t>
  </si>
  <si>
    <t>ISAE4</t>
  </si>
  <si>
    <t>ISAE4 está em tendência de alta no curto prazo e acima de 26,37 projetaria de 29,8 a 35,37. Tem suportes em 26,01 e 24,29. O IFR sobrecomprado alerta realizações se perder 26,01.</t>
  </si>
  <si>
    <t>ITSA3</t>
  </si>
  <si>
    <t>ITSA3 está em tendência de alta no curto prazo e acima de 11,93 projetaria de 13,12 a 15,07. Tem suportes em 11,76 e 11,16. O padrão de volume favorece a alta. O IFR sobrecomprado alerta realizações se perder 11,76.</t>
  </si>
  <si>
    <t>ITSA4</t>
  </si>
  <si>
    <t>ITSA4 está em tendência de alta no curto prazo e acima de 11,94 projetaria de 13,15 a 15,12. Tem suportes em 11,76 e 11,15. O padrão de volume favorece a alta. O IFR sobrecomprado alerta realizações se perder 11,76.</t>
  </si>
  <si>
    <t>ITUB3</t>
  </si>
  <si>
    <t>ITUB3 está em tendência de alta no curto prazo e acima de 36,23 projetaria de 40,01 a 46,13. Tem suportes em 35,61 e 33,71. O IFR sobrecomprado alerta realizações se perder 35,61.</t>
  </si>
  <si>
    <t>ITUB4</t>
  </si>
  <si>
    <t>ITUB4 está em tendência de alta no curto prazo e acima de 40,79 projetaria de 45,13 a 52,16. Tem suportes em 40,01 e 37,83. O IFR sobrecomprado alerta realizações se perder 40,01.</t>
  </si>
  <si>
    <t>JALL3</t>
  </si>
  <si>
    <t>JALL3 está em tendência de baixa no curto prazo e abaixo de 2,62 projetaria de 2,18 a 1,75. Tem resistências em 2,72  e 3,58.</t>
  </si>
  <si>
    <t>JBSS32</t>
  </si>
  <si>
    <t>JBSS32 está em tendência de alta no curto prazo e acima de 90,39 projetaria de 104,83 a 128,2. Tem suportes em 71,57 e 64,34.</t>
  </si>
  <si>
    <t>JHSF3</t>
  </si>
  <si>
    <t>JHSF3 está em tendência de alta no curto prazo e acima de 6,92 projetaria de 8,22 a 10,33. Tem suportes em 6,7 e 6,04. O IFR sobrecomprado alerta realizações se perder 6,7.</t>
  </si>
  <si>
    <t>JPMC34</t>
  </si>
  <si>
    <t>JPMC34 está em tendência de alta no curto prazo e acima de 169,85 projetaria de 180,38 a 197,42. Tem suportes em 165,84 e 160,57. O padrão de volume favorece a alta.</t>
  </si>
  <si>
    <t>JSLG3</t>
  </si>
  <si>
    <t>JSLG3 está em tendência de alta no curto prazo e acima de 6,75 projetaria de 7,81 a 9,53. Tem suportes em 5,42 e 4,88.</t>
  </si>
  <si>
    <t>KEPL3</t>
  </si>
  <si>
    <t>KEPL3 está em tendência de alta no curto prazo e acima de 9,95 projetaria de 11,9 a 15,07. Tem suportes em 9,56 e 8,58. O padrão de volume favorece a alta. O IFR sobrecomprado alerta realizações se perder 9,56.</t>
  </si>
  <si>
    <t>KLBN3</t>
  </si>
  <si>
    <t>KLBN3 está em tendência de alta no curto prazo e acima de 3,97 projetaria de 4,29 a 4,82. Tem suportes em 3,68 e 3,51.</t>
  </si>
  <si>
    <t>KLBN4</t>
  </si>
  <si>
    <t>KLBN4 está em tendência de alta no curto prazo e acima de 3,88 projetaria de 4,15 a 4,58. Tem suportes em 3,67 e 3,53.</t>
  </si>
  <si>
    <t>KLBN11</t>
  </si>
  <si>
    <t>KLBN11 está em tendência de alta no curto prazo e acima de 19,52 projetaria de 20,93 a 23,22. Tem suportes em 18,37 e 17,66.</t>
  </si>
  <si>
    <t>LAVV3</t>
  </si>
  <si>
    <t>LAVV3 está em tendência de alta no curto prazo e acima de 16,41 projetaria de 19,46 a 24,39. Tem suportes em 15,7 e 14,17. O padrão de volume favorece a alta. O IFR sobrecomprado alerta realizações se perder 15,7.</t>
  </si>
  <si>
    <t>LIGT3</t>
  </si>
  <si>
    <t>LIGT3 está em tendência de alta no curto prazo e acima de 7,6 projetaria de 9,23 a 11,87. Tem suportes em 5,8 e 4,98.</t>
  </si>
  <si>
    <t>RENT3</t>
  </si>
  <si>
    <t>RENT3 está em tendência de alta no curto prazo e acima de 42,05 projetaria de 48,08 a 57,85. Tem suportes em 41,14 e 38,12. O IFR sobrecomprado alerta realizações se perder 41,14.</t>
  </si>
  <si>
    <t>LOGG3</t>
  </si>
  <si>
    <t>LOGG3 está em tendência de alta no curto prazo e acima de 25,1 projetaria de 28,8 a 34,78. Tem suportes em 24,48 e 22,62. O IFR sobrecomprado alerta realizações se perder 24,48.</t>
  </si>
  <si>
    <t>LREN3</t>
  </si>
  <si>
    <t>LREN3 está em tendência de alta no curto prazo e acima de 19,25 projetaria de 22,86 a 28,71. Tem suportes em 14,56 e 12,75.</t>
  </si>
  <si>
    <t>LWSA3</t>
  </si>
  <si>
    <t>LWSA3 está em tendência de baixa no curto prazo e abaixo de 3,8 projetaria de 3,46 a 3,12. Tem resistências em 3,94  e 4,61.</t>
  </si>
  <si>
    <t>MDIA3</t>
  </si>
  <si>
    <t>MDIA3 está em tendência de alta no curto prazo e acima de 30,08 projetaria de 34,08 a 40,57. Tem suportes em 29,05 e 27,04.</t>
  </si>
  <si>
    <t>MGLU3</t>
  </si>
  <si>
    <t>MGLU3 está em tendência de baixa no curto prazo e abaixo de 7,97 projetaria de 6,23 a 4,5. Tem resistências em 8,65  e 12,11.</t>
  </si>
  <si>
    <t>POMO3</t>
  </si>
  <si>
    <t>POMO3 está em tendência de baixa no curto prazo e abaixo de 6,38 projetaria de 5,64 a 4,9. Tem resistências em 6,64  e 8,11. O IFR sobrevendido alerta para recuperações se superar 6,64</t>
  </si>
  <si>
    <t>POMO4</t>
  </si>
  <si>
    <t>POMO4 está em tendência de baixa no curto prazo e abaixo de 6,89 projetaria de 5,95 a 5,01. Tem resistências em 7,28  e 9,15. O IFR sobrevendido alerta para recuperações se superar 7,28</t>
  </si>
  <si>
    <t>MBRF3</t>
  </si>
  <si>
    <t>MBRF3 está em tendência de alta no curto prazo e acima de 24,73 projetaria de 30,99 a 41,13. Tem suportes em 17,19 e 14,05.</t>
  </si>
  <si>
    <t>MSCD34</t>
  </si>
  <si>
    <t>MSCD34 está em tendência de baixa no curto prazo e abaixo de 94,51 projetaria de 90,66 a 86,82. Tem resistências em 95,84  e 103,52.</t>
  </si>
  <si>
    <t>MCDC34</t>
  </si>
  <si>
    <t>MCDC34 está em tendência de baixa no curto prazo e abaixo de 79,35 projetaria de 76,51 a 73,68. Tem resistências em 81,95  e 87,61.</t>
  </si>
  <si>
    <t>CASH3</t>
  </si>
  <si>
    <t>CASH3 está em tendência de alta no curto prazo e acima de 7,87 projetaria de 10,33 a 14,32. Tem suportes em 4,44 e 3,2.</t>
  </si>
  <si>
    <t>MELI34</t>
  </si>
  <si>
    <t>MELI34 está em tendência de baixa no curto prazo e abaixo de 94,65 projetaria de 87,47 a 80,3. Tem resistências em 103,15  e 117,49.</t>
  </si>
  <si>
    <t>M1TA34</t>
  </si>
  <si>
    <t>M1TA34 está em tendência de baixa no curto prazo e abaixo de 117,59 projetaria de 105,31 a 93,04. Tem resistências em 122,79  e 147,33. O IFR sobrevendido alerta para recuperações se superar 122,79</t>
  </si>
  <si>
    <t>LEVE3</t>
  </si>
  <si>
    <t>LEVE3 está em tendência de alta no curto prazo e acima de 30,79 projetaria de 33,5 a 37,9. Tem suportes em 30,09 e 28,73. O IFR sobrecomprado alerta realizações se perder 30,09.</t>
  </si>
  <si>
    <t>MUTC34</t>
  </si>
  <si>
    <t>MUTC34 está em tendência de alta no curto prazo e acima de 219 projetaria de 295,13 a 418,33. Tem suportes em 210,77 e 172,7.</t>
  </si>
  <si>
    <t>MSFT34</t>
  </si>
  <si>
    <t>MSFT34 está em tendência de baixa no curto prazo e abaixo de 110,59 projetaria de 102,78 a 94,97. Tem resistências em 112,92  e 128,53. O IFR sobrevendido alerta para recuperações se superar 112,92</t>
  </si>
  <si>
    <t>MILS3</t>
  </si>
  <si>
    <t>MILS3 está em tendência de alta no curto prazo e acima de 13,68 projetaria de 15,57 a 18,64. Tem suportes em 13,38 e 12,43. O IFR sobrecomprado alerta realizações se perder 13,38.</t>
  </si>
  <si>
    <t>BEEF3</t>
  </si>
  <si>
    <t>BEEF3 está em tendência de baixa no curto prazo e abaixo de 6,26 projetaria de 5,38 a 4,5. Tem resistências em 7,2  e 8,95.</t>
  </si>
  <si>
    <t>MTRE3</t>
  </si>
  <si>
    <t>MTRE3 está em tendência de alta no curto prazo e acima de 3,99 projetaria de 4,52 a 5,39. Tem suportes em 3,65 e 3,38.</t>
  </si>
  <si>
    <t>MOTV3</t>
  </si>
  <si>
    <t>MOTV3 está em tendência de alta no curto prazo e acima de 16,4 projetaria de 19,18 a 23,68. Tem suportes em 15,88 e 14,48. O padrão de volume favorece a alta. O IFR sobrecomprado alerta realizações se perder 15,88.</t>
  </si>
  <si>
    <t>MDNE3</t>
  </si>
  <si>
    <t>MDNE3 está em tendência de alta no curto prazo e acima de 30,37 projetaria de 36,61 a 46,72. Tem suportes em 28,95 e 25,82. O IFR sobrecomprado alerta realizações se perder 28,95.</t>
  </si>
  <si>
    <t>MOVI3</t>
  </si>
  <si>
    <t>MOVI3 está em tendência de alta no curto prazo e acima de 9,78 projetaria de 12,25 a 16,26. Tem suportes em 9,24 e 8. O IFR sobrecomprado alerta realizações se perder 9,24.</t>
  </si>
  <si>
    <t>MRVE3</t>
  </si>
  <si>
    <t>MRVE3 está em tendência de alta no curto prazo e acima de 8,3 projetaria de 9,86 a 12,4. Tem suportes em 7,56 e 6,77.</t>
  </si>
  <si>
    <t>MLAS3</t>
  </si>
  <si>
    <t>MLAS3 está em tendência de alta no curto prazo e acima de 1,2 projetaria de 1,42 a 1,79. Tem suportes em 1,16 e 1,04. O IFR sobrecomprado alerta realizações se perder 1,16.</t>
  </si>
  <si>
    <t>MULT3</t>
  </si>
  <si>
    <t>MULT3 está em tendência de alta no curto prazo e acima de 29,36 projetaria de 32,35 a 37,19. Tem suportes em 28,42 e 26,92.</t>
  </si>
  <si>
    <t>NATU3</t>
  </si>
  <si>
    <t>NATU3 está em tendência de alta no curto prazo e acima de 10,65 projetaria de 12,25 a 14,84. Tem suportes em 9,01 e 8,2. O IFR sobrecomprado alerta realizações se perder 9,01.</t>
  </si>
  <si>
    <t>NEOE3</t>
  </si>
  <si>
    <t>NEOE3 está em tendência de alta no curto prazo e acima de 30,6 projetaria de 35,2 a 42,65. Tem suportes em 29,8 e 27,49. O padrão de volume favorece a alta. O IFR sobrecomprado alerta realizações se perder 29,8.</t>
  </si>
  <si>
    <t>NFLX34</t>
  </si>
  <si>
    <t>NFLX34 está em tendência de baixa no curto prazo e abaixo de 116,06 projetaria de 107,39 a 98,73. Tem resistências em 118,25  e 135,57.</t>
  </si>
  <si>
    <t>N1VO34</t>
  </si>
  <si>
    <t>N1VO34 está em tendência de baixa no curto prazo e abaixo de 30,87 projetaria de 25,01 a 19,15. Tem resistências em 33,12  e 44,83. O IFR sobrevendido alerta para recuperações se superar 33,12</t>
  </si>
  <si>
    <t>ROXO34</t>
  </si>
  <si>
    <t>ROXO34 está em tendência de alta no curto prazo e acima de 14,76 projetaria de 17,21 a 21,19. Tem suportes em 14,22 e 12,99.</t>
  </si>
  <si>
    <t>NVDC34</t>
  </si>
  <si>
    <t>NVDC34 está em tendência de baixa no curto prazo e abaixo de 20,82 projetaria de 19 a 17,19. Tem resistências em 22,06  e 25,68.</t>
  </si>
  <si>
    <t>OPCT3</t>
  </si>
  <si>
    <t>OPCT3 está em tendência de baixa no curto prazo e abaixo de 7,58 projetaria de 6,92 a 6,27. Tem resistências em 7,68  e 8,98.</t>
  </si>
  <si>
    <t>ODPV3</t>
  </si>
  <si>
    <t>ODPV3 está em tendência de baixa no curto prazo e abaixo de 11,68 projetaria de 10,73 a 9,79. Tem resistências em 11,98  e 13,86. O IFR sobrevendido alerta para recuperações se superar 11,98</t>
  </si>
  <si>
    <t>ONCO3</t>
  </si>
  <si>
    <t>ORCL34</t>
  </si>
  <si>
    <t>ORCL34 está em tendência de baixa no curto prazo e abaixo de 213,7 projetaria de 179,38 a 145,07. Tem resistências em 224,02  e 292,64. O IFR sobrevendido alerta para recuperações se superar 224,02</t>
  </si>
  <si>
    <t>OBTC3</t>
  </si>
  <si>
    <t>OBTC3 está em tendência de baixa no curto prazo e abaixo de 12,66 projetaria de 7,59 a 2,52. Tem resistências em 13,24  e 23,37. O IFR sobrevendido alerta para recuperações se superar 13,24</t>
  </si>
  <si>
    <t>ORVR3</t>
  </si>
  <si>
    <t>ORVR3 está em tendência de alta no curto prazo e acima de 59,05 projetaria de 66,47 a 78,49. Tem suportes em 57,85 e 54,13. O IFR sobrecomprado alerta realizações se perder 57,85.</t>
  </si>
  <si>
    <t>PCAR3</t>
  </si>
  <si>
    <t>PCAR3 está em tendência de alta no curto prazo e acima de 4,6 projetaria de 5,82 a 7,81. Tem suportes em 3,67 e 3,05.</t>
  </si>
  <si>
    <t>PGMN3</t>
  </si>
  <si>
    <t>PGMN3 está em tendência de alta no curto prazo e acima de 4,15 projetaria de 4,71 a 5,62. Tem suportes em 3,97 e 3,68. O IFR sobrecomprado alerta realizações se perder 3,97.</t>
  </si>
  <si>
    <t>P2LT34</t>
  </si>
  <si>
    <t>P2LT34 está em tendência de baixa no curto prazo e abaixo de 310,19 projetaria de 268,72 a 227,26. Tem resistências em 340  e 422,92.</t>
  </si>
  <si>
    <t>P1DD34</t>
  </si>
  <si>
    <t>P1DD34 está em tendência de alta no curto prazo e acima de 75 projetaria de 87,05 a 106,55. Tem suportes em 72,65 e 66,62.</t>
  </si>
  <si>
    <t>PETR3</t>
  </si>
  <si>
    <t>PETR3 está em tendência de alta no curto prazo e acima de 36,02 projetaria de 39,14 a 44,2. Tem suportes em 32,56 e 30,99. O padrão de volume favorece a alta.</t>
  </si>
  <si>
    <t>PETR4</t>
  </si>
  <si>
    <t>PETR4 está em tendência de alta no curto prazo e acima de 32,8 projetaria de 35,09 a 38,81. Tem suportes em 30,9 e 29,75. O padrão de volume favorece a alta.</t>
  </si>
  <si>
    <t>RECV3</t>
  </si>
  <si>
    <t>RECV3 está em tendência de alta no curto prazo e acima de 14,85 projetaria de 16,79 a 19,94. Tem suportes em 12,47 e 11,49.</t>
  </si>
  <si>
    <t>PRIO3</t>
  </si>
  <si>
    <t>PRIO3 está em tendência de alta no curto prazo e acima de 43,89 projetaria de 49,89 a 59,6. Tem suportes em 37,81 e 34,8. O padrão de volume favorece a alta. O IFR sobrecomprado alerta realizações se perder 37,81.</t>
  </si>
  <si>
    <t>PETZ3</t>
  </si>
  <si>
    <t>PETZ3 está em tendência de alta no curto prazo e acima de 4,54 projetaria de 5,14 a 6,12. Tem suportes em 3,8 e 3,49. O padrão de volume favorece a alta. O IFR sobrecomprado alerta realizações se perder 3,8.</t>
  </si>
  <si>
    <t>PINE4</t>
  </si>
  <si>
    <t>PINE4 está em tendência de alta no curto prazo e acima de 9,67 projetaria de 12,39 a 16,81. Tem suportes em 9,4 e 8,03. O IFR sobrecomprado alerta realizações se perder 9,4.</t>
  </si>
  <si>
    <t>PLPL3</t>
  </si>
  <si>
    <t>PLPL3 está em tendência de baixa no curto prazo e abaixo de 13,8 projetaria de 12,07 a 10,35. Tem resistências em 14,39  e 17,83.</t>
  </si>
  <si>
    <t>PSSA3</t>
  </si>
  <si>
    <t>PSSA3 está em tendência de alta no curto prazo e acima de 56,6 projetaria de 63,61 a 74,96. Tem suportes em 48,97 e 45,46. O padrão de volume favorece a alta. O IFR sobrecomprado alerta realizações se perder 48,97.</t>
  </si>
  <si>
    <t>POSI3</t>
  </si>
  <si>
    <t>POSI3 está em tendência de baixa no curto prazo e abaixo de 4,05 projetaria de 3,7 a 3,35. Tem resistências em 4,19  e 4,88.</t>
  </si>
  <si>
    <t>Priner</t>
  </si>
  <si>
    <t>PRNR3</t>
  </si>
  <si>
    <t>PRNR3 está em tendência de baixa no curto prazo e abaixo de 14,75 projetaria de 13,61 a 12,48. Tem resistências em 15,36  e 17,62.</t>
  </si>
  <si>
    <t>PFRM3</t>
  </si>
  <si>
    <t>PFRM3 está em tendência de alta no curto prazo e acima de 8,68 projetaria de 10,03 a 12,23. Tem suportes em 8,04 e 7,36.</t>
  </si>
  <si>
    <t>Qualcomm Inc</t>
  </si>
  <si>
    <t>QCOM34</t>
  </si>
  <si>
    <t>QCOM34 está em tendência de alta no curto prazo e acima de 92 projetaria de 108,33 a 134,75. Tem suportes em 75,88 e 67,71.</t>
  </si>
  <si>
    <t>QUAL3</t>
  </si>
  <si>
    <t>QUAL3 está em tendência de alta no curto prazo e acima de 2,82 projetaria de 3,58 a 4,82. Tem suportes em 2,48 e 2,09.</t>
  </si>
  <si>
    <t>QUBT34</t>
  </si>
  <si>
    <t>QUBT34 está em tendência de baixa no curto prazo e abaixo de 69,76 projetaria de 48,66 a 27,57. Tem resistências em 76,88  e 119,06.</t>
  </si>
  <si>
    <t>LJQQ3</t>
  </si>
  <si>
    <t>LJQQ3 está em tendência de baixa no curto prazo e abaixo de 1,97 projetaria de 1,69 a 1,41. Tem resistências em 2,07  e 2,62.</t>
  </si>
  <si>
    <t>RADL3</t>
  </si>
  <si>
    <t>RADL3 está em tendência de alta no curto prazo e acima de 20,98 projetaria de 25,9 a 33,87. Tem suportes em 20,01 e 17,54. O padrão de volume favorece a alta. O IFR sobrecomprado alerta realizações se perder 20,01.</t>
  </si>
  <si>
    <t>RAIZ4</t>
  </si>
  <si>
    <t>RAIZ4 está em tendência de baixa no curto prazo e abaixo de 0,86 projetaria de 0,58 a 0,31. Tem resistências em 0,92  e 1,46.</t>
  </si>
  <si>
    <t>RAPT4</t>
  </si>
  <si>
    <t>RAPT4 está em tendência de alta no curto prazo e acima de 8,9 projetaria de 11,21 a 14,95. Tem suportes em 5,97 e 4,81.</t>
  </si>
  <si>
    <t>RCSL4</t>
  </si>
  <si>
    <t>RCSL4 está em tendência de alta no curto prazo e acima de 2,18 projetaria de 2,95 a 4,21. Tem suportes em 2,14 e 1,75. O IFR sobrecomprado alerta realizações se perder 2,14.</t>
  </si>
  <si>
    <t>RDOR3</t>
  </si>
  <si>
    <t>RDOR3 está em tendência de alta no curto prazo e acima de 47,8 projetaria de 57,76 a 73,88. Tem suportes em 45,96 e 40,97. O padrão de volume favorece a alta. O IFR sobrecomprado alerta realizações se perder 45,96.</t>
  </si>
  <si>
    <t>RGTI34</t>
  </si>
  <si>
    <t>RGTI34 está em tendência de baixa no curto prazo e abaixo de 183,4 projetaria de 106,13 a 28,86. Tem resistências em 202  e 356,53.</t>
  </si>
  <si>
    <t>ROMI3</t>
  </si>
  <si>
    <t>ROMI3 está em tendência de baixa no curto prazo e abaixo de 7,98 projetaria de 7,45 a 6,92. Tem resistências em 8,21  e 9,26.</t>
  </si>
  <si>
    <t>RAIL3</t>
  </si>
  <si>
    <t>RAIL3 está em tendência de alta no curto prazo e acima de 18,76 projetaria de 21,68 a 26,42. Tem suportes em 15,39 e 13,92.</t>
  </si>
  <si>
    <t>SBSP3</t>
  </si>
  <si>
    <t>SBSP3 está em tendência de alta no curto prazo e acima de 138,43 projetaria de 158,59 a 191,22. Tem suportes em 136,12 e 126,03. O padrão de volume favorece a alta. O IFR sobrecomprado alerta realizações se perder 136,12.</t>
  </si>
  <si>
    <t>SSFO34</t>
  </si>
  <si>
    <t>SSFO34 está em tendência de baixa no curto prazo e abaixo de 57,16 projetaria de 52,94 a 48,73. Tem resistências em 61,19  e 69,61.</t>
  </si>
  <si>
    <t>SAPR3</t>
  </si>
  <si>
    <t>SAPR3 está em tendência de baixa no curto prazo e abaixo de 7,21 projetaria de 6,79 a 6,38. Tem resistências em 7,5  e 8,32.</t>
  </si>
  <si>
    <t>SAPR4</t>
  </si>
  <si>
    <t>SAPR4 está em tendência de alta no curto prazo e acima de 7,45 projetaria de 8,25 a 9,56. Tem suportes em 6,93 e 6,52.</t>
  </si>
  <si>
    <t>SAPR11</t>
  </si>
  <si>
    <t>SAPR11 está em tendência de alta no curto prazo e acima de 37,86 projetaria de 41,46 a 47,29. Tem suportes em 35,05 e 33,24. O padrão de volume favorece a alta.</t>
  </si>
  <si>
    <t>SANB3</t>
  </si>
  <si>
    <t>SANB3 está em tendência de alta no curto prazo e acima de 15,83 projetaria de 18,24 a 22,14. Tem suportes em 15,37 e 14,16. O IFR sobrecomprado alerta realizações se perder 15,37.</t>
  </si>
  <si>
    <t>SANB4</t>
  </si>
  <si>
    <t>SANB4 está em tendência de alta no curto prazo e acima de 17,08 projetaria de 19,51 a 23,45. Tem suportes em 16,7 e 15,48. O IFR sobrecomprado alerta realizações se perder 16,7.</t>
  </si>
  <si>
    <t>SANB11</t>
  </si>
  <si>
    <t>SANB11 está em tendência de alta no curto prazo e acima de 32,9 projetaria de 37,77 a 45,65. Tem suportes em 32,21 e 29,77. O IFR sobrecomprado alerta realizações se perder 32,21.</t>
  </si>
  <si>
    <t>SMTO3</t>
  </si>
  <si>
    <t>SMTO3 está em tendência de baixa no curto prazo e abaixo de 13,26 projetaria de 11,61 a 9,97. Tem resistências em 14  e 17,28. O IFR sobrevendido alerta para recuperações se superar 14</t>
  </si>
  <si>
    <t>SHUL4</t>
  </si>
  <si>
    <t>SHUL4 está em tendência de alta no curto prazo e acima de 5,24 projetaria de 5,75 a 6,58. Tem suportes em 4,76 e 4,5.</t>
  </si>
  <si>
    <t>SEER3</t>
  </si>
  <si>
    <t>SEER3 está em tendência de alta no curto prazo e acima de 11,49 projetaria de 13,81 a 17,57. Tem suportes em 10,18 e 9,01.</t>
  </si>
  <si>
    <t>SRNA3</t>
  </si>
  <si>
    <t>SRNA3 está em tendência de alta no curto prazo e acima de 12,63 projetaria de 13,25 a 14,26. Tem suportes em 12,53 e 12,21. O IFR sobrecomprado alerta realizações se perder 12,53.</t>
  </si>
  <si>
    <t>CSNA3</t>
  </si>
  <si>
    <t>CSNA3 está em tendência de baixa no curto prazo e abaixo de 8,31 projetaria de 7,44 a 6,57. Tem resistências em 8,73  e 10,46.</t>
  </si>
  <si>
    <t>Simpar</t>
  </si>
  <si>
    <t>SIMH3</t>
  </si>
  <si>
    <t>SIMH3 está em tendência de alta no curto prazo e acima de 6,15 projetaria de 7,43 a 9,51. Tem suportes em 4,87 e 4,22.</t>
  </si>
  <si>
    <t>SLCE3</t>
  </si>
  <si>
    <t>SLCE3 está em tendência de alta no curto prazo e acima de 18,7 projetaria de 20,63 a 23,76. Tem suportes em 16,08 e 15,11.</t>
  </si>
  <si>
    <t>SMFT3</t>
  </si>
  <si>
    <t>SMFT3 está em tendência de baixa no curto prazo e abaixo de 24,01 projetaria de 21,81 a 19,62. Tem resistências em 25,06  e 29,44.</t>
  </si>
  <si>
    <t>STOC34</t>
  </si>
  <si>
    <t>STOC34 está em tendência de alta no curto prazo e acima de 105,95 projetaria de 128,68 a 165,47. Tem suportes em 99,97 e 88,6. O padrão de volume favorece a alta.</t>
  </si>
  <si>
    <t>M2ST34</t>
  </si>
  <si>
    <t>M2ST34 está em tendência de baixa no curto prazo e abaixo de 17,99 projetaria de 12,31 a 6,63. Tem resistências em 19,39  e 30,74. O IFR sobrevendido alerta para recuperações se superar 19,39</t>
  </si>
  <si>
    <t>SUZB3</t>
  </si>
  <si>
    <t>SUZB3 está em tendência de alta no curto prazo e acima de 55,28 projetaria de 60,25 a 68,3. Tem suportes em 48,24 e 45,75.</t>
  </si>
  <si>
    <t>Syn Prop Tec</t>
  </si>
  <si>
    <t>SYNE3</t>
  </si>
  <si>
    <t>SYNE3 está em tendência de baixa no curto prazo e abaixo de 4,86 projetaria de 4,42 a 3,98. Tem resistências em 4,97  e 5,84.</t>
  </si>
  <si>
    <t>TAEE4</t>
  </si>
  <si>
    <t>TAEE4 está em tendência de alta no curto prazo e acima de 13,52 projetaria de 15,23 a 18,01. Tem suportes em 13,29 e 12,43. O padrão de volume favorece a alta. O IFR sobrecomprado alerta realizações se perder 13,29.</t>
  </si>
  <si>
    <t>TAEE11</t>
  </si>
  <si>
    <t>TAEE11 está em tendência de alta no curto prazo e acima de 40,44 projetaria de 45,49 a 53,67. Tem suportes em 39,98 e 37,45. O padrão de volume favorece a alta. O IFR sobrecomprado alerta realizações se perder 39,98.</t>
  </si>
  <si>
    <t>TSMC34</t>
  </si>
  <si>
    <t>TSMC34 está em tendência de baixa no curto prazo e abaixo de 192,32 projetaria de 173,63 a 154,95. Tem resistências em 197,97  e 235,33.</t>
  </si>
  <si>
    <t>TASA4</t>
  </si>
  <si>
    <t>TASA4 está em tendência de baixa no curto prazo e abaixo de 4,62 projetaria de 3,85 a 3,09. Tem resistências em 4,91  e 6,43.</t>
  </si>
  <si>
    <t>TGMA3</t>
  </si>
  <si>
    <t>TGMA3 está em tendência de alta no curto prazo e acima de 38,08 projetaria de 41,78 a 47,77. Tem suportes em 36,33 e 34,47.</t>
  </si>
  <si>
    <t>VIVT3</t>
  </si>
  <si>
    <t>VIVT3 está em tendência de alta no curto prazo e acima de 34,95 projetaria de 38,15 a 43,33. Tem suportes em 33,57 e 31,96.</t>
  </si>
  <si>
    <t>TEND3</t>
  </si>
  <si>
    <t>TEND3 está em tendência de baixa no curto prazo e abaixo de 22,27 projetaria de 19,94 a 17,61. Tem resistências em 23,51  e 28,16.</t>
  </si>
  <si>
    <t>TSLA34</t>
  </si>
  <si>
    <t>TSLA34 está em tendência de baixa no curto prazo e abaixo de 72,89 projetaria de 63,56 a 54,23. Tem resistências em 78  e 96,65.</t>
  </si>
  <si>
    <t>TIMS3</t>
  </si>
  <si>
    <t>TIMS3 está em tendência de alta no curto prazo e acima de 25,48 projetaria de 29,24 a 35,33. Tem suportes em 24,38 e 22,49.</t>
  </si>
  <si>
    <t>Totvs</t>
  </si>
  <si>
    <t>TOTS3</t>
  </si>
  <si>
    <t>TOTS3 está em tendência de alta no curto prazo e acima de 46,58 projetaria de 50,35 a 56,47. Tem suportes em 44,02 e 42,13. O padrão de volume favorece a alta. O IFR sobrecomprado alerta realizações se perder 44,02.</t>
  </si>
  <si>
    <t>TFCO4</t>
  </si>
  <si>
    <t>TFCO4 está em tendência de alta no curto prazo e acima de 18,47 projetaria de 21,39 a 26,13. Tem suportes em 17,72 e 16,25.</t>
  </si>
  <si>
    <t>TRIS3</t>
  </si>
  <si>
    <t>TRIS3 está em tendência de alta no curto prazo e acima de 7,7 projetaria de 8,73 a 10,41. Tem suportes em 7,55 e 7,03.</t>
  </si>
  <si>
    <t>TUPY3</t>
  </si>
  <si>
    <t>TUPY3 está em tendência de alta no curto prazo e acima de 18,72 projetaria de 22,84 a 29,52. Tem suportes em 12,61 e 10,54.</t>
  </si>
  <si>
    <t>U1BE34</t>
  </si>
  <si>
    <t>U1BE34 está em tendência de baixa no curto prazo e abaixo de 121,15 projetaria de 115,54 a 109,93. Tem resistências em 125  e 136,21.</t>
  </si>
  <si>
    <t>UGPA3</t>
  </si>
  <si>
    <t>UGPA3 está em tendência de alta no curto prazo e acima de 22,61 projetaria de 27,11 a 34,4. Tem suportes em 21,95 e 19,69. O padrão de volume favorece a alta. O IFR sobrecomprado alerta realizações se perder 21,95.</t>
  </si>
  <si>
    <t>FIQE3</t>
  </si>
  <si>
    <t>FIQE3 está em tendência de alta no curto prazo e acima de 5,42 projetaria de 6,66 a 8,66. Tem suportes em 5,22 e 4,59. O padrão de volume favorece a alta. O IFR sobrecomprado alerta realizações se perder 5,22.</t>
  </si>
  <si>
    <t>UNIP6</t>
  </si>
  <si>
    <t>UNIP6 está em tendência de baixa no curto prazo e abaixo de 65,96 projetaria de 56,72 a 47,48. Tem resistências em 68,05  e 86,52. O IFR sobrevendido alerta para recuperações se superar 68,05</t>
  </si>
  <si>
    <t>UNHH34</t>
  </si>
  <si>
    <t>UNHH34 está em tendência de baixa no curto prazo e abaixo de 24,49 projetaria de 21,15 a 17,81. Tem resistências em 25,28  e 31,95. O IFR sobrevendido alerta para recuperações se superar 25,28</t>
  </si>
  <si>
    <t>USIM3</t>
  </si>
  <si>
    <t>USIM3 está em tendência de alta no curto prazo e acima de 5,81 projetaria de 6,92 a 8,73. Tem suportes em 5,37 e 4,81.</t>
  </si>
  <si>
    <t>USIM5</t>
  </si>
  <si>
    <t>USIM5 está em tendência de alta no curto prazo e acima de 5,73 projetaria de 6,86 a 8,69. Tem suportes em 5,4 e 4,83.</t>
  </si>
  <si>
    <t>VALE3</t>
  </si>
  <si>
    <t>VALE3 está em tendência de alta no curto prazo e acima de 66,17 projetaria de 75,79 a 91,37. Tem suportes em 65,26 e 60,44. O IFR sobrecomprado alerta realizações se perder 65,26.</t>
  </si>
  <si>
    <t>VLID3</t>
  </si>
  <si>
    <t>VLID3 está em tendência de alta no curto prazo e acima de 25,36 projetaria de 28,98 a 34,84. Tem suportes em 22 e 20,18. O padrão de volume favorece a alta. O IFR sobrecomprado alerta realizações se perder 22.</t>
  </si>
  <si>
    <t>VAMO3</t>
  </si>
  <si>
    <t>VAMO3 está em tendência de alta no curto prazo e acima de 4,43 projetaria de 5,39 a 6,95. Tem suportes em 3,53 e 3,04.</t>
  </si>
  <si>
    <t>VBBR3</t>
  </si>
  <si>
    <t>VBBR3 está em tendência de alta no curto prazo e acima de 25,37 projetaria de 28,79 a 34,33. Tem suportes em 24,13 e 22,41. O padrão de volume favorece a alta.</t>
  </si>
  <si>
    <t>VTRU3</t>
  </si>
  <si>
    <t>VTRU3 está em tendência de alta no curto prazo e acima de 12,29 projetaria de 14,66 a 18,5. Tem suportes em 11,67 e 10,48. O padrão de volume favorece a alta. O IFR sobrecomprado alerta realizações se perder 11,67.</t>
  </si>
  <si>
    <t>VIVA3</t>
  </si>
  <si>
    <t>VIVA3 está em tendência de alta no curto prazo e acima de 32,55 projetaria de 37,93 a 46,65. Tem suportes em 31,32 e 28,62. O padrão de volume favorece a alta. O IFR sobrecomprado alerta realizações se perder 31,32.</t>
  </si>
  <si>
    <t>VVEO3</t>
  </si>
  <si>
    <t>VVEO3 está em tendência de alta no curto prazo e acima de 1,47 projetaria de 1,86 a 2,5. Tem suportes em 1,34 e 1,14.</t>
  </si>
  <si>
    <t>VULC3</t>
  </si>
  <si>
    <t>VULC3 está em tendência de alta no curto prazo e acima de 20,33 projetaria de 23,94 a 29,78. Tem suportes em 19,62 e 17,81. O IFR sobrecomprado alerta realizações se perder 19,62.</t>
  </si>
  <si>
    <t>WALM34</t>
  </si>
  <si>
    <t>WALM34 está em tendência de baixa no curto prazo e abaixo de 33,36 projetaria de 31,82 a 30,28. Tem resistências em 34  e 37,07.</t>
  </si>
  <si>
    <t>DISB34</t>
  </si>
  <si>
    <t>DISB34 está em tendência de baixa no curto prazo e abaixo de 39 projetaria de 36,99 a 34,98. Tem resistências em 40,1  e 44,11.</t>
  </si>
  <si>
    <t>WEGE3</t>
  </si>
  <si>
    <t>WEGE3 está em tendência de alta no curto prazo e acima de 44,13 projetaria de 49,68 a 58,67. Tem suportes em 43,33 e 40,55. O padrão de volume favorece a alta. O IFR sobrecomprado alerta realizações se perder 43,33.</t>
  </si>
  <si>
    <t>PORT3</t>
  </si>
  <si>
    <t>PORT3 está em tendência de alta no curto prazo e acima de 18,65 projetaria de 19,39 a 20,6. Tem suportes em 18,48 e 18,1.</t>
  </si>
  <si>
    <t>WIZC3</t>
  </si>
  <si>
    <t>WIZC3 está em tendência de alta no curto prazo e acima de 8,77 projetaria de 9,81 a 11,5. Tem suportes em 8,22 e 7,69.</t>
  </si>
  <si>
    <t>XPBR31</t>
  </si>
  <si>
    <t>YDUQ3</t>
  </si>
  <si>
    <t>YDUQ3 está em tendência de alta no curto prazo e acima de 16,49 projetaria de 19,73 a 24,98. Tem suportes em 13,03 e 11,4.</t>
  </si>
  <si>
    <t>DOLA11</t>
  </si>
  <si>
    <t>DOLA11 está em tendência de baixa no curto prazo e abaixo de 10,19 projetaria de 9,97 a 9,76. Tem resistências em 10,26  e 10,68.</t>
  </si>
  <si>
    <t>BOVB11</t>
  </si>
  <si>
    <t>BOVB11 está em tendência de alta no curto prazo e acima de 157,71 projetaria de 172,06 a 195,29. Tem suportes em 156,61 e 149,43. O padrão de volume favorece a alta. O IFR sobrecomprado alerta realizações se perder 156,61.</t>
  </si>
  <si>
    <t>AURO11</t>
  </si>
  <si>
    <t>AURO11 está em tendência de baixa no curto prazo e abaixo de 105,49 projetaria de 100,93 a 96,37. Tem resistências em 106,89  e 116.</t>
  </si>
  <si>
    <t>COIN11</t>
  </si>
  <si>
    <t>COIN11 está em tendência de baixa no curto prazo e abaixo de 73,78 projetaria de 68,94 a 64,11. Tem resistências em 75,9  e 85,56.</t>
  </si>
  <si>
    <t>SPYI11</t>
  </si>
  <si>
    <t>SPYI11 está em tendência de baixa no curto prazo e abaixo de 110,91 projetaria de 108,38 a 105,86. Tem resistências em 112,58  e 117,62.</t>
  </si>
  <si>
    <t>QQQI11</t>
  </si>
  <si>
    <t>QQQI11 está em tendência de baixa no curto prazo e abaixo de 100,16 projetaria de 96,98 a 93,81. Tem resistências em 102,18  e 108,52.</t>
  </si>
  <si>
    <t>BURA39</t>
  </si>
  <si>
    <t>BURA39 está em tendência de baixa no curto prazo e abaixo de 83,66 projetaria de 69,79 a 55,93. Tem resistências em 89,48  e 117,2.</t>
  </si>
  <si>
    <t>BITH11</t>
  </si>
  <si>
    <t>BITH11 está em tendência de baixa no curto prazo e abaixo de 122 projetaria de 112,59 a 103,18. Tem resistências em 125,9  e 144,71.</t>
  </si>
  <si>
    <t>ETHE11</t>
  </si>
  <si>
    <t>ETHE11 está em tendência de baixa no curto prazo e abaixo de 50,67 projetaria de 39,06 a 27,45. Tem resistências em 52,92  e 76,13.</t>
  </si>
  <si>
    <t>HASH11</t>
  </si>
  <si>
    <t>HASH11 está em tendência de baixa no curto prazo e abaixo de 73,88 projetaria de 67,26 a 60,65. Tem resistências em 76,19  e 89,41.</t>
  </si>
  <si>
    <t>GLDX11</t>
  </si>
  <si>
    <t>GLDX11 está em tendência de baixa no curto prazo e abaixo de 99,89 projetaria de 91,52 a 83,16. Tem resistências em 101,59  e 118,31.</t>
  </si>
  <si>
    <t>USDB11</t>
  </si>
  <si>
    <t>USDB11 está em tendência de baixa no curto prazo e abaixo de 102,74 projetaria de 100,19 a 97,64. Tem resistências em 103,6  e 108,69.</t>
  </si>
  <si>
    <t>WRLD11</t>
  </si>
  <si>
    <t>WRLD11 está em tendência de baixa no curto prazo e abaixo de 133,06 projetaria de 129,32 a 125,58. Tem resistências em 134,42  e 141,89.</t>
  </si>
  <si>
    <t>BEST11</t>
  </si>
  <si>
    <t>BEST11 está em tendência de alta no curto prazo e acima de 112,8 projetaria de 120,77 a 133,68. Tem suportes em 109,78 e 105,79. O IFR sobrecomprado alerta realizações se perder 109,78.</t>
  </si>
  <si>
    <t>IBIT39</t>
  </si>
  <si>
    <t>IBIT39 está em tendência de baixa no curto prazo e abaixo de 101,83 projetaria de 93,58 a 85,34. Tem resistências em 104,64  e 121,12.</t>
  </si>
  <si>
    <t>BOVA11</t>
  </si>
  <si>
    <t>BOVA11 está em tendência de alta no curto prazo e acima de 151,14 projetaria de 165 a 187,44. Tem suportes em 150,05 e 143,11. O IFR sobrecomprado alerta realizações se perder 150,05.</t>
  </si>
  <si>
    <t>IVVB11</t>
  </si>
  <si>
    <t>IVVB11 está em tendência de baixa no curto prazo e abaixo de 403,91 projetaria de 392,18 a 380,45. Tem resistências em 408,99  e 432,44.</t>
  </si>
  <si>
    <t>SMAL11</t>
  </si>
  <si>
    <t>SMAL11 está em tendência de alta no curto prazo e acima de 113,89 projetaria de 121,88 a 134,82. Tem suportes em 110,16 e 106,16.</t>
  </si>
  <si>
    <t>DIVD11</t>
  </si>
  <si>
    <t>DIVD11 está em tendência de alta no curto prazo e acima de 58,29 projetaria de 62,86 a 70,26. Tem suportes em 57,86 e 55,57. O IFR sobrecomprado alerta realizações se perder 57,86.</t>
  </si>
  <si>
    <t>BOVV11</t>
  </si>
  <si>
    <t>BOVV11 está em tendência de alta no curto prazo e acima de 158,52 projetaria de 173,09 a 196,67. Tem suportes em 157,48 e 150,19. O IFR sobrecomprado alerta realizações se perder 157,48.</t>
  </si>
  <si>
    <t>DIVO11</t>
  </si>
  <si>
    <t>DIVO11 está em tendência de alta no curto prazo e acima de 112,03 projetaria de 120,59 a 134,45. Tem suportes em 111,16 e 106,87. O IFR sobrecomprado alerta realizações se perder 111,16.</t>
  </si>
  <si>
    <t>FIND11</t>
  </si>
  <si>
    <t>FIND11 está em tendência de alta no curto prazo e acima de 162,59 projetaria de 178,86 a 205,19. Tem suportes em 161,48 e 153,34. O IFR sobrecomprado alerta realizações se perder 161,48.</t>
  </si>
  <si>
    <t>SPXR11</t>
  </si>
  <si>
    <t>SPXR11 está em tendência de baixa no curto prazo e abaixo de 61,09 projetaria de 58,46 a 55,84. Tem resistências em 62,04  e 67,28.</t>
  </si>
  <si>
    <t>SPXI11</t>
  </si>
  <si>
    <t>SPXI11 está em tendência de baixa no curto prazo e abaixo de 392,98 projetaria de 380,62 a 368,26. Tem resistências em 397,58  e 422,3.</t>
  </si>
  <si>
    <t>TECK11</t>
  </si>
  <si>
    <t>TECK11 está em tendência de baixa no curto prazo e abaixo de 114,09 projetaria de 108,99 a 103,9. Tem resistências em 116,33  e 126,51.</t>
  </si>
  <si>
    <t>QBTC11</t>
  </si>
  <si>
    <t>QBTC11 está em tendência de baixa no curto prazo e abaixo de 32,83 projetaria de 30,46 a 28,1. Tem resistências em 33,74  e 38,46.</t>
  </si>
  <si>
    <t>QSOL11</t>
  </si>
  <si>
    <t>QSOL11 está em tendência de baixa no curto prazo e abaixo de 10,2 projetaria de 8,1 a 6. Tem resistências em 10,62  e 14,81.</t>
  </si>
  <si>
    <t>QETH11</t>
  </si>
  <si>
    <t>QETH11 está em tendência de baixa no curto prazo e abaixo de 12,43 projetaria de 9,59 a 6,76. Tem resistências em 12,98  e 18,64.</t>
  </si>
  <si>
    <t>SOLH11</t>
  </si>
  <si>
    <t>SOLH11 está em tendência de baixa no curto prazo e abaixo de 23,04 projetaria de 18,23 a 13,42. Tem resistências em 24,05  e 33,66.</t>
  </si>
  <si>
    <t>Trend China</t>
  </si>
  <si>
    <t>XINA11</t>
  </si>
  <si>
    <t>XINA11 está em tendência de baixa no curto prazo e abaixo de 8,77 projetaria de 8,25 a 7,74. Tem resistências em 8,86  e 9,88.</t>
  </si>
  <si>
    <t>EURP11</t>
  </si>
  <si>
    <t>BOVX11</t>
  </si>
  <si>
    <t>BOVX11 está em tendência de alta no curto prazo e acima de 15,76 projetaria de 17,23 a 19,61. Tem suportes em 15,65 e 14,91. O IFR sobrecomprado alerta realizações se perder 15,65.</t>
  </si>
  <si>
    <t>NASD11</t>
  </si>
  <si>
    <t>NASD11 está em tendência de baixa no curto prazo e abaixo de 18,72 projetaria de 17,92 a 17,13. Tem resistências em 19,14  e 20,72.</t>
  </si>
  <si>
    <t>GOLD11</t>
  </si>
  <si>
    <t>GOLD11 está em tendência de baixa no curto prazo e abaixo de 22,18 projetaria de 20,35 a 18,53. Tem resistências em 22,42  e 26,06.</t>
  </si>
  <si>
    <t>USAL11</t>
  </si>
  <si>
    <t>ppt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</si>
</sst>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229</v>
      </c>
    </row>
    <row r="7" spans="2:259" ht="15" customHeight="1" x14ac:dyDescent="0.25">
      <c r="B7" s="3"/>
      <c r="C7" s="31"/>
      <c r="D7" s="32"/>
      <c r="E7" s="32"/>
      <c r="F7" s="32"/>
      <c r="G7" s="32"/>
      <c r="H7" s="32"/>
      <c r="I7" s="32"/>
      <c r="J7" s="32"/>
      <c r="K7" s="32"/>
      <c r="L7" s="32"/>
      <c r="M7" s="32"/>
      <c r="N7" s="32"/>
      <c r="O7" s="33"/>
      <c r="P7" s="32"/>
      <c r="Q7" s="34"/>
      <c r="R7" s="23"/>
      <c r="U7" s="44"/>
      <c r="V7" s="21">
        <f>COUNTIF($P$15:$P$350,"ALTA")</f>
        <v>187</v>
      </c>
      <c r="W7" s="21">
        <f>COUNTIF($P$15:$P$350,"Baixa")</f>
        <v>89</v>
      </c>
      <c r="X7" s="21"/>
      <c r="Y7" s="21">
        <f>V7+W7</f>
        <v>276</v>
      </c>
      <c r="AA7" s="1" t="s">
        <v>230</v>
      </c>
    </row>
    <row r="8" spans="2:259" ht="15" customHeight="1" x14ac:dyDescent="0.25">
      <c r="B8" s="3"/>
      <c r="C8" s="31"/>
      <c r="D8" s="32"/>
      <c r="E8" s="32"/>
      <c r="F8" s="32"/>
      <c r="G8" s="32"/>
      <c r="H8" s="32"/>
      <c r="I8" s="32"/>
      <c r="J8" s="32"/>
      <c r="K8" s="32"/>
      <c r="L8" s="32"/>
      <c r="M8" s="32"/>
      <c r="N8" s="32"/>
      <c r="O8" s="33"/>
      <c r="P8" s="32"/>
      <c r="Q8" s="34"/>
      <c r="R8" s="23"/>
      <c r="V8" s="37">
        <f>V7/Y7</f>
        <v>0.67753623188405798</v>
      </c>
      <c r="W8" s="37">
        <f>W7/Y7</f>
        <v>0.32246376811594202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45968</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272</v>
      </c>
      <c r="E15" s="16"/>
      <c r="F15" s="18">
        <v>15.76</v>
      </c>
      <c r="G15" s="18">
        <v>14.76</v>
      </c>
      <c r="H15" s="18">
        <v>13.77</v>
      </c>
      <c r="I15" s="17"/>
      <c r="J15" s="18">
        <v>16.25</v>
      </c>
      <c r="K15" s="18">
        <v>18.23</v>
      </c>
      <c r="L15" s="18">
        <v>21.44</v>
      </c>
      <c r="M15" s="18"/>
      <c r="N15" s="18">
        <v>69.081369921000004</v>
      </c>
      <c r="O15" s="18">
        <v>16.645223956999999</v>
      </c>
      <c r="P15" s="19" t="s">
        <v>17</v>
      </c>
      <c r="Q15" s="14" t="s">
        <v>273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274</v>
      </c>
      <c r="E16" s="16"/>
      <c r="F16" s="17">
        <v>22.82</v>
      </c>
      <c r="G16" s="17">
        <v>21.77</v>
      </c>
      <c r="H16" s="17">
        <v>20.72</v>
      </c>
      <c r="I16" s="17"/>
      <c r="J16" s="17">
        <v>23.6</v>
      </c>
      <c r="K16" s="17">
        <v>25.69</v>
      </c>
      <c r="L16" s="17">
        <v>29.08</v>
      </c>
      <c r="M16" s="17"/>
      <c r="N16" s="17">
        <v>66.065983709999998</v>
      </c>
      <c r="O16" s="36">
        <v>7.7779993477999998</v>
      </c>
      <c r="P16" s="20" t="s">
        <v>17</v>
      </c>
      <c r="Q16" s="15" t="s">
        <v>275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276</v>
      </c>
      <c r="E17" s="16"/>
      <c r="F17" s="18">
        <v>157.88999999999999</v>
      </c>
      <c r="G17" s="18">
        <v>131.04</v>
      </c>
      <c r="H17" s="18">
        <v>104.2</v>
      </c>
      <c r="I17" s="17"/>
      <c r="J17" s="18">
        <v>171.27</v>
      </c>
      <c r="K17" s="18">
        <v>224.95</v>
      </c>
      <c r="L17" s="18">
        <v>311.82</v>
      </c>
      <c r="M17" s="18"/>
      <c r="N17" s="18">
        <v>43.885633499999997</v>
      </c>
      <c r="O17" s="18">
        <v>17.705446548000001</v>
      </c>
      <c r="P17" s="19" t="s">
        <v>15</v>
      </c>
      <c r="Q17" s="14" t="s">
        <v>277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278</v>
      </c>
      <c r="E18" s="16"/>
      <c r="F18" s="17">
        <v>31.7</v>
      </c>
      <c r="G18" s="17">
        <v>26.61</v>
      </c>
      <c r="H18" s="17">
        <v>21.52</v>
      </c>
      <c r="I18" s="17"/>
      <c r="J18" s="17">
        <v>32.51</v>
      </c>
      <c r="K18" s="17">
        <v>42.68</v>
      </c>
      <c r="L18" s="17">
        <v>59.14</v>
      </c>
      <c r="M18" s="17"/>
      <c r="N18" s="17">
        <v>43.547766125000003</v>
      </c>
      <c r="O18" s="36">
        <v>12.942126629000001</v>
      </c>
      <c r="P18" s="20" t="s">
        <v>15</v>
      </c>
      <c r="Q18" s="15" t="s">
        <v>279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207</v>
      </c>
      <c r="D19" s="19" t="s">
        <v>280</v>
      </c>
      <c r="E19" s="16"/>
      <c r="F19" s="18">
        <v>10.14</v>
      </c>
      <c r="G19" s="18">
        <v>8.82</v>
      </c>
      <c r="H19" s="18">
        <v>7.51</v>
      </c>
      <c r="I19" s="17"/>
      <c r="J19" s="18">
        <v>10.51</v>
      </c>
      <c r="K19" s="18">
        <v>13.13</v>
      </c>
      <c r="L19" s="18">
        <v>17.37</v>
      </c>
      <c r="M19" s="18"/>
      <c r="N19" s="18">
        <v>73.390825647</v>
      </c>
      <c r="O19" s="18">
        <v>2.8298449999999997</v>
      </c>
      <c r="P19" s="19" t="s">
        <v>17</v>
      </c>
      <c r="Q19" s="14" t="s">
        <v>281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282</v>
      </c>
      <c r="E20" s="16"/>
      <c r="F20" s="17">
        <v>25.88</v>
      </c>
      <c r="G20" s="17">
        <v>24.16</v>
      </c>
      <c r="H20" s="17">
        <v>22.44</v>
      </c>
      <c r="I20" s="17"/>
      <c r="J20" s="17">
        <v>26.22</v>
      </c>
      <c r="K20" s="17">
        <v>29.65</v>
      </c>
      <c r="L20" s="17">
        <v>35.200000000000003</v>
      </c>
      <c r="M20" s="17"/>
      <c r="N20" s="17">
        <v>82.947229000999997</v>
      </c>
      <c r="O20" s="36">
        <v>75.320238782999994</v>
      </c>
      <c r="P20" s="20" t="s">
        <v>17</v>
      </c>
      <c r="Q20" s="15" t="s">
        <v>283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284</v>
      </c>
      <c r="E21" s="16"/>
      <c r="F21" s="18">
        <v>10.37</v>
      </c>
      <c r="G21" s="18">
        <v>9.6</v>
      </c>
      <c r="H21" s="18">
        <v>8.84</v>
      </c>
      <c r="I21" s="17"/>
      <c r="J21" s="18">
        <v>10.73</v>
      </c>
      <c r="K21" s="18">
        <v>12.25</v>
      </c>
      <c r="L21" s="18">
        <v>14.72</v>
      </c>
      <c r="M21" s="18"/>
      <c r="N21" s="18">
        <v>59.019089872999999</v>
      </c>
      <c r="O21" s="18">
        <v>22.095306217000001</v>
      </c>
      <c r="P21" s="19" t="s">
        <v>17</v>
      </c>
      <c r="Q21" s="14" t="s">
        <v>285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286</v>
      </c>
      <c r="E22" s="16"/>
      <c r="F22" s="17">
        <v>125.5</v>
      </c>
      <c r="G22" s="17">
        <v>108.73</v>
      </c>
      <c r="H22" s="17">
        <v>91.96</v>
      </c>
      <c r="I22" s="17"/>
      <c r="J22" s="17">
        <v>132.82</v>
      </c>
      <c r="K22" s="17">
        <v>166.35</v>
      </c>
      <c r="L22" s="17">
        <v>220.62</v>
      </c>
      <c r="M22" s="17"/>
      <c r="N22" s="17">
        <v>68.903683251999993</v>
      </c>
      <c r="O22" s="36">
        <v>30.682879494000002</v>
      </c>
      <c r="P22" s="20" t="s">
        <v>17</v>
      </c>
      <c r="Q22" s="15" t="s">
        <v>287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288</v>
      </c>
      <c r="E23" s="16"/>
      <c r="F23" s="18">
        <v>33.549999999999997</v>
      </c>
      <c r="G23" s="18">
        <v>31.85</v>
      </c>
      <c r="H23" s="18">
        <v>30.15</v>
      </c>
      <c r="I23" s="17"/>
      <c r="J23" s="18">
        <v>34.14</v>
      </c>
      <c r="K23" s="18">
        <v>37.53</v>
      </c>
      <c r="L23" s="18">
        <v>43.03</v>
      </c>
      <c r="M23" s="18"/>
      <c r="N23" s="18">
        <v>83.121595128999999</v>
      </c>
      <c r="O23" s="18">
        <v>22.014738000000001</v>
      </c>
      <c r="P23" s="19" t="s">
        <v>17</v>
      </c>
      <c r="Q23" s="14" t="s">
        <v>289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290</v>
      </c>
      <c r="E24" s="16"/>
      <c r="F24" s="17">
        <v>64.790000000000006</v>
      </c>
      <c r="G24" s="17">
        <v>61.12</v>
      </c>
      <c r="H24" s="17">
        <v>57.46</v>
      </c>
      <c r="I24" s="17"/>
      <c r="J24" s="17">
        <v>69.180000000000007</v>
      </c>
      <c r="K24" s="17">
        <v>76.5</v>
      </c>
      <c r="L24" s="17">
        <v>88.36</v>
      </c>
      <c r="M24" s="17"/>
      <c r="N24" s="17">
        <v>59.724161428999999</v>
      </c>
      <c r="O24" s="36">
        <v>38.366431548000001</v>
      </c>
      <c r="P24" s="20" t="s">
        <v>17</v>
      </c>
      <c r="Q24" s="15" t="s">
        <v>291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292</v>
      </c>
      <c r="E25" s="16"/>
      <c r="F25" s="18">
        <v>13.08</v>
      </c>
      <c r="G25" s="18">
        <v>12.48</v>
      </c>
      <c r="H25" s="18">
        <v>11.89</v>
      </c>
      <c r="I25" s="17"/>
      <c r="J25" s="18">
        <v>13.58</v>
      </c>
      <c r="K25" s="18">
        <v>14.76</v>
      </c>
      <c r="L25" s="18">
        <v>16.66</v>
      </c>
      <c r="M25" s="18"/>
      <c r="N25" s="18">
        <v>74.773695498999999</v>
      </c>
      <c r="O25" s="18">
        <v>345.98979129999998</v>
      </c>
      <c r="P25" s="19" t="s">
        <v>17</v>
      </c>
      <c r="Q25" s="14" t="s">
        <v>293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294</v>
      </c>
      <c r="E26" s="16"/>
      <c r="F26" s="17" t="s">
        <v>34</v>
      </c>
      <c r="G26" s="17" t="s">
        <v>34</v>
      </c>
      <c r="H26" s="17" t="s">
        <v>34</v>
      </c>
      <c r="I26" s="17"/>
      <c r="J26" s="17" t="s">
        <v>34</v>
      </c>
      <c r="K26" s="17" t="s">
        <v>34</v>
      </c>
      <c r="L26" s="17" t="s">
        <v>34</v>
      </c>
      <c r="M26" s="17"/>
      <c r="N26" s="17" t="s">
        <v>34</v>
      </c>
      <c r="O26" s="36" t="s">
        <v>34</v>
      </c>
      <c r="P26" s="20" t="s">
        <v>34</v>
      </c>
      <c r="Q26" s="15" t="s">
        <v>295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296</v>
      </c>
      <c r="E27" s="16"/>
      <c r="F27" s="18">
        <v>5.0999999999999996</v>
      </c>
      <c r="G27" s="18">
        <v>3.87</v>
      </c>
      <c r="H27" s="18">
        <v>2.65</v>
      </c>
      <c r="I27" s="17"/>
      <c r="J27" s="18">
        <v>5.28</v>
      </c>
      <c r="K27" s="18">
        <v>7.72</v>
      </c>
      <c r="L27" s="18">
        <v>11.68</v>
      </c>
      <c r="M27" s="18"/>
      <c r="N27" s="18">
        <v>38.356987076000003</v>
      </c>
      <c r="O27" s="18">
        <v>8.6304637390999996</v>
      </c>
      <c r="P27" s="19" t="s">
        <v>15</v>
      </c>
      <c r="Q27" s="14" t="s">
        <v>297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298</v>
      </c>
      <c r="E28" s="16"/>
      <c r="F28" s="17">
        <v>3.27</v>
      </c>
      <c r="G28" s="17">
        <v>2.76</v>
      </c>
      <c r="H28" s="17">
        <v>2.2599999999999998</v>
      </c>
      <c r="I28" s="17"/>
      <c r="J28" s="17">
        <v>4.5199999999999996</v>
      </c>
      <c r="K28" s="17">
        <v>5.52</v>
      </c>
      <c r="L28" s="17">
        <v>7.14</v>
      </c>
      <c r="M28" s="17"/>
      <c r="N28" s="17">
        <v>50.984881440000002</v>
      </c>
      <c r="O28" s="36">
        <v>20.868111043000003</v>
      </c>
      <c r="P28" s="20" t="s">
        <v>17</v>
      </c>
      <c r="Q28" s="15" t="s">
        <v>299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300</v>
      </c>
      <c r="E29" s="16"/>
      <c r="F29" s="18">
        <v>71.52</v>
      </c>
      <c r="G29" s="18">
        <v>65.56</v>
      </c>
      <c r="H29" s="18">
        <v>59.6</v>
      </c>
      <c r="I29" s="17"/>
      <c r="J29" s="18">
        <v>74.73</v>
      </c>
      <c r="K29" s="18">
        <v>86.64</v>
      </c>
      <c r="L29" s="18">
        <v>105.91</v>
      </c>
      <c r="M29" s="18"/>
      <c r="N29" s="18">
        <v>56.469706543000001</v>
      </c>
      <c r="O29" s="18">
        <v>19.129011321</v>
      </c>
      <c r="P29" s="19" t="s">
        <v>17</v>
      </c>
      <c r="Q29" s="14" t="s">
        <v>301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245</v>
      </c>
      <c r="D30" s="20" t="s">
        <v>302</v>
      </c>
      <c r="E30" s="16"/>
      <c r="F30" s="17">
        <v>102.63</v>
      </c>
      <c r="G30" s="17">
        <v>83.19</v>
      </c>
      <c r="H30" s="17">
        <v>63.76</v>
      </c>
      <c r="I30" s="17"/>
      <c r="J30" s="17">
        <v>121.9</v>
      </c>
      <c r="K30" s="17">
        <v>160.76</v>
      </c>
      <c r="L30" s="17">
        <v>223.65</v>
      </c>
      <c r="M30" s="17"/>
      <c r="N30" s="17">
        <v>48.785088598999998</v>
      </c>
      <c r="O30" s="36">
        <v>1.1836823348000001</v>
      </c>
      <c r="P30" s="20" t="s">
        <v>17</v>
      </c>
      <c r="Q30" s="15" t="s">
        <v>303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254</v>
      </c>
      <c r="D31" s="19" t="s">
        <v>304</v>
      </c>
      <c r="E31" s="16"/>
      <c r="F31" s="18">
        <v>177.89</v>
      </c>
      <c r="G31" s="18">
        <v>151.22</v>
      </c>
      <c r="H31" s="18">
        <v>124.55</v>
      </c>
      <c r="I31" s="17"/>
      <c r="J31" s="18">
        <v>188.86</v>
      </c>
      <c r="K31" s="18">
        <v>242.19</v>
      </c>
      <c r="L31" s="18">
        <v>328.49</v>
      </c>
      <c r="M31" s="18"/>
      <c r="N31" s="18">
        <v>27.673315071000001</v>
      </c>
      <c r="O31" s="18">
        <v>1.0400784834999999</v>
      </c>
      <c r="P31" s="19" t="s">
        <v>15</v>
      </c>
      <c r="Q31" s="14" t="s">
        <v>305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306</v>
      </c>
      <c r="E32" s="16"/>
      <c r="F32" s="17">
        <v>3.7</v>
      </c>
      <c r="G32" s="17">
        <v>3.32</v>
      </c>
      <c r="H32" s="17">
        <v>2.95</v>
      </c>
      <c r="I32" s="17"/>
      <c r="J32" s="17">
        <v>4.09</v>
      </c>
      <c r="K32" s="17">
        <v>4.83</v>
      </c>
      <c r="L32" s="17">
        <v>6.03</v>
      </c>
      <c r="M32" s="17"/>
      <c r="N32" s="17">
        <v>70.065323473999996</v>
      </c>
      <c r="O32" s="36">
        <v>4.1821377390999999</v>
      </c>
      <c r="P32" s="20" t="s">
        <v>17</v>
      </c>
      <c r="Q32" s="15" t="s">
        <v>307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238</v>
      </c>
      <c r="D33" s="19" t="s">
        <v>308</v>
      </c>
      <c r="E33" s="16"/>
      <c r="F33" s="18">
        <v>99.84</v>
      </c>
      <c r="G33" s="18">
        <v>88.06</v>
      </c>
      <c r="H33" s="18">
        <v>76.28</v>
      </c>
      <c r="I33" s="17"/>
      <c r="J33" s="18">
        <v>102.06</v>
      </c>
      <c r="K33" s="18">
        <v>125.61</v>
      </c>
      <c r="L33" s="18">
        <v>163.72</v>
      </c>
      <c r="M33" s="18"/>
      <c r="N33" s="18">
        <v>44.295883439000001</v>
      </c>
      <c r="O33" s="18">
        <v>1.4355576291000001</v>
      </c>
      <c r="P33" s="19" t="s">
        <v>15</v>
      </c>
      <c r="Q33" s="14" t="s">
        <v>309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310</v>
      </c>
      <c r="E34" s="16"/>
      <c r="F34" s="17">
        <v>8.77</v>
      </c>
      <c r="G34" s="17">
        <v>7.86</v>
      </c>
      <c r="H34" s="17">
        <v>6.95</v>
      </c>
      <c r="I34" s="17"/>
      <c r="J34" s="17">
        <v>10.76</v>
      </c>
      <c r="K34" s="17">
        <v>12.57</v>
      </c>
      <c r="L34" s="17">
        <v>15.5</v>
      </c>
      <c r="M34" s="17"/>
      <c r="N34" s="17">
        <v>56.589405606</v>
      </c>
      <c r="O34" s="36">
        <v>160.0448657</v>
      </c>
      <c r="P34" s="20" t="s">
        <v>17</v>
      </c>
      <c r="Q34" s="15" t="s">
        <v>311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32</v>
      </c>
      <c r="D35" s="19" t="s">
        <v>312</v>
      </c>
      <c r="E35" s="16"/>
      <c r="F35" s="18">
        <v>58.2</v>
      </c>
      <c r="G35" s="18">
        <v>48.47</v>
      </c>
      <c r="H35" s="18">
        <v>38.75</v>
      </c>
      <c r="I35" s="17"/>
      <c r="J35" s="18">
        <v>61.7</v>
      </c>
      <c r="K35" s="18">
        <v>81.14</v>
      </c>
      <c r="L35" s="18">
        <v>112.59</v>
      </c>
      <c r="M35" s="18"/>
      <c r="N35" s="18">
        <v>47.758536841999998</v>
      </c>
      <c r="O35" s="18">
        <v>52.123133862000003</v>
      </c>
      <c r="P35" s="19" t="s">
        <v>15</v>
      </c>
      <c r="Q35" s="14" t="s">
        <v>313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33</v>
      </c>
      <c r="D36" s="20" t="s">
        <v>314</v>
      </c>
      <c r="E36" s="16"/>
      <c r="F36" s="17">
        <v>11.31</v>
      </c>
      <c r="G36" s="17">
        <v>10.36</v>
      </c>
      <c r="H36" s="17">
        <v>9.42</v>
      </c>
      <c r="I36" s="17"/>
      <c r="J36" s="17">
        <v>11.83</v>
      </c>
      <c r="K36" s="17">
        <v>13.71</v>
      </c>
      <c r="L36" s="17">
        <v>16.760000000000002</v>
      </c>
      <c r="M36" s="17"/>
      <c r="N36" s="17">
        <v>63.928631858000003</v>
      </c>
      <c r="O36" s="36">
        <v>67.057504260999991</v>
      </c>
      <c r="P36" s="20" t="s">
        <v>17</v>
      </c>
      <c r="Q36" s="15" t="s">
        <v>315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246</v>
      </c>
      <c r="D37" s="19" t="s">
        <v>316</v>
      </c>
      <c r="E37" s="16"/>
      <c r="F37" s="18">
        <v>0.31</v>
      </c>
      <c r="G37" s="18">
        <v>0.19</v>
      </c>
      <c r="H37" s="18">
        <v>0.08</v>
      </c>
      <c r="I37" s="17"/>
      <c r="J37" s="18">
        <v>0.34</v>
      </c>
      <c r="K37" s="18">
        <v>0.56000000000000005</v>
      </c>
      <c r="L37" s="18">
        <v>0.92</v>
      </c>
      <c r="M37" s="18"/>
      <c r="N37" s="18">
        <v>22.28086558</v>
      </c>
      <c r="O37" s="18">
        <v>1.4216340869999999</v>
      </c>
      <c r="P37" s="19" t="s">
        <v>15</v>
      </c>
      <c r="Q37" s="14" t="s">
        <v>317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318</v>
      </c>
      <c r="D38" s="20" t="s">
        <v>319</v>
      </c>
      <c r="E38" s="16"/>
      <c r="F38" s="17">
        <v>0.39</v>
      </c>
      <c r="G38" s="17">
        <v>0.27</v>
      </c>
      <c r="H38" s="17">
        <v>0.15</v>
      </c>
      <c r="I38" s="17"/>
      <c r="J38" s="17">
        <v>0.76</v>
      </c>
      <c r="K38" s="17">
        <v>0.99</v>
      </c>
      <c r="L38" s="17">
        <v>1.37</v>
      </c>
      <c r="M38" s="17"/>
      <c r="N38" s="17">
        <v>58.555711729999999</v>
      </c>
      <c r="O38" s="36">
        <v>1.0088853477999999</v>
      </c>
      <c r="P38" s="20" t="s">
        <v>17</v>
      </c>
      <c r="Q38" s="15" t="s">
        <v>320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321</v>
      </c>
      <c r="E39" s="16"/>
      <c r="F39" s="18">
        <v>1.1299999999999999</v>
      </c>
      <c r="G39" s="18">
        <v>0.7</v>
      </c>
      <c r="H39" s="18">
        <v>0.28000000000000003</v>
      </c>
      <c r="I39" s="17"/>
      <c r="J39" s="18">
        <v>1.17</v>
      </c>
      <c r="K39" s="18">
        <v>2.0099999999999998</v>
      </c>
      <c r="L39" s="18">
        <v>3.38</v>
      </c>
      <c r="M39" s="18"/>
      <c r="N39" s="18">
        <v>47.046269731999999</v>
      </c>
      <c r="O39" s="18">
        <v>17.434271390999999</v>
      </c>
      <c r="P39" s="19" t="s">
        <v>15</v>
      </c>
      <c r="Q39" s="14" t="s">
        <v>322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36</v>
      </c>
      <c r="D40" s="20" t="s">
        <v>323</v>
      </c>
      <c r="E40" s="16"/>
      <c r="F40" s="17">
        <v>27.94</v>
      </c>
      <c r="G40" s="17">
        <v>22.4</v>
      </c>
      <c r="H40" s="17">
        <v>16.87</v>
      </c>
      <c r="I40" s="17"/>
      <c r="J40" s="17">
        <v>41.65</v>
      </c>
      <c r="K40" s="17">
        <v>52.71</v>
      </c>
      <c r="L40" s="17">
        <v>70.61</v>
      </c>
      <c r="M40" s="17"/>
      <c r="N40" s="17">
        <v>53.841276049000001</v>
      </c>
      <c r="O40" s="36">
        <v>72.741188870000002</v>
      </c>
      <c r="P40" s="20" t="s">
        <v>17</v>
      </c>
      <c r="Q40" s="15" t="s">
        <v>324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37</v>
      </c>
      <c r="D41" s="19" t="s">
        <v>325</v>
      </c>
      <c r="E41" s="16"/>
      <c r="F41" s="18">
        <v>13.03</v>
      </c>
      <c r="G41" s="18">
        <v>12.19</v>
      </c>
      <c r="H41" s="18">
        <v>11.35</v>
      </c>
      <c r="I41" s="17"/>
      <c r="J41" s="18">
        <v>14.76</v>
      </c>
      <c r="K41" s="18">
        <v>16.43</v>
      </c>
      <c r="L41" s="18">
        <v>19.149999999999999</v>
      </c>
      <c r="M41" s="18"/>
      <c r="N41" s="18">
        <v>65.891679859000007</v>
      </c>
      <c r="O41" s="18">
        <v>352.54757509000001</v>
      </c>
      <c r="P41" s="19" t="s">
        <v>17</v>
      </c>
      <c r="Q41" s="14" t="s">
        <v>326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225</v>
      </c>
      <c r="D42" s="20" t="s">
        <v>327</v>
      </c>
      <c r="E42" s="16"/>
      <c r="F42" s="17">
        <v>4.0599999999999996</v>
      </c>
      <c r="G42" s="17">
        <v>3.8</v>
      </c>
      <c r="H42" s="17">
        <v>3.54</v>
      </c>
      <c r="I42" s="17"/>
      <c r="J42" s="17">
        <v>4.18</v>
      </c>
      <c r="K42" s="17">
        <v>4.6900000000000004</v>
      </c>
      <c r="L42" s="17">
        <v>5.52</v>
      </c>
      <c r="M42" s="17"/>
      <c r="N42" s="17">
        <v>72.011808177999995</v>
      </c>
      <c r="O42" s="36">
        <v>1.8083426087000001</v>
      </c>
      <c r="P42" s="20" t="s">
        <v>17</v>
      </c>
      <c r="Q42" s="15" t="s">
        <v>328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329</v>
      </c>
      <c r="E43" s="16"/>
      <c r="F43" s="17">
        <v>10.58</v>
      </c>
      <c r="G43" s="17">
        <v>9.4600000000000009</v>
      </c>
      <c r="H43" s="17">
        <v>8.34</v>
      </c>
      <c r="I43" s="17"/>
      <c r="J43" s="17">
        <v>10.79</v>
      </c>
      <c r="K43" s="17">
        <v>13.02</v>
      </c>
      <c r="L43" s="17">
        <v>16.64</v>
      </c>
      <c r="M43" s="17"/>
      <c r="N43" s="17">
        <v>80.698947896999996</v>
      </c>
      <c r="O43" s="36">
        <v>32.795598652000002</v>
      </c>
      <c r="P43" s="20" t="s">
        <v>17</v>
      </c>
      <c r="Q43" s="15" t="s">
        <v>330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255</v>
      </c>
      <c r="D44" s="19" t="s">
        <v>331</v>
      </c>
      <c r="E44" s="16"/>
      <c r="F44" s="18">
        <v>70.760000000000005</v>
      </c>
      <c r="G44" s="18">
        <v>67</v>
      </c>
      <c r="H44" s="18">
        <v>63.25</v>
      </c>
      <c r="I44" s="17"/>
      <c r="J44" s="18">
        <v>72.599999999999994</v>
      </c>
      <c r="K44" s="18">
        <v>80.099999999999994</v>
      </c>
      <c r="L44" s="18">
        <v>92.24</v>
      </c>
      <c r="M44" s="18"/>
      <c r="N44" s="18">
        <v>56.461029234999998</v>
      </c>
      <c r="O44" s="18">
        <v>1.6837030013000001</v>
      </c>
      <c r="P44" s="19" t="s">
        <v>17</v>
      </c>
      <c r="Q44" s="14" t="s">
        <v>332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333</v>
      </c>
      <c r="E45" s="16"/>
      <c r="F45" s="17">
        <v>13.91</v>
      </c>
      <c r="G45" s="17">
        <v>12.72</v>
      </c>
      <c r="H45" s="17">
        <v>11.53</v>
      </c>
      <c r="I45" s="17"/>
      <c r="J45" s="17">
        <v>14.1</v>
      </c>
      <c r="K45" s="17">
        <v>16.47</v>
      </c>
      <c r="L45" s="17">
        <v>20.309999999999999</v>
      </c>
      <c r="M45" s="17"/>
      <c r="N45" s="17">
        <v>78.968965498000003</v>
      </c>
      <c r="O45" s="36">
        <v>12.591564956000001</v>
      </c>
      <c r="P45" s="20" t="s">
        <v>17</v>
      </c>
      <c r="Q45" s="15" t="s">
        <v>334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335</v>
      </c>
      <c r="E46" s="16"/>
      <c r="F46" s="18">
        <v>33.76</v>
      </c>
      <c r="G46" s="18">
        <v>32.549999999999997</v>
      </c>
      <c r="H46" s="18">
        <v>31.35</v>
      </c>
      <c r="I46" s="17"/>
      <c r="J46" s="18">
        <v>34.9</v>
      </c>
      <c r="K46" s="18">
        <v>37.299999999999997</v>
      </c>
      <c r="L46" s="18">
        <v>41.19</v>
      </c>
      <c r="M46" s="18"/>
      <c r="N46" s="18">
        <v>81.328019644999998</v>
      </c>
      <c r="O46" s="18">
        <v>135.96795295999999</v>
      </c>
      <c r="P46" s="19" t="s">
        <v>17</v>
      </c>
      <c r="Q46" s="14" t="s">
        <v>336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337</v>
      </c>
      <c r="E47" s="16"/>
      <c r="F47" s="17">
        <v>23.45</v>
      </c>
      <c r="G47" s="17">
        <v>21.87</v>
      </c>
      <c r="H47" s="17">
        <v>20.3</v>
      </c>
      <c r="I47" s="17"/>
      <c r="J47" s="17">
        <v>24.31</v>
      </c>
      <c r="K47" s="17">
        <v>27.45</v>
      </c>
      <c r="L47" s="17">
        <v>32.53</v>
      </c>
      <c r="M47" s="17"/>
      <c r="N47" s="17">
        <v>71.181907576</v>
      </c>
      <c r="O47" s="36">
        <v>9.0036682608999996</v>
      </c>
      <c r="P47" s="20" t="s">
        <v>17</v>
      </c>
      <c r="Q47" s="15" t="s">
        <v>338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339</v>
      </c>
      <c r="E48" s="16"/>
      <c r="F48" s="18">
        <v>130.02000000000001</v>
      </c>
      <c r="G48" s="18">
        <v>125.85</v>
      </c>
      <c r="H48" s="18">
        <v>121.69</v>
      </c>
      <c r="I48" s="17"/>
      <c r="J48" s="18">
        <v>132.18</v>
      </c>
      <c r="K48" s="18">
        <v>140.5</v>
      </c>
      <c r="L48" s="18">
        <v>153.97</v>
      </c>
      <c r="M48" s="18"/>
      <c r="N48" s="18">
        <v>52.093267552999997</v>
      </c>
      <c r="O48" s="18">
        <v>5.0628209091</v>
      </c>
      <c r="P48" s="19" t="s">
        <v>15</v>
      </c>
      <c r="Q48" s="14" t="s">
        <v>340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220</v>
      </c>
      <c r="D49" s="20" t="s">
        <v>341</v>
      </c>
      <c r="E49" s="16"/>
      <c r="F49" s="17">
        <v>12.41</v>
      </c>
      <c r="G49" s="17">
        <v>11.63</v>
      </c>
      <c r="H49" s="17">
        <v>10.85</v>
      </c>
      <c r="I49" s="17"/>
      <c r="J49" s="17">
        <v>12.71</v>
      </c>
      <c r="K49" s="17">
        <v>14.26</v>
      </c>
      <c r="L49" s="17">
        <v>16.77</v>
      </c>
      <c r="M49" s="17"/>
      <c r="N49" s="17">
        <v>37.030878647000002</v>
      </c>
      <c r="O49" s="36">
        <v>2.5674482609</v>
      </c>
      <c r="P49" s="20" t="s">
        <v>15</v>
      </c>
      <c r="Q49" s="15" t="s">
        <v>342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343</v>
      </c>
      <c r="E50" s="16"/>
      <c r="F50" s="18">
        <v>10.33</v>
      </c>
      <c r="G50" s="18">
        <v>9.73</v>
      </c>
      <c r="H50" s="18">
        <v>9.14</v>
      </c>
      <c r="I50" s="17"/>
      <c r="J50" s="18">
        <v>11.71</v>
      </c>
      <c r="K50" s="18">
        <v>12.89</v>
      </c>
      <c r="L50" s="18">
        <v>14.8</v>
      </c>
      <c r="M50" s="18"/>
      <c r="N50" s="18">
        <v>52.125638903999999</v>
      </c>
      <c r="O50" s="18">
        <v>3.6243826522</v>
      </c>
      <c r="P50" s="19" t="s">
        <v>17</v>
      </c>
      <c r="Q50" s="14" t="s">
        <v>344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345</v>
      </c>
      <c r="E51" s="16"/>
      <c r="F51" s="17">
        <v>18.809999999999999</v>
      </c>
      <c r="G51" s="17">
        <v>17.239999999999998</v>
      </c>
      <c r="H51" s="17">
        <v>15.68</v>
      </c>
      <c r="I51" s="17"/>
      <c r="J51" s="17">
        <v>19.850000000000001</v>
      </c>
      <c r="K51" s="17">
        <v>22.97</v>
      </c>
      <c r="L51" s="17">
        <v>28.02</v>
      </c>
      <c r="M51" s="17"/>
      <c r="N51" s="17">
        <v>56.765388520999998</v>
      </c>
      <c r="O51" s="36">
        <v>6.0984635651999994</v>
      </c>
      <c r="P51" s="20" t="s">
        <v>17</v>
      </c>
      <c r="Q51" s="15" t="s">
        <v>346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347</v>
      </c>
      <c r="E52" s="16"/>
      <c r="F52" s="18">
        <v>15.87</v>
      </c>
      <c r="G52" s="18">
        <v>14.87</v>
      </c>
      <c r="H52" s="18">
        <v>13.88</v>
      </c>
      <c r="I52" s="17"/>
      <c r="J52" s="18">
        <v>16.059999999999999</v>
      </c>
      <c r="K52" s="18">
        <v>18.04</v>
      </c>
      <c r="L52" s="18">
        <v>21.25</v>
      </c>
      <c r="M52" s="18"/>
      <c r="N52" s="18">
        <v>67.701114656000001</v>
      </c>
      <c r="O52" s="18">
        <v>97.342541174000004</v>
      </c>
      <c r="P52" s="19" t="s">
        <v>17</v>
      </c>
      <c r="Q52" s="14" t="s">
        <v>348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349</v>
      </c>
      <c r="E53" s="16"/>
      <c r="F53" s="17">
        <v>18.63</v>
      </c>
      <c r="G53" s="17">
        <v>17.41</v>
      </c>
      <c r="H53" s="17">
        <v>16.2</v>
      </c>
      <c r="I53" s="17"/>
      <c r="J53" s="17">
        <v>18.87</v>
      </c>
      <c r="K53" s="17">
        <v>21.29</v>
      </c>
      <c r="L53" s="17">
        <v>25.21</v>
      </c>
      <c r="M53" s="17"/>
      <c r="N53" s="17">
        <v>66.764120992000002</v>
      </c>
      <c r="O53" s="36">
        <v>540.98766429999989</v>
      </c>
      <c r="P53" s="20" t="s">
        <v>17</v>
      </c>
      <c r="Q53" s="15" t="s">
        <v>350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351</v>
      </c>
      <c r="E54" s="16"/>
      <c r="F54" s="18">
        <v>19.100000000000001</v>
      </c>
      <c r="G54" s="18">
        <v>17.899999999999999</v>
      </c>
      <c r="H54" s="18">
        <v>16.7</v>
      </c>
      <c r="I54" s="17"/>
      <c r="J54" s="18">
        <v>19.329999999999998</v>
      </c>
      <c r="K54" s="18">
        <v>21.72</v>
      </c>
      <c r="L54" s="18">
        <v>25.59</v>
      </c>
      <c r="M54" s="18"/>
      <c r="N54" s="18">
        <v>84.857278738999995</v>
      </c>
      <c r="O54" s="18">
        <v>60.443060260999999</v>
      </c>
      <c r="P54" s="19" t="s">
        <v>17</v>
      </c>
      <c r="Q54" s="14" t="s">
        <v>352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202</v>
      </c>
      <c r="D55" s="20" t="s">
        <v>353</v>
      </c>
      <c r="E55" s="16"/>
      <c r="F55" s="17">
        <v>22.52</v>
      </c>
      <c r="G55" s="17">
        <v>21.04</v>
      </c>
      <c r="H55" s="17">
        <v>19.559999999999999</v>
      </c>
      <c r="I55" s="17"/>
      <c r="J55" s="17">
        <v>22.9</v>
      </c>
      <c r="K55" s="17">
        <v>25.85</v>
      </c>
      <c r="L55" s="17">
        <v>30.63</v>
      </c>
      <c r="M55" s="17"/>
      <c r="N55" s="17">
        <v>82.324530426999999</v>
      </c>
      <c r="O55" s="36">
        <v>510.10878200000002</v>
      </c>
      <c r="P55" s="20" t="s">
        <v>17</v>
      </c>
      <c r="Q55" s="15" t="s">
        <v>354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355</v>
      </c>
      <c r="E56" s="16"/>
      <c r="F56" s="18">
        <v>19.91</v>
      </c>
      <c r="G56" s="18">
        <v>19.52</v>
      </c>
      <c r="H56" s="18">
        <v>19.13</v>
      </c>
      <c r="I56" s="17"/>
      <c r="J56" s="18">
        <v>20.52</v>
      </c>
      <c r="K56" s="18">
        <v>21.29</v>
      </c>
      <c r="L56" s="18">
        <v>22.56</v>
      </c>
      <c r="M56" s="18"/>
      <c r="N56" s="18">
        <v>54.697700152000003</v>
      </c>
      <c r="O56" s="18">
        <v>3.0495543043</v>
      </c>
      <c r="P56" s="19" t="s">
        <v>17</v>
      </c>
      <c r="Q56" s="14" t="s">
        <v>356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357</v>
      </c>
      <c r="E57" s="16"/>
      <c r="F57" s="17">
        <v>6.36</v>
      </c>
      <c r="G57" s="17">
        <v>5.05</v>
      </c>
      <c r="H57" s="17">
        <v>3.75</v>
      </c>
      <c r="I57" s="17"/>
      <c r="J57" s="17">
        <v>6.77</v>
      </c>
      <c r="K57" s="17">
        <v>9.3699999999999992</v>
      </c>
      <c r="L57" s="17">
        <v>13.59</v>
      </c>
      <c r="M57" s="17"/>
      <c r="N57" s="17">
        <v>34.507167125999999</v>
      </c>
      <c r="O57" s="36">
        <v>21.123423260999999</v>
      </c>
      <c r="P57" s="20" t="s">
        <v>15</v>
      </c>
      <c r="Q57" s="15" t="s">
        <v>358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359</v>
      </c>
      <c r="E58" s="16"/>
      <c r="F58" s="18">
        <v>14.34</v>
      </c>
      <c r="G58" s="18">
        <v>12.33</v>
      </c>
      <c r="H58" s="18">
        <v>10.32</v>
      </c>
      <c r="I58" s="17"/>
      <c r="J58" s="18">
        <v>15.35</v>
      </c>
      <c r="K58" s="18">
        <v>19.36</v>
      </c>
      <c r="L58" s="18">
        <v>25.86</v>
      </c>
      <c r="M58" s="18"/>
      <c r="N58" s="18">
        <v>36.367277061000003</v>
      </c>
      <c r="O58" s="18">
        <v>162.76836460999999</v>
      </c>
      <c r="P58" s="19" t="s">
        <v>15</v>
      </c>
      <c r="Q58" s="14" t="s">
        <v>360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197</v>
      </c>
      <c r="D59" s="19" t="s">
        <v>361</v>
      </c>
      <c r="E59" s="16"/>
      <c r="F59" s="18">
        <v>27</v>
      </c>
      <c r="G59" s="18">
        <v>24.19</v>
      </c>
      <c r="H59" s="18">
        <v>21.38</v>
      </c>
      <c r="I59" s="17"/>
      <c r="J59" s="18">
        <v>27.76</v>
      </c>
      <c r="K59" s="18">
        <v>33.369999999999997</v>
      </c>
      <c r="L59" s="18">
        <v>42.45</v>
      </c>
      <c r="M59" s="18"/>
      <c r="N59" s="18">
        <v>45.113823807000003</v>
      </c>
      <c r="O59" s="18">
        <v>9.2053845938999999</v>
      </c>
      <c r="P59" s="19" t="s">
        <v>15</v>
      </c>
      <c r="Q59" s="14" t="s">
        <v>362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363</v>
      </c>
      <c r="E60" s="16"/>
      <c r="F60" s="17">
        <v>50.03</v>
      </c>
      <c r="G60" s="17">
        <v>45.87</v>
      </c>
      <c r="H60" s="17">
        <v>41.72</v>
      </c>
      <c r="I60" s="17"/>
      <c r="J60" s="17">
        <v>50.97</v>
      </c>
      <c r="K60" s="17">
        <v>59.27</v>
      </c>
      <c r="L60" s="17">
        <v>72.72</v>
      </c>
      <c r="M60" s="17"/>
      <c r="N60" s="17">
        <v>69.453534297999994</v>
      </c>
      <c r="O60" s="36">
        <v>406.23231835000001</v>
      </c>
      <c r="P60" s="20" t="s">
        <v>17</v>
      </c>
      <c r="Q60" s="15" t="s">
        <v>364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365</v>
      </c>
      <c r="E61" s="16"/>
      <c r="F61" s="18">
        <v>14.96</v>
      </c>
      <c r="G61" s="18">
        <v>14.21</v>
      </c>
      <c r="H61" s="18">
        <v>13.47</v>
      </c>
      <c r="I61" s="17"/>
      <c r="J61" s="18">
        <v>15.29</v>
      </c>
      <c r="K61" s="18">
        <v>16.77</v>
      </c>
      <c r="L61" s="18">
        <v>19.170000000000002</v>
      </c>
      <c r="M61" s="18"/>
      <c r="N61" s="18">
        <v>71.439652453999997</v>
      </c>
      <c r="O61" s="18">
        <v>51.060445609000006</v>
      </c>
      <c r="P61" s="19" t="s">
        <v>17</v>
      </c>
      <c r="Q61" s="14" t="s">
        <v>366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367</v>
      </c>
      <c r="E62" s="16"/>
      <c r="F62" s="17">
        <v>5.56</v>
      </c>
      <c r="G62" s="17">
        <v>5.0599999999999996</v>
      </c>
      <c r="H62" s="17">
        <v>4.5599999999999996</v>
      </c>
      <c r="I62" s="17"/>
      <c r="J62" s="17">
        <v>5.77</v>
      </c>
      <c r="K62" s="17">
        <v>6.76</v>
      </c>
      <c r="L62" s="17">
        <v>8.36</v>
      </c>
      <c r="M62" s="17"/>
      <c r="N62" s="17">
        <v>60.154140494000004</v>
      </c>
      <c r="O62" s="36">
        <v>4.9181639564999999</v>
      </c>
      <c r="P62" s="20" t="s">
        <v>17</v>
      </c>
      <c r="Q62" s="15" t="s">
        <v>368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369</v>
      </c>
      <c r="E63" s="16"/>
      <c r="F63" s="18">
        <v>3.34</v>
      </c>
      <c r="G63" s="18">
        <v>2.46</v>
      </c>
      <c r="H63" s="18">
        <v>1.59</v>
      </c>
      <c r="I63" s="17"/>
      <c r="J63" s="18">
        <v>3.49</v>
      </c>
      <c r="K63" s="18">
        <v>5.23</v>
      </c>
      <c r="L63" s="18">
        <v>8.0500000000000007</v>
      </c>
      <c r="M63" s="18"/>
      <c r="N63" s="18">
        <v>41.639490760999998</v>
      </c>
      <c r="O63" s="18">
        <v>14.398522739000001</v>
      </c>
      <c r="P63" s="19" t="s">
        <v>15</v>
      </c>
      <c r="Q63" s="14" t="s">
        <v>370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371</v>
      </c>
      <c r="D64" s="20" t="s">
        <v>372</v>
      </c>
      <c r="E64" s="16"/>
      <c r="F64" s="17">
        <v>4.9000000000000004</v>
      </c>
      <c r="G64" s="17">
        <v>3.98</v>
      </c>
      <c r="H64" s="17">
        <v>3.06</v>
      </c>
      <c r="I64" s="17"/>
      <c r="J64" s="17">
        <v>5.71</v>
      </c>
      <c r="K64" s="17">
        <v>7.54</v>
      </c>
      <c r="L64" s="17">
        <v>10.51</v>
      </c>
      <c r="M64" s="17"/>
      <c r="N64" s="17">
        <v>54.700753481</v>
      </c>
      <c r="O64" s="36">
        <v>31.899537217000002</v>
      </c>
      <c r="P64" s="20" t="s">
        <v>17</v>
      </c>
      <c r="Q64" s="15" t="s">
        <v>373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v>
      </c>
      <c r="D65" s="19" t="s">
        <v>374</v>
      </c>
      <c r="E65" s="16"/>
      <c r="F65" s="18">
        <v>16.39</v>
      </c>
      <c r="G65" s="18">
        <v>14.46</v>
      </c>
      <c r="H65" s="18">
        <v>12.54</v>
      </c>
      <c r="I65" s="17"/>
      <c r="J65" s="18">
        <v>20.94</v>
      </c>
      <c r="K65" s="18">
        <v>24.78</v>
      </c>
      <c r="L65" s="18">
        <v>31</v>
      </c>
      <c r="M65" s="18"/>
      <c r="N65" s="18">
        <v>49.121446501999998</v>
      </c>
      <c r="O65" s="18">
        <v>66.011772609000005</v>
      </c>
      <c r="P65" s="19" t="s">
        <v>17</v>
      </c>
      <c r="Q65" s="14" t="s">
        <v>375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376</v>
      </c>
      <c r="E66" s="16"/>
      <c r="F66" s="17">
        <v>14.23</v>
      </c>
      <c r="G66" s="17">
        <v>13.63</v>
      </c>
      <c r="H66" s="17">
        <v>13.04</v>
      </c>
      <c r="I66" s="17"/>
      <c r="J66" s="17">
        <v>15.56</v>
      </c>
      <c r="K66" s="17">
        <v>16.739999999999998</v>
      </c>
      <c r="L66" s="17">
        <v>18.649999999999999</v>
      </c>
      <c r="M66" s="17"/>
      <c r="N66" s="17">
        <v>51.645092357999999</v>
      </c>
      <c r="O66" s="36">
        <v>1.7126776957000001</v>
      </c>
      <c r="P66" s="20" t="s">
        <v>17</v>
      </c>
      <c r="Q66" s="15" t="s">
        <v>377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378</v>
      </c>
      <c r="E67" s="16"/>
      <c r="F67" s="18">
        <v>11.66</v>
      </c>
      <c r="G67" s="18">
        <v>11.03</v>
      </c>
      <c r="H67" s="18">
        <v>10.41</v>
      </c>
      <c r="I67" s="17"/>
      <c r="J67" s="18">
        <v>11.92</v>
      </c>
      <c r="K67" s="18">
        <v>13.16</v>
      </c>
      <c r="L67" s="18">
        <v>15.18</v>
      </c>
      <c r="M67" s="18"/>
      <c r="N67" s="18">
        <v>78.460607674000002</v>
      </c>
      <c r="O67" s="18">
        <v>98.435850695999989</v>
      </c>
      <c r="P67" s="19" t="s">
        <v>17</v>
      </c>
      <c r="Q67" s="14" t="s">
        <v>379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256</v>
      </c>
      <c r="D68" s="20" t="s">
        <v>380</v>
      </c>
      <c r="E68" s="16"/>
      <c r="F68" s="17">
        <v>89.37</v>
      </c>
      <c r="G68" s="17">
        <v>84.35</v>
      </c>
      <c r="H68" s="17">
        <v>79.33</v>
      </c>
      <c r="I68" s="17"/>
      <c r="J68" s="17">
        <v>93.12</v>
      </c>
      <c r="K68" s="17">
        <v>103.15</v>
      </c>
      <c r="L68" s="17">
        <v>119.39</v>
      </c>
      <c r="M68" s="17"/>
      <c r="N68" s="17">
        <v>53.073232202</v>
      </c>
      <c r="O68" s="36">
        <v>1.8136001991000001</v>
      </c>
      <c r="P68" s="20" t="s">
        <v>17</v>
      </c>
      <c r="Q68" s="15" t="s">
        <v>381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210</v>
      </c>
      <c r="D69" s="19" t="s">
        <v>382</v>
      </c>
      <c r="E69" s="16"/>
      <c r="F69" s="18">
        <v>60.47</v>
      </c>
      <c r="G69" s="18">
        <v>58.18</v>
      </c>
      <c r="H69" s="18">
        <v>55.89</v>
      </c>
      <c r="I69" s="17"/>
      <c r="J69" s="18">
        <v>61.65</v>
      </c>
      <c r="K69" s="18">
        <v>66.22</v>
      </c>
      <c r="L69" s="18">
        <v>73.61</v>
      </c>
      <c r="M69" s="18"/>
      <c r="N69" s="18">
        <v>48.000711397000003</v>
      </c>
      <c r="O69" s="18">
        <v>2.9439038474000001</v>
      </c>
      <c r="P69" s="19" t="s">
        <v>15</v>
      </c>
      <c r="Q69" s="14" t="s">
        <v>383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257</v>
      </c>
      <c r="D70" s="20" t="s">
        <v>384</v>
      </c>
      <c r="E70" s="16"/>
      <c r="F70" s="17">
        <v>29.45</v>
      </c>
      <c r="G70" s="17">
        <v>27.59</v>
      </c>
      <c r="H70" s="17">
        <v>25.73</v>
      </c>
      <c r="I70" s="17"/>
      <c r="J70" s="17">
        <v>31.81</v>
      </c>
      <c r="K70" s="17">
        <v>35.520000000000003</v>
      </c>
      <c r="L70" s="17">
        <v>41.53</v>
      </c>
      <c r="M70" s="17"/>
      <c r="N70" s="17">
        <v>68.783268141999997</v>
      </c>
      <c r="O70" s="36">
        <v>1.0116064347</v>
      </c>
      <c r="P70" s="20" t="s">
        <v>17</v>
      </c>
      <c r="Q70" s="15" t="s">
        <v>385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386</v>
      </c>
      <c r="D71" s="19" t="s">
        <v>387</v>
      </c>
      <c r="E71" s="16"/>
      <c r="F71" s="18">
        <v>3.62</v>
      </c>
      <c r="G71" s="18">
        <v>3.19</v>
      </c>
      <c r="H71" s="18">
        <v>2.77</v>
      </c>
      <c r="I71" s="17"/>
      <c r="J71" s="18">
        <v>3.85</v>
      </c>
      <c r="K71" s="18">
        <v>4.6900000000000004</v>
      </c>
      <c r="L71" s="18">
        <v>6.05</v>
      </c>
      <c r="M71" s="18"/>
      <c r="N71" s="18">
        <v>73.385582932999995</v>
      </c>
      <c r="O71" s="18">
        <v>88.176480695999999</v>
      </c>
      <c r="P71" s="19" t="s">
        <v>17</v>
      </c>
      <c r="Q71" s="14" t="s">
        <v>388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200</v>
      </c>
      <c r="D72" s="20" t="s">
        <v>389</v>
      </c>
      <c r="E72" s="16"/>
      <c r="F72" s="17">
        <v>62.98</v>
      </c>
      <c r="G72" s="17">
        <v>52.08</v>
      </c>
      <c r="H72" s="17">
        <v>41.18</v>
      </c>
      <c r="I72" s="17"/>
      <c r="J72" s="17">
        <v>68.19</v>
      </c>
      <c r="K72" s="17">
        <v>89.98</v>
      </c>
      <c r="L72" s="17">
        <v>125.24</v>
      </c>
      <c r="M72" s="17"/>
      <c r="N72" s="17">
        <v>33.255870764000001</v>
      </c>
      <c r="O72" s="36">
        <v>6.1884610038999996</v>
      </c>
      <c r="P72" s="20" t="s">
        <v>15</v>
      </c>
      <c r="Q72" s="15" t="s">
        <v>390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56</v>
      </c>
      <c r="D73" s="19" t="s">
        <v>391</v>
      </c>
      <c r="E73" s="16"/>
      <c r="F73" s="18">
        <v>38.03</v>
      </c>
      <c r="G73" s="18">
        <v>33.42</v>
      </c>
      <c r="H73" s="18">
        <v>28.82</v>
      </c>
      <c r="I73" s="17"/>
      <c r="J73" s="18">
        <v>38.83</v>
      </c>
      <c r="K73" s="18">
        <v>48.03</v>
      </c>
      <c r="L73" s="18">
        <v>62.92</v>
      </c>
      <c r="M73" s="18"/>
      <c r="N73" s="18">
        <v>79.138489903999996</v>
      </c>
      <c r="O73" s="18">
        <v>76.660611783000007</v>
      </c>
      <c r="P73" s="19" t="s">
        <v>17</v>
      </c>
      <c r="Q73" s="14" t="s">
        <v>392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393</v>
      </c>
      <c r="E74" s="16"/>
      <c r="F74" s="17">
        <v>13.26</v>
      </c>
      <c r="G74" s="17">
        <v>12.32</v>
      </c>
      <c r="H74" s="17">
        <v>11.38</v>
      </c>
      <c r="I74" s="17"/>
      <c r="J74" s="17">
        <v>13.7</v>
      </c>
      <c r="K74" s="17">
        <v>15.57</v>
      </c>
      <c r="L74" s="17">
        <v>18.61</v>
      </c>
      <c r="M74" s="17"/>
      <c r="N74" s="17">
        <v>72.360247315999999</v>
      </c>
      <c r="O74" s="36">
        <v>58.663335087</v>
      </c>
      <c r="P74" s="20" t="s">
        <v>17</v>
      </c>
      <c r="Q74" s="15" t="s">
        <v>394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57</v>
      </c>
      <c r="D75" s="19" t="s">
        <v>395</v>
      </c>
      <c r="E75" s="16"/>
      <c r="F75" s="18">
        <v>14.09</v>
      </c>
      <c r="G75" s="18">
        <v>13.13</v>
      </c>
      <c r="H75" s="18">
        <v>12.17</v>
      </c>
      <c r="I75" s="17"/>
      <c r="J75" s="18">
        <v>14.52</v>
      </c>
      <c r="K75" s="18">
        <v>16.43</v>
      </c>
      <c r="L75" s="18">
        <v>19.53</v>
      </c>
      <c r="M75" s="18"/>
      <c r="N75" s="18">
        <v>72.989448222999997</v>
      </c>
      <c r="O75" s="18">
        <v>153.29662661</v>
      </c>
      <c r="P75" s="19" t="s">
        <v>17</v>
      </c>
      <c r="Q75" s="14" t="s">
        <v>396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397</v>
      </c>
      <c r="D76" s="20" t="s">
        <v>398</v>
      </c>
      <c r="E76" s="16"/>
      <c r="F76" s="17">
        <v>5.93</v>
      </c>
      <c r="G76" s="17">
        <v>5.0599999999999996</v>
      </c>
      <c r="H76" s="17">
        <v>4.1900000000000004</v>
      </c>
      <c r="I76" s="17"/>
      <c r="J76" s="17">
        <v>8.0299999999999994</v>
      </c>
      <c r="K76" s="17">
        <v>9.76</v>
      </c>
      <c r="L76" s="17">
        <v>12.57</v>
      </c>
      <c r="M76" s="17"/>
      <c r="N76" s="17">
        <v>50.984607910999998</v>
      </c>
      <c r="O76" s="36">
        <v>144.8548337</v>
      </c>
      <c r="P76" s="20" t="s">
        <v>17</v>
      </c>
      <c r="Q76" s="15" t="s">
        <v>399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58</v>
      </c>
      <c r="D77" s="19" t="s">
        <v>400</v>
      </c>
      <c r="E77" s="16"/>
      <c r="F77" s="18">
        <v>42.45</v>
      </c>
      <c r="G77" s="18">
        <v>40.49</v>
      </c>
      <c r="H77" s="18">
        <v>38.54</v>
      </c>
      <c r="I77" s="17"/>
      <c r="J77" s="18">
        <v>43.33</v>
      </c>
      <c r="K77" s="18">
        <v>47.23</v>
      </c>
      <c r="L77" s="18">
        <v>53.55</v>
      </c>
      <c r="M77" s="18"/>
      <c r="N77" s="18">
        <v>75.451727468000001</v>
      </c>
      <c r="O77" s="18">
        <v>56.737786739000001</v>
      </c>
      <c r="P77" s="19" t="s">
        <v>17</v>
      </c>
      <c r="Q77" s="14" t="s">
        <v>401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239</v>
      </c>
      <c r="D78" s="20" t="s">
        <v>402</v>
      </c>
      <c r="E78" s="16"/>
      <c r="F78" s="17">
        <v>5.52</v>
      </c>
      <c r="G78" s="17">
        <v>4.99</v>
      </c>
      <c r="H78" s="17">
        <v>4.46</v>
      </c>
      <c r="I78" s="17"/>
      <c r="J78" s="17">
        <v>5.95</v>
      </c>
      <c r="K78" s="17">
        <v>7</v>
      </c>
      <c r="L78" s="17">
        <v>8.7100000000000009</v>
      </c>
      <c r="M78" s="17"/>
      <c r="N78" s="17">
        <v>49.134304733999997</v>
      </c>
      <c r="O78" s="36">
        <v>2.0913011304000002</v>
      </c>
      <c r="P78" s="20" t="s">
        <v>17</v>
      </c>
      <c r="Q78" s="15" t="s">
        <v>403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59</v>
      </c>
      <c r="D79" s="19" t="s">
        <v>404</v>
      </c>
      <c r="E79" s="16"/>
      <c r="F79" s="18">
        <v>5.73</v>
      </c>
      <c r="G79" s="18">
        <v>5.29</v>
      </c>
      <c r="H79" s="18">
        <v>4.8600000000000003</v>
      </c>
      <c r="I79" s="17"/>
      <c r="J79" s="18">
        <v>6.15</v>
      </c>
      <c r="K79" s="18">
        <v>7.01</v>
      </c>
      <c r="L79" s="18">
        <v>8.41</v>
      </c>
      <c r="M79" s="18"/>
      <c r="N79" s="18">
        <v>49.913579554999998</v>
      </c>
      <c r="O79" s="18">
        <v>30.228606391</v>
      </c>
      <c r="P79" s="19" t="s">
        <v>17</v>
      </c>
      <c r="Q79" s="14" t="s">
        <v>405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60</v>
      </c>
      <c r="D80" s="20" t="s">
        <v>406</v>
      </c>
      <c r="E80" s="16"/>
      <c r="F80" s="17">
        <v>34.81</v>
      </c>
      <c r="G80" s="17">
        <v>32.24</v>
      </c>
      <c r="H80" s="17">
        <v>29.67</v>
      </c>
      <c r="I80" s="17"/>
      <c r="J80" s="17">
        <v>35.86</v>
      </c>
      <c r="K80" s="17">
        <v>40.99</v>
      </c>
      <c r="L80" s="17">
        <v>49.3</v>
      </c>
      <c r="M80" s="17"/>
      <c r="N80" s="17">
        <v>84.604526856999996</v>
      </c>
      <c r="O80" s="36">
        <v>76.991448086999995</v>
      </c>
      <c r="P80" s="20" t="s">
        <v>17</v>
      </c>
      <c r="Q80" s="15" t="s">
        <v>407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408</v>
      </c>
      <c r="E81" s="16"/>
      <c r="F81" s="18">
        <v>1.84</v>
      </c>
      <c r="G81" s="18">
        <v>1.55</v>
      </c>
      <c r="H81" s="18">
        <v>1.27</v>
      </c>
      <c r="I81" s="17"/>
      <c r="J81" s="18">
        <v>2.56</v>
      </c>
      <c r="K81" s="18">
        <v>3.12</v>
      </c>
      <c r="L81" s="18">
        <v>4.04</v>
      </c>
      <c r="M81" s="18"/>
      <c r="N81" s="18">
        <v>51.313236871000001</v>
      </c>
      <c r="O81" s="18">
        <v>14.014262347000001</v>
      </c>
      <c r="P81" s="19" t="s">
        <v>17</v>
      </c>
      <c r="Q81" s="14" t="s">
        <v>409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62</v>
      </c>
      <c r="D82" s="20" t="s">
        <v>410</v>
      </c>
      <c r="E82" s="16"/>
      <c r="F82" s="17">
        <v>31.48</v>
      </c>
      <c r="G82" s="17">
        <v>28.88</v>
      </c>
      <c r="H82" s="17">
        <v>26.28</v>
      </c>
      <c r="I82" s="17"/>
      <c r="J82" s="17">
        <v>32.28</v>
      </c>
      <c r="K82" s="17">
        <v>37.47</v>
      </c>
      <c r="L82" s="17">
        <v>45.88</v>
      </c>
      <c r="M82" s="17"/>
      <c r="N82" s="17">
        <v>84.355231497999995</v>
      </c>
      <c r="O82" s="36">
        <v>119.11549721</v>
      </c>
      <c r="P82" s="20" t="s">
        <v>17</v>
      </c>
      <c r="Q82" s="15" t="s">
        <v>411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221</v>
      </c>
      <c r="D83" s="19" t="s">
        <v>412</v>
      </c>
      <c r="E83" s="16"/>
      <c r="F83" s="18">
        <v>1.8</v>
      </c>
      <c r="G83" s="18">
        <v>1.55</v>
      </c>
      <c r="H83" s="18">
        <v>1.3</v>
      </c>
      <c r="I83" s="17"/>
      <c r="J83" s="18">
        <v>1.98</v>
      </c>
      <c r="K83" s="18">
        <v>2.4700000000000002</v>
      </c>
      <c r="L83" s="18">
        <v>3.27</v>
      </c>
      <c r="M83" s="18"/>
      <c r="N83" s="18">
        <v>76.057808229000003</v>
      </c>
      <c r="O83" s="18">
        <v>2.1523715652000002</v>
      </c>
      <c r="P83" s="19" t="s">
        <v>17</v>
      </c>
      <c r="Q83" s="14" t="s">
        <v>413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208</v>
      </c>
      <c r="D84" s="20" t="s">
        <v>414</v>
      </c>
      <c r="E84" s="16"/>
      <c r="F84" s="17">
        <v>15.57</v>
      </c>
      <c r="G84" s="17">
        <v>12.9</v>
      </c>
      <c r="H84" s="17">
        <v>10.23</v>
      </c>
      <c r="I84" s="17"/>
      <c r="J84" s="17">
        <v>16.149999999999999</v>
      </c>
      <c r="K84" s="17">
        <v>21.48</v>
      </c>
      <c r="L84" s="17">
        <v>30.11</v>
      </c>
      <c r="M84" s="17"/>
      <c r="N84" s="17">
        <v>65.025171491999998</v>
      </c>
      <c r="O84" s="36">
        <v>19.238364478000001</v>
      </c>
      <c r="P84" s="20" t="s">
        <v>17</v>
      </c>
      <c r="Q84" s="15" t="s">
        <v>415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416</v>
      </c>
      <c r="E85" s="16"/>
      <c r="F85" s="18">
        <v>5.32</v>
      </c>
      <c r="G85" s="18">
        <v>4.95</v>
      </c>
      <c r="H85" s="18">
        <v>4.59</v>
      </c>
      <c r="I85" s="17"/>
      <c r="J85" s="18">
        <v>6.13</v>
      </c>
      <c r="K85" s="18">
        <v>6.85</v>
      </c>
      <c r="L85" s="18">
        <v>8.02</v>
      </c>
      <c r="M85" s="18"/>
      <c r="N85" s="18">
        <v>57.472335327000003</v>
      </c>
      <c r="O85" s="18">
        <v>14.423423217</v>
      </c>
      <c r="P85" s="19" t="s">
        <v>17</v>
      </c>
      <c r="Q85" s="14" t="s">
        <v>417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180</v>
      </c>
      <c r="D86" s="20" t="s">
        <v>418</v>
      </c>
      <c r="E86" s="16"/>
      <c r="F86" s="17">
        <v>9.49</v>
      </c>
      <c r="G86" s="17">
        <v>9.01</v>
      </c>
      <c r="H86" s="17">
        <v>8.5399999999999991</v>
      </c>
      <c r="I86" s="17"/>
      <c r="J86" s="17">
        <v>10.49</v>
      </c>
      <c r="K86" s="17">
        <v>11.43</v>
      </c>
      <c r="L86" s="17">
        <v>12.97</v>
      </c>
      <c r="M86" s="17"/>
      <c r="N86" s="17">
        <v>68.603004986000002</v>
      </c>
      <c r="O86" s="36">
        <v>2.0410512608999998</v>
      </c>
      <c r="P86" s="20" t="s">
        <v>17</v>
      </c>
      <c r="Q86" s="15" t="s">
        <v>419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420</v>
      </c>
      <c r="E87" s="16"/>
      <c r="F87" s="18">
        <v>16.95</v>
      </c>
      <c r="G87" s="18">
        <v>15.44</v>
      </c>
      <c r="H87" s="18">
        <v>13.94</v>
      </c>
      <c r="I87" s="17"/>
      <c r="J87" s="18">
        <v>17.39</v>
      </c>
      <c r="K87" s="18">
        <v>20.39</v>
      </c>
      <c r="L87" s="18">
        <v>25.24</v>
      </c>
      <c r="M87" s="18"/>
      <c r="N87" s="18">
        <v>82.454606428000005</v>
      </c>
      <c r="O87" s="18">
        <v>75.306081695999993</v>
      </c>
      <c r="P87" s="19" t="s">
        <v>17</v>
      </c>
      <c r="Q87" s="14" t="s">
        <v>421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422</v>
      </c>
      <c r="E88" s="16"/>
      <c r="F88" s="17">
        <v>8.23</v>
      </c>
      <c r="G88" s="17">
        <v>7.47</v>
      </c>
      <c r="H88" s="17">
        <v>6.72</v>
      </c>
      <c r="I88" s="17"/>
      <c r="J88" s="17">
        <v>8.66</v>
      </c>
      <c r="K88" s="17">
        <v>10.16</v>
      </c>
      <c r="L88" s="17">
        <v>12.59</v>
      </c>
      <c r="M88" s="17"/>
      <c r="N88" s="17">
        <v>83.681234039000003</v>
      </c>
      <c r="O88" s="36">
        <v>25.031013391000002</v>
      </c>
      <c r="P88" s="20" t="s">
        <v>17</v>
      </c>
      <c r="Q88" s="15" t="s">
        <v>423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424</v>
      </c>
      <c r="E89" s="16"/>
      <c r="F89" s="18">
        <v>58.2</v>
      </c>
      <c r="G89" s="18">
        <v>50.75</v>
      </c>
      <c r="H89" s="18">
        <v>43.3</v>
      </c>
      <c r="I89" s="17"/>
      <c r="J89" s="18">
        <v>60.04</v>
      </c>
      <c r="K89" s="18">
        <v>74.930000000000007</v>
      </c>
      <c r="L89" s="18">
        <v>99.04</v>
      </c>
      <c r="M89" s="18"/>
      <c r="N89" s="18">
        <v>89.745773193999995</v>
      </c>
      <c r="O89" s="18">
        <v>471.63449943000001</v>
      </c>
      <c r="P89" s="19" t="s">
        <v>17</v>
      </c>
      <c r="Q89" s="14" t="s">
        <v>425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426</v>
      </c>
      <c r="E90" s="16"/>
      <c r="F90" s="17">
        <v>61.28</v>
      </c>
      <c r="G90" s="17">
        <v>53.76</v>
      </c>
      <c r="H90" s="17">
        <v>46.24</v>
      </c>
      <c r="I90" s="17"/>
      <c r="J90" s="17">
        <v>63.35</v>
      </c>
      <c r="K90" s="17">
        <v>78.38</v>
      </c>
      <c r="L90" s="17">
        <v>102.7</v>
      </c>
      <c r="M90" s="17"/>
      <c r="N90" s="17">
        <v>88.989648243999994</v>
      </c>
      <c r="O90" s="36">
        <v>89.648450261000008</v>
      </c>
      <c r="P90" s="20" t="s">
        <v>17</v>
      </c>
      <c r="Q90" s="15" t="s">
        <v>427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222</v>
      </c>
      <c r="D91" s="19" t="s">
        <v>428</v>
      </c>
      <c r="E91" s="16"/>
      <c r="F91" s="18">
        <v>163.37</v>
      </c>
      <c r="G91" s="18">
        <v>145.53</v>
      </c>
      <c r="H91" s="18">
        <v>127.69</v>
      </c>
      <c r="I91" s="17"/>
      <c r="J91" s="18">
        <v>170.55</v>
      </c>
      <c r="K91" s="18">
        <v>206.22</v>
      </c>
      <c r="L91" s="18">
        <v>263.95</v>
      </c>
      <c r="M91" s="18"/>
      <c r="N91" s="18">
        <v>80.989645015999997</v>
      </c>
      <c r="O91" s="18">
        <v>2.3184404613000003</v>
      </c>
      <c r="P91" s="19" t="s">
        <v>17</v>
      </c>
      <c r="Q91" s="14" t="s">
        <v>429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193</v>
      </c>
      <c r="D92" s="20" t="s">
        <v>430</v>
      </c>
      <c r="E92" s="16"/>
      <c r="F92" s="17">
        <v>150</v>
      </c>
      <c r="G92" s="17">
        <v>150</v>
      </c>
      <c r="H92" s="17">
        <v>150</v>
      </c>
      <c r="I92" s="17"/>
      <c r="J92" s="17">
        <v>150</v>
      </c>
      <c r="K92" s="17">
        <v>150</v>
      </c>
      <c r="L92" s="17">
        <v>150</v>
      </c>
      <c r="M92" s="17"/>
      <c r="N92" s="17">
        <v>94.064508982000007</v>
      </c>
      <c r="O92" s="36">
        <v>1.0764285713999999</v>
      </c>
      <c r="P92" s="20" t="s">
        <v>17</v>
      </c>
      <c r="Q92" s="15" t="s">
        <v>431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67</v>
      </c>
      <c r="D93" s="19" t="s">
        <v>432</v>
      </c>
      <c r="E93" s="16"/>
      <c r="F93" s="18">
        <v>84.9</v>
      </c>
      <c r="G93" s="18">
        <v>77.23</v>
      </c>
      <c r="H93" s="18">
        <v>69.56</v>
      </c>
      <c r="I93" s="17"/>
      <c r="J93" s="18">
        <v>89.88</v>
      </c>
      <c r="K93" s="18">
        <v>105.21</v>
      </c>
      <c r="L93" s="18">
        <v>130.03</v>
      </c>
      <c r="M93" s="18"/>
      <c r="N93" s="18">
        <v>50.669193354999997</v>
      </c>
      <c r="O93" s="18">
        <v>396.56293591000002</v>
      </c>
      <c r="P93" s="19" t="s">
        <v>17</v>
      </c>
      <c r="Q93" s="14" t="s">
        <v>433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68</v>
      </c>
      <c r="D94" s="20" t="s">
        <v>434</v>
      </c>
      <c r="E94" s="16"/>
      <c r="F94" s="17">
        <v>53.25</v>
      </c>
      <c r="G94" s="17">
        <v>50</v>
      </c>
      <c r="H94" s="17">
        <v>46.76</v>
      </c>
      <c r="I94" s="17"/>
      <c r="J94" s="17">
        <v>54.13</v>
      </c>
      <c r="K94" s="17">
        <v>60.61</v>
      </c>
      <c r="L94" s="17">
        <v>71.099999999999994</v>
      </c>
      <c r="M94" s="17"/>
      <c r="N94" s="17">
        <v>69.384988945999993</v>
      </c>
      <c r="O94" s="36">
        <v>130.37795217000001</v>
      </c>
      <c r="P94" s="20" t="s">
        <v>17</v>
      </c>
      <c r="Q94" s="15" t="s">
        <v>435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69</v>
      </c>
      <c r="D95" s="19" t="s">
        <v>436</v>
      </c>
      <c r="E95" s="16"/>
      <c r="F95" s="18">
        <v>18.8</v>
      </c>
      <c r="G95" s="18">
        <v>16.89</v>
      </c>
      <c r="H95" s="18">
        <v>14.98</v>
      </c>
      <c r="I95" s="17"/>
      <c r="J95" s="18">
        <v>19.18</v>
      </c>
      <c r="K95" s="18">
        <v>22.99</v>
      </c>
      <c r="L95" s="18">
        <v>29.17</v>
      </c>
      <c r="M95" s="18"/>
      <c r="N95" s="18">
        <v>86.718588629999999</v>
      </c>
      <c r="O95" s="18">
        <v>140.63970222</v>
      </c>
      <c r="P95" s="19" t="s">
        <v>17</v>
      </c>
      <c r="Q95" s="14" t="s">
        <v>437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70</v>
      </c>
      <c r="D96" s="20" t="s">
        <v>438</v>
      </c>
      <c r="E96" s="16"/>
      <c r="F96" s="17">
        <v>42.48</v>
      </c>
      <c r="G96" s="17">
        <v>39.479999999999997</v>
      </c>
      <c r="H96" s="17">
        <v>36.49</v>
      </c>
      <c r="I96" s="17"/>
      <c r="J96" s="17">
        <v>47.72</v>
      </c>
      <c r="K96" s="17">
        <v>53.7</v>
      </c>
      <c r="L96" s="17">
        <v>63.38</v>
      </c>
      <c r="M96" s="17"/>
      <c r="N96" s="17">
        <v>80.222924712999998</v>
      </c>
      <c r="O96" s="36">
        <v>70.115534087</v>
      </c>
      <c r="P96" s="20" t="s">
        <v>17</v>
      </c>
      <c r="Q96" s="15" t="s">
        <v>439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71</v>
      </c>
      <c r="D97" s="19" t="s">
        <v>440</v>
      </c>
      <c r="E97" s="16"/>
      <c r="F97" s="18">
        <v>37.049999999999997</v>
      </c>
      <c r="G97" s="18">
        <v>35.25</v>
      </c>
      <c r="H97" s="18">
        <v>33.46</v>
      </c>
      <c r="I97" s="17"/>
      <c r="J97" s="18">
        <v>37.71</v>
      </c>
      <c r="K97" s="18">
        <v>41.29</v>
      </c>
      <c r="L97" s="18">
        <v>47.08</v>
      </c>
      <c r="M97" s="18"/>
      <c r="N97" s="18">
        <v>77.690400027999999</v>
      </c>
      <c r="O97" s="18">
        <v>446.66309335</v>
      </c>
      <c r="P97" s="19" t="s">
        <v>17</v>
      </c>
      <c r="Q97" s="14" t="s">
        <v>441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442</v>
      </c>
      <c r="E98" s="16"/>
      <c r="F98" s="17">
        <v>7.36</v>
      </c>
      <c r="G98" s="17">
        <v>6.87</v>
      </c>
      <c r="H98" s="17">
        <v>6.39</v>
      </c>
      <c r="I98" s="17"/>
      <c r="J98" s="17">
        <v>8.3000000000000007</v>
      </c>
      <c r="K98" s="17">
        <v>9.26</v>
      </c>
      <c r="L98" s="17">
        <v>10.82</v>
      </c>
      <c r="M98" s="17"/>
      <c r="N98" s="17">
        <v>60.485802202999999</v>
      </c>
      <c r="O98" s="36">
        <v>6.0773651304000005</v>
      </c>
      <c r="P98" s="20" t="s">
        <v>17</v>
      </c>
      <c r="Q98" s="15" t="s">
        <v>443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226</v>
      </c>
      <c r="D99" s="19" t="s">
        <v>444</v>
      </c>
      <c r="E99" s="16"/>
      <c r="F99" s="18">
        <v>75.540000000000006</v>
      </c>
      <c r="G99" s="18">
        <v>72.45</v>
      </c>
      <c r="H99" s="18">
        <v>69.37</v>
      </c>
      <c r="I99" s="17"/>
      <c r="J99" s="18">
        <v>76.760000000000005</v>
      </c>
      <c r="K99" s="18">
        <v>82.92</v>
      </c>
      <c r="L99" s="18">
        <v>92.91</v>
      </c>
      <c r="M99" s="18"/>
      <c r="N99" s="18">
        <v>44.716915915999998</v>
      </c>
      <c r="O99" s="18">
        <v>1.9801863578000001</v>
      </c>
      <c r="P99" s="19" t="s">
        <v>15</v>
      </c>
      <c r="Q99" s="14" t="s">
        <v>445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446</v>
      </c>
      <c r="E100" s="16"/>
      <c r="F100" s="17">
        <v>18.510000000000002</v>
      </c>
      <c r="G100" s="17">
        <v>16.5</v>
      </c>
      <c r="H100" s="17">
        <v>14.5</v>
      </c>
      <c r="I100" s="17"/>
      <c r="J100" s="17">
        <v>19.079999999999998</v>
      </c>
      <c r="K100" s="17">
        <v>23.08</v>
      </c>
      <c r="L100" s="17">
        <v>29.55</v>
      </c>
      <c r="M100" s="17"/>
      <c r="N100" s="17">
        <v>75.315938826999997</v>
      </c>
      <c r="O100" s="36">
        <v>25.228790217</v>
      </c>
      <c r="P100" s="20" t="s">
        <v>17</v>
      </c>
      <c r="Q100" s="15" t="s">
        <v>447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448</v>
      </c>
      <c r="D101" s="19" t="s">
        <v>449</v>
      </c>
      <c r="E101" s="16"/>
      <c r="F101" s="18">
        <v>7.23</v>
      </c>
      <c r="G101" s="18">
        <v>6.56</v>
      </c>
      <c r="H101" s="18">
        <v>5.9</v>
      </c>
      <c r="I101" s="17"/>
      <c r="J101" s="18">
        <v>7.64</v>
      </c>
      <c r="K101" s="18">
        <v>8.9600000000000009</v>
      </c>
      <c r="L101" s="18">
        <v>11.1</v>
      </c>
      <c r="M101" s="18"/>
      <c r="N101" s="18">
        <v>71.183506041000001</v>
      </c>
      <c r="O101" s="18">
        <v>5.1143124783000005</v>
      </c>
      <c r="P101" s="19" t="s">
        <v>17</v>
      </c>
      <c r="Q101" s="14" t="s">
        <v>450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74</v>
      </c>
      <c r="D102" s="20" t="s">
        <v>451</v>
      </c>
      <c r="E102" s="16"/>
      <c r="F102" s="17">
        <v>14.75</v>
      </c>
      <c r="G102" s="17">
        <v>13.47</v>
      </c>
      <c r="H102" s="17">
        <v>12.19</v>
      </c>
      <c r="I102" s="17"/>
      <c r="J102" s="17">
        <v>16.350000000000001</v>
      </c>
      <c r="K102" s="17">
        <v>18.899999999999999</v>
      </c>
      <c r="L102" s="17">
        <v>23.04</v>
      </c>
      <c r="M102" s="17"/>
      <c r="N102" s="17">
        <v>60.169219507000001</v>
      </c>
      <c r="O102" s="36">
        <v>59.545657695999999</v>
      </c>
      <c r="P102" s="20" t="s">
        <v>17</v>
      </c>
      <c r="Q102" s="15" t="s">
        <v>452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75</v>
      </c>
      <c r="D103" s="20" t="s">
        <v>453</v>
      </c>
      <c r="E103" s="16"/>
      <c r="F103" s="17">
        <v>22.92</v>
      </c>
      <c r="G103" s="17">
        <v>20.91</v>
      </c>
      <c r="H103" s="17">
        <v>18.91</v>
      </c>
      <c r="I103" s="17"/>
      <c r="J103" s="17">
        <v>27.95</v>
      </c>
      <c r="K103" s="17">
        <v>31.95</v>
      </c>
      <c r="L103" s="17">
        <v>38.42</v>
      </c>
      <c r="M103" s="17"/>
      <c r="N103" s="17">
        <v>77.445930720000007</v>
      </c>
      <c r="O103" s="36">
        <v>10.182412173000001</v>
      </c>
      <c r="P103" s="20" t="s">
        <v>17</v>
      </c>
      <c r="Q103" s="15" t="s">
        <v>454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76</v>
      </c>
      <c r="D104" s="19" t="s">
        <v>455</v>
      </c>
      <c r="E104" s="16"/>
      <c r="F104" s="18">
        <v>5.95</v>
      </c>
      <c r="G104" s="18">
        <v>1.56</v>
      </c>
      <c r="H104" s="18">
        <v>-2.81</v>
      </c>
      <c r="I104" s="17"/>
      <c r="J104" s="18">
        <v>6.12</v>
      </c>
      <c r="K104" s="18">
        <v>14.88</v>
      </c>
      <c r="L104" s="18">
        <v>29.06</v>
      </c>
      <c r="M104" s="18"/>
      <c r="N104" s="18">
        <v>33.298153145999997</v>
      </c>
      <c r="O104" s="18">
        <v>4.6497218695999996</v>
      </c>
      <c r="P104" s="19" t="s">
        <v>15</v>
      </c>
      <c r="Q104" s="14" t="s">
        <v>456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457</v>
      </c>
      <c r="E105" s="16"/>
      <c r="F105" s="17">
        <v>18.95</v>
      </c>
      <c r="G105" s="17">
        <v>17.82</v>
      </c>
      <c r="H105" s="17">
        <v>16.7</v>
      </c>
      <c r="I105" s="17"/>
      <c r="J105" s="17">
        <v>19.399999999999999</v>
      </c>
      <c r="K105" s="17">
        <v>21.64</v>
      </c>
      <c r="L105" s="17">
        <v>25.28</v>
      </c>
      <c r="M105" s="17"/>
      <c r="N105" s="17">
        <v>66.273663447000004</v>
      </c>
      <c r="O105" s="36">
        <v>206.21035204</v>
      </c>
      <c r="P105" s="20" t="s">
        <v>17</v>
      </c>
      <c r="Q105" s="15" t="s">
        <v>458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459</v>
      </c>
      <c r="E106" s="16"/>
      <c r="F106" s="18">
        <v>11.05</v>
      </c>
      <c r="G106" s="18">
        <v>10.27</v>
      </c>
      <c r="H106" s="18">
        <v>9.5</v>
      </c>
      <c r="I106" s="17"/>
      <c r="J106" s="18">
        <v>11.29</v>
      </c>
      <c r="K106" s="18">
        <v>12.83</v>
      </c>
      <c r="L106" s="18">
        <v>15.33</v>
      </c>
      <c r="M106" s="18"/>
      <c r="N106" s="18">
        <v>65.952330226000001</v>
      </c>
      <c r="O106" s="18">
        <v>76.867105261000006</v>
      </c>
      <c r="P106" s="19" t="s">
        <v>17</v>
      </c>
      <c r="Q106" s="14" t="s">
        <v>460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461</v>
      </c>
      <c r="E107" s="16"/>
      <c r="F107" s="17">
        <v>19.11</v>
      </c>
      <c r="G107" s="17">
        <v>17.3</v>
      </c>
      <c r="H107" s="17">
        <v>15.5</v>
      </c>
      <c r="I107" s="17"/>
      <c r="J107" s="17">
        <v>19.84</v>
      </c>
      <c r="K107" s="17">
        <v>23.44</v>
      </c>
      <c r="L107" s="17">
        <v>29.27</v>
      </c>
      <c r="M107" s="17"/>
      <c r="N107" s="17">
        <v>57.367937961000003</v>
      </c>
      <c r="O107" s="36">
        <v>49.919309695999999</v>
      </c>
      <c r="P107" s="20" t="s">
        <v>17</v>
      </c>
      <c r="Q107" s="15" t="s">
        <v>462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80</v>
      </c>
      <c r="D108" s="19" t="s">
        <v>463</v>
      </c>
      <c r="E108" s="16"/>
      <c r="F108" s="18">
        <v>5.19</v>
      </c>
      <c r="G108" s="18">
        <v>4.99</v>
      </c>
      <c r="H108" s="18">
        <v>4.8</v>
      </c>
      <c r="I108" s="17"/>
      <c r="J108" s="18">
        <v>5.45</v>
      </c>
      <c r="K108" s="18">
        <v>5.83</v>
      </c>
      <c r="L108" s="18">
        <v>6.44</v>
      </c>
      <c r="M108" s="18"/>
      <c r="N108" s="18">
        <v>52.105709009000002</v>
      </c>
      <c r="O108" s="18">
        <v>26.92914987</v>
      </c>
      <c r="P108" s="19" t="s">
        <v>17</v>
      </c>
      <c r="Q108" s="14" t="s">
        <v>464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81</v>
      </c>
      <c r="D109" s="20" t="s">
        <v>465</v>
      </c>
      <c r="E109" s="16"/>
      <c r="F109" s="17">
        <v>6.35</v>
      </c>
      <c r="G109" s="17">
        <v>5.73</v>
      </c>
      <c r="H109" s="17">
        <v>5.12</v>
      </c>
      <c r="I109" s="17"/>
      <c r="J109" s="17">
        <v>8.06</v>
      </c>
      <c r="K109" s="17">
        <v>9.2799999999999994</v>
      </c>
      <c r="L109" s="17">
        <v>11.25</v>
      </c>
      <c r="M109" s="17"/>
      <c r="N109" s="17">
        <v>54.715209831000003</v>
      </c>
      <c r="O109" s="36">
        <v>23.603735434999997</v>
      </c>
      <c r="P109" s="20" t="s">
        <v>17</v>
      </c>
      <c r="Q109" s="15" t="s">
        <v>466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82</v>
      </c>
      <c r="D110" s="19" t="s">
        <v>467</v>
      </c>
      <c r="E110" s="16"/>
      <c r="F110" s="18">
        <v>13.28</v>
      </c>
      <c r="G110" s="18">
        <v>12.11</v>
      </c>
      <c r="H110" s="18">
        <v>10.94</v>
      </c>
      <c r="I110" s="17"/>
      <c r="J110" s="18">
        <v>13.74</v>
      </c>
      <c r="K110" s="18">
        <v>16.07</v>
      </c>
      <c r="L110" s="18">
        <v>19.850000000000001</v>
      </c>
      <c r="M110" s="18"/>
      <c r="N110" s="18">
        <v>77.205659987999994</v>
      </c>
      <c r="O110" s="18">
        <v>20.601427825999998</v>
      </c>
      <c r="P110" s="19" t="s">
        <v>17</v>
      </c>
      <c r="Q110" s="14" t="s">
        <v>468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83</v>
      </c>
      <c r="D111" s="20" t="s">
        <v>469</v>
      </c>
      <c r="E111" s="16"/>
      <c r="F111" s="17">
        <v>10.11</v>
      </c>
      <c r="G111" s="17">
        <v>9.01</v>
      </c>
      <c r="H111" s="17">
        <v>7.92</v>
      </c>
      <c r="I111" s="17"/>
      <c r="J111" s="17">
        <v>10.9</v>
      </c>
      <c r="K111" s="17">
        <v>13.08</v>
      </c>
      <c r="L111" s="17">
        <v>16.62</v>
      </c>
      <c r="M111" s="17"/>
      <c r="N111" s="17">
        <v>71.783810961</v>
      </c>
      <c r="O111" s="36">
        <v>13.450777608000001</v>
      </c>
      <c r="P111" s="20" t="s">
        <v>17</v>
      </c>
      <c r="Q111" s="15" t="s">
        <v>470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84</v>
      </c>
      <c r="D112" s="19" t="s">
        <v>471</v>
      </c>
      <c r="E112" s="16"/>
      <c r="F112" s="18">
        <v>30.65</v>
      </c>
      <c r="G112" s="18">
        <v>26.76</v>
      </c>
      <c r="H112" s="18">
        <v>22.88</v>
      </c>
      <c r="I112" s="17"/>
      <c r="J112" s="18">
        <v>31.57</v>
      </c>
      <c r="K112" s="18">
        <v>39.33</v>
      </c>
      <c r="L112" s="18">
        <v>51.89</v>
      </c>
      <c r="M112" s="18"/>
      <c r="N112" s="18">
        <v>37.139168316999999</v>
      </c>
      <c r="O112" s="18">
        <v>128.20740287000001</v>
      </c>
      <c r="P112" s="19" t="s">
        <v>15</v>
      </c>
      <c r="Q112" s="14" t="s">
        <v>472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258</v>
      </c>
      <c r="D113" s="20" t="s">
        <v>473</v>
      </c>
      <c r="E113" s="16"/>
      <c r="F113" s="17">
        <v>4.45</v>
      </c>
      <c r="G113" s="17">
        <v>3.64</v>
      </c>
      <c r="H113" s="17">
        <v>2.84</v>
      </c>
      <c r="I113" s="17"/>
      <c r="J113" s="17">
        <v>5.49</v>
      </c>
      <c r="K113" s="17">
        <v>7.09</v>
      </c>
      <c r="L113" s="17">
        <v>9.68</v>
      </c>
      <c r="M113" s="17"/>
      <c r="N113" s="17">
        <v>50.147451711999999</v>
      </c>
      <c r="O113" s="36">
        <v>1.4468427825999999</v>
      </c>
      <c r="P113" s="20" t="s">
        <v>17</v>
      </c>
      <c r="Q113" s="15" t="s">
        <v>474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85</v>
      </c>
      <c r="D114" s="19" t="s">
        <v>475</v>
      </c>
      <c r="E114" s="16"/>
      <c r="F114" s="18">
        <v>4.04</v>
      </c>
      <c r="G114" s="18">
        <v>3.28</v>
      </c>
      <c r="H114" s="18">
        <v>2.5299999999999998</v>
      </c>
      <c r="I114" s="17"/>
      <c r="J114" s="18">
        <v>4.29</v>
      </c>
      <c r="K114" s="18">
        <v>5.79</v>
      </c>
      <c r="L114" s="18">
        <v>8.23</v>
      </c>
      <c r="M114" s="18"/>
      <c r="N114" s="18">
        <v>66.049903685999993</v>
      </c>
      <c r="O114" s="18">
        <v>8.0345724348000012</v>
      </c>
      <c r="P114" s="19" t="s">
        <v>17</v>
      </c>
      <c r="Q114" s="14" t="s">
        <v>476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86</v>
      </c>
      <c r="D115" s="20" t="s">
        <v>477</v>
      </c>
      <c r="E115" s="16"/>
      <c r="F115" s="17">
        <v>3.85</v>
      </c>
      <c r="G115" s="17">
        <v>3.55</v>
      </c>
      <c r="H115" s="17">
        <v>3.26</v>
      </c>
      <c r="I115" s="17"/>
      <c r="J115" s="17">
        <v>4.2</v>
      </c>
      <c r="K115" s="17">
        <v>4.78</v>
      </c>
      <c r="L115" s="17">
        <v>5.72</v>
      </c>
      <c r="M115" s="17"/>
      <c r="N115" s="17">
        <v>61.055526622999999</v>
      </c>
      <c r="O115" s="36">
        <v>14.462050173</v>
      </c>
      <c r="P115" s="20" t="s">
        <v>17</v>
      </c>
      <c r="Q115" s="15" t="s">
        <v>478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87</v>
      </c>
      <c r="D116" s="19" t="s">
        <v>479</v>
      </c>
      <c r="E116" s="16"/>
      <c r="F116" s="18">
        <v>24.7</v>
      </c>
      <c r="G116" s="18">
        <v>22.43</v>
      </c>
      <c r="H116" s="18">
        <v>20.16</v>
      </c>
      <c r="I116" s="17"/>
      <c r="J116" s="18">
        <v>27.99</v>
      </c>
      <c r="K116" s="18">
        <v>32.520000000000003</v>
      </c>
      <c r="L116" s="18">
        <v>39.85</v>
      </c>
      <c r="M116" s="18"/>
      <c r="N116" s="18">
        <v>59.963015894000002</v>
      </c>
      <c r="O116" s="18">
        <v>74.598481738999993</v>
      </c>
      <c r="P116" s="19" t="s">
        <v>17</v>
      </c>
      <c r="Q116" s="14" t="s">
        <v>480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88</v>
      </c>
      <c r="D117" s="20" t="s">
        <v>481</v>
      </c>
      <c r="E117" s="16"/>
      <c r="F117" s="17">
        <v>25.22</v>
      </c>
      <c r="G117" s="17">
        <v>23.63</v>
      </c>
      <c r="H117" s="17">
        <v>22.05</v>
      </c>
      <c r="I117" s="17"/>
      <c r="J117" s="17">
        <v>25.58</v>
      </c>
      <c r="K117" s="17">
        <v>28.74</v>
      </c>
      <c r="L117" s="17">
        <v>33.86</v>
      </c>
      <c r="M117" s="17"/>
      <c r="N117" s="17">
        <v>75.791310425000006</v>
      </c>
      <c r="O117" s="36">
        <v>48.116916435</v>
      </c>
      <c r="P117" s="20" t="s">
        <v>17</v>
      </c>
      <c r="Q117" s="15" t="s">
        <v>482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198</v>
      </c>
      <c r="D118" s="19" t="s">
        <v>483</v>
      </c>
      <c r="E118" s="16"/>
      <c r="F118" s="18">
        <v>32.869999999999997</v>
      </c>
      <c r="G118" s="18">
        <v>26.55</v>
      </c>
      <c r="H118" s="18">
        <v>20.239999999999998</v>
      </c>
      <c r="I118" s="17"/>
      <c r="J118" s="18">
        <v>34.49</v>
      </c>
      <c r="K118" s="18">
        <v>47.11</v>
      </c>
      <c r="L118" s="18">
        <v>67.540000000000006</v>
      </c>
      <c r="M118" s="18"/>
      <c r="N118" s="18">
        <v>43.913497264</v>
      </c>
      <c r="O118" s="18">
        <v>13.112289553</v>
      </c>
      <c r="P118" s="19" t="s">
        <v>15</v>
      </c>
      <c r="Q118" s="14" t="s">
        <v>484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89</v>
      </c>
      <c r="D119" s="20" t="s">
        <v>485</v>
      </c>
      <c r="E119" s="16"/>
      <c r="F119" s="17">
        <v>11.79</v>
      </c>
      <c r="G119" s="17">
        <v>10.45</v>
      </c>
      <c r="H119" s="17">
        <v>9.1199999999999992</v>
      </c>
      <c r="I119" s="17"/>
      <c r="J119" s="17">
        <v>15.16</v>
      </c>
      <c r="K119" s="17">
        <v>17.82</v>
      </c>
      <c r="L119" s="17">
        <v>22.14</v>
      </c>
      <c r="M119" s="17"/>
      <c r="N119" s="17">
        <v>63.010579257000003</v>
      </c>
      <c r="O119" s="36">
        <v>27.316167826000001</v>
      </c>
      <c r="P119" s="20" t="s">
        <v>17</v>
      </c>
      <c r="Q119" s="15" t="s">
        <v>486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487</v>
      </c>
      <c r="E120" s="16"/>
      <c r="F120" s="18">
        <v>51.01</v>
      </c>
      <c r="G120" s="18">
        <v>45.9</v>
      </c>
      <c r="H120" s="18">
        <v>40.799999999999997</v>
      </c>
      <c r="I120" s="17"/>
      <c r="J120" s="18">
        <v>51.94</v>
      </c>
      <c r="K120" s="18">
        <v>62.14</v>
      </c>
      <c r="L120" s="18">
        <v>78.650000000000006</v>
      </c>
      <c r="M120" s="18"/>
      <c r="N120" s="18">
        <v>61.297974959999998</v>
      </c>
      <c r="O120" s="18">
        <v>86.113202125000001</v>
      </c>
      <c r="P120" s="19" t="s">
        <v>17</v>
      </c>
      <c r="Q120" s="14" t="s">
        <v>488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489</v>
      </c>
      <c r="E121" s="16"/>
      <c r="F121" s="17">
        <v>10.33</v>
      </c>
      <c r="G121" s="17">
        <v>9.11</v>
      </c>
      <c r="H121" s="17">
        <v>7.89</v>
      </c>
      <c r="I121" s="17"/>
      <c r="J121" s="17">
        <v>14.27</v>
      </c>
      <c r="K121" s="17">
        <v>16.7</v>
      </c>
      <c r="L121" s="17">
        <v>20.64</v>
      </c>
      <c r="M121" s="17"/>
      <c r="N121" s="17">
        <v>50.283636805</v>
      </c>
      <c r="O121" s="36">
        <v>14.579845304000001</v>
      </c>
      <c r="P121" s="20" t="s">
        <v>17</v>
      </c>
      <c r="Q121" s="15" t="s">
        <v>490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491</v>
      </c>
      <c r="E122" s="16"/>
      <c r="F122" s="18">
        <v>8.5299999999999994</v>
      </c>
      <c r="G122" s="18">
        <v>7.89</v>
      </c>
      <c r="H122" s="18">
        <v>7.25</v>
      </c>
      <c r="I122" s="17"/>
      <c r="J122" s="18">
        <v>8.84</v>
      </c>
      <c r="K122" s="18">
        <v>10.11</v>
      </c>
      <c r="L122" s="18">
        <v>12.18</v>
      </c>
      <c r="M122" s="18"/>
      <c r="N122" s="18">
        <v>49.059601262000001</v>
      </c>
      <c r="O122" s="18">
        <v>6.8412996956999992</v>
      </c>
      <c r="P122" s="19" t="s">
        <v>15</v>
      </c>
      <c r="Q122" s="14" t="s">
        <v>492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93</v>
      </c>
      <c r="D123" s="20" t="s">
        <v>493</v>
      </c>
      <c r="E123" s="16"/>
      <c r="F123" s="17">
        <v>51.16</v>
      </c>
      <c r="G123" s="17">
        <v>47.97</v>
      </c>
      <c r="H123" s="17">
        <v>44.78</v>
      </c>
      <c r="I123" s="17"/>
      <c r="J123" s="17">
        <v>52.9</v>
      </c>
      <c r="K123" s="17">
        <v>59.27</v>
      </c>
      <c r="L123" s="17">
        <v>69.59</v>
      </c>
      <c r="M123" s="17"/>
      <c r="N123" s="17">
        <v>67.290527162999993</v>
      </c>
      <c r="O123" s="36">
        <v>36.240794956999999</v>
      </c>
      <c r="P123" s="20" t="s">
        <v>17</v>
      </c>
      <c r="Q123" s="15" t="s">
        <v>494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94</v>
      </c>
      <c r="D124" s="19" t="s">
        <v>495</v>
      </c>
      <c r="E124" s="16"/>
      <c r="F124" s="18">
        <v>26.01</v>
      </c>
      <c r="G124" s="18">
        <v>24.29</v>
      </c>
      <c r="H124" s="18">
        <v>22.57</v>
      </c>
      <c r="I124" s="17"/>
      <c r="J124" s="18">
        <v>26.37</v>
      </c>
      <c r="K124" s="18">
        <v>29.8</v>
      </c>
      <c r="L124" s="18">
        <v>35.369999999999997</v>
      </c>
      <c r="M124" s="18"/>
      <c r="N124" s="18">
        <v>88.422154681999999</v>
      </c>
      <c r="O124" s="18">
        <v>56.604255651999999</v>
      </c>
      <c r="P124" s="19" t="s">
        <v>17</v>
      </c>
      <c r="Q124" s="14" t="s">
        <v>496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95</v>
      </c>
      <c r="D125" s="20" t="s">
        <v>497</v>
      </c>
      <c r="E125" s="16"/>
      <c r="F125" s="17">
        <v>11.76</v>
      </c>
      <c r="G125" s="17">
        <v>11.16</v>
      </c>
      <c r="H125" s="17">
        <v>10.56</v>
      </c>
      <c r="I125" s="17"/>
      <c r="J125" s="17">
        <v>11.93</v>
      </c>
      <c r="K125" s="17">
        <v>13.12</v>
      </c>
      <c r="L125" s="17">
        <v>15.07</v>
      </c>
      <c r="M125" s="17"/>
      <c r="N125" s="17">
        <v>81.631127511000003</v>
      </c>
      <c r="O125" s="36">
        <v>1.7414746087000001</v>
      </c>
      <c r="P125" s="20" t="s">
        <v>17</v>
      </c>
      <c r="Q125" s="15" t="s">
        <v>498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95</v>
      </c>
      <c r="D126" s="19" t="s">
        <v>499</v>
      </c>
      <c r="E126" s="16"/>
      <c r="F126" s="18">
        <v>11.76</v>
      </c>
      <c r="G126" s="18">
        <v>11.15</v>
      </c>
      <c r="H126" s="18">
        <v>10.54</v>
      </c>
      <c r="I126" s="17"/>
      <c r="J126" s="18">
        <v>11.94</v>
      </c>
      <c r="K126" s="18">
        <v>13.15</v>
      </c>
      <c r="L126" s="18">
        <v>15.12</v>
      </c>
      <c r="M126" s="18"/>
      <c r="N126" s="18">
        <v>78.759465133000006</v>
      </c>
      <c r="O126" s="18">
        <v>256.64334725999998</v>
      </c>
      <c r="P126" s="19" t="s">
        <v>17</v>
      </c>
      <c r="Q126" s="14" t="s">
        <v>500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96</v>
      </c>
      <c r="D127" s="20" t="s">
        <v>501</v>
      </c>
      <c r="E127" s="16"/>
      <c r="F127" s="17">
        <v>35.61</v>
      </c>
      <c r="G127" s="17">
        <v>33.71</v>
      </c>
      <c r="H127" s="17">
        <v>31.82</v>
      </c>
      <c r="I127" s="17"/>
      <c r="J127" s="17">
        <v>36.229999999999997</v>
      </c>
      <c r="K127" s="17">
        <v>40.01</v>
      </c>
      <c r="L127" s="17">
        <v>46.13</v>
      </c>
      <c r="M127" s="17"/>
      <c r="N127" s="17">
        <v>79.170410899999993</v>
      </c>
      <c r="O127" s="36">
        <v>16.883408216999999</v>
      </c>
      <c r="P127" s="20" t="s">
        <v>17</v>
      </c>
      <c r="Q127" s="15" t="s">
        <v>502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96</v>
      </c>
      <c r="D128" s="19" t="s">
        <v>503</v>
      </c>
      <c r="E128" s="16"/>
      <c r="F128" s="18">
        <v>40.01</v>
      </c>
      <c r="G128" s="18">
        <v>37.83</v>
      </c>
      <c r="H128" s="18">
        <v>35.659999999999997</v>
      </c>
      <c r="I128" s="17"/>
      <c r="J128" s="18">
        <v>40.79</v>
      </c>
      <c r="K128" s="18">
        <v>45.13</v>
      </c>
      <c r="L128" s="18">
        <v>52.16</v>
      </c>
      <c r="M128" s="18"/>
      <c r="N128" s="18">
        <v>79.487404943000001</v>
      </c>
      <c r="O128" s="18">
        <v>668.61740151999993</v>
      </c>
      <c r="P128" s="19" t="s">
        <v>17</v>
      </c>
      <c r="Q128" s="14" t="s">
        <v>504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97</v>
      </c>
      <c r="D129" s="20" t="s">
        <v>505</v>
      </c>
      <c r="E129" s="16"/>
      <c r="F129" s="17">
        <v>2.62</v>
      </c>
      <c r="G129" s="17">
        <v>2.1800000000000002</v>
      </c>
      <c r="H129" s="17">
        <v>1.75</v>
      </c>
      <c r="I129" s="17"/>
      <c r="J129" s="17">
        <v>2.72</v>
      </c>
      <c r="K129" s="17">
        <v>3.58</v>
      </c>
      <c r="L129" s="17">
        <v>4.9800000000000004</v>
      </c>
      <c r="M129" s="17"/>
      <c r="N129" s="17">
        <v>42.420021716000001</v>
      </c>
      <c r="O129" s="36">
        <v>3.4804861738999997</v>
      </c>
      <c r="P129" s="20" t="s">
        <v>15</v>
      </c>
      <c r="Q129" s="15" t="s">
        <v>506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178</v>
      </c>
      <c r="D130" s="19" t="s">
        <v>507</v>
      </c>
      <c r="E130" s="16"/>
      <c r="F130" s="18">
        <v>71.569999999999993</v>
      </c>
      <c r="G130" s="18">
        <v>64.34</v>
      </c>
      <c r="H130" s="18">
        <v>57.12</v>
      </c>
      <c r="I130" s="17"/>
      <c r="J130" s="18">
        <v>90.39</v>
      </c>
      <c r="K130" s="18">
        <v>104.83</v>
      </c>
      <c r="L130" s="18">
        <v>128.19999999999999</v>
      </c>
      <c r="M130" s="18"/>
      <c r="N130" s="18">
        <v>54.430048264</v>
      </c>
      <c r="O130" s="18">
        <v>98.127852876000006</v>
      </c>
      <c r="P130" s="19" t="s">
        <v>17</v>
      </c>
      <c r="Q130" s="14" t="s">
        <v>508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509</v>
      </c>
      <c r="E131" s="16"/>
      <c r="F131" s="17">
        <v>6.7</v>
      </c>
      <c r="G131" s="17">
        <v>6.04</v>
      </c>
      <c r="H131" s="17">
        <v>5.39</v>
      </c>
      <c r="I131" s="17"/>
      <c r="J131" s="17">
        <v>6.92</v>
      </c>
      <c r="K131" s="17">
        <v>8.2200000000000006</v>
      </c>
      <c r="L131" s="17">
        <v>10.33</v>
      </c>
      <c r="M131" s="17"/>
      <c r="N131" s="17">
        <v>76.491131869</v>
      </c>
      <c r="O131" s="36">
        <v>20.240003390999998</v>
      </c>
      <c r="P131" s="20" t="s">
        <v>17</v>
      </c>
      <c r="Q131" s="15" t="s">
        <v>510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212</v>
      </c>
      <c r="D132" s="19" t="s">
        <v>511</v>
      </c>
      <c r="E132" s="16"/>
      <c r="F132" s="18">
        <v>165.84</v>
      </c>
      <c r="G132" s="18">
        <v>160.57</v>
      </c>
      <c r="H132" s="18">
        <v>155.30000000000001</v>
      </c>
      <c r="I132" s="17"/>
      <c r="J132" s="18">
        <v>169.85</v>
      </c>
      <c r="K132" s="18">
        <v>180.38</v>
      </c>
      <c r="L132" s="18">
        <v>197.42</v>
      </c>
      <c r="M132" s="18"/>
      <c r="N132" s="18">
        <v>58.178882895000001</v>
      </c>
      <c r="O132" s="18">
        <v>4.6737107231000001</v>
      </c>
      <c r="P132" s="19" t="s">
        <v>17</v>
      </c>
      <c r="Q132" s="14" t="s">
        <v>512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190</v>
      </c>
      <c r="D133" s="20" t="s">
        <v>513</v>
      </c>
      <c r="E133" s="16"/>
      <c r="F133" s="17">
        <v>5.42</v>
      </c>
      <c r="G133" s="17">
        <v>4.88</v>
      </c>
      <c r="H133" s="17">
        <v>4.3499999999999996</v>
      </c>
      <c r="I133" s="17"/>
      <c r="J133" s="17">
        <v>6.75</v>
      </c>
      <c r="K133" s="17">
        <v>7.81</v>
      </c>
      <c r="L133" s="17">
        <v>9.5299999999999994</v>
      </c>
      <c r="M133" s="17"/>
      <c r="N133" s="17">
        <v>48.652434458000002</v>
      </c>
      <c r="O133" s="36">
        <v>4.1929453043000002</v>
      </c>
      <c r="P133" s="20" t="s">
        <v>17</v>
      </c>
      <c r="Q133" s="15" t="s">
        <v>514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99</v>
      </c>
      <c r="D134" s="19" t="s">
        <v>515</v>
      </c>
      <c r="E134" s="16"/>
      <c r="F134" s="18">
        <v>9.56</v>
      </c>
      <c r="G134" s="18">
        <v>8.58</v>
      </c>
      <c r="H134" s="18">
        <v>7.6</v>
      </c>
      <c r="I134" s="17"/>
      <c r="J134" s="18">
        <v>9.9499999999999993</v>
      </c>
      <c r="K134" s="18">
        <v>11.9</v>
      </c>
      <c r="L134" s="18">
        <v>15.07</v>
      </c>
      <c r="M134" s="18"/>
      <c r="N134" s="18">
        <v>90.215848664000006</v>
      </c>
      <c r="O134" s="18">
        <v>21.135948261000003</v>
      </c>
      <c r="P134" s="19" t="s">
        <v>17</v>
      </c>
      <c r="Q134" s="14" t="s">
        <v>516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100</v>
      </c>
      <c r="D135" s="20" t="s">
        <v>517</v>
      </c>
      <c r="E135" s="16"/>
      <c r="F135" s="17">
        <v>3.68</v>
      </c>
      <c r="G135" s="17">
        <v>3.51</v>
      </c>
      <c r="H135" s="17">
        <v>3.35</v>
      </c>
      <c r="I135" s="17"/>
      <c r="J135" s="17">
        <v>3.97</v>
      </c>
      <c r="K135" s="17">
        <v>4.29</v>
      </c>
      <c r="L135" s="17">
        <v>4.82</v>
      </c>
      <c r="M135" s="17"/>
      <c r="N135" s="17">
        <v>60.633560396999997</v>
      </c>
      <c r="O135" s="36">
        <v>2.6396609564999998</v>
      </c>
      <c r="P135" s="20" t="s">
        <v>17</v>
      </c>
      <c r="Q135" s="15" t="s">
        <v>518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100</v>
      </c>
      <c r="D136" s="19" t="s">
        <v>519</v>
      </c>
      <c r="E136" s="16"/>
      <c r="F136" s="18">
        <v>3.67</v>
      </c>
      <c r="G136" s="18">
        <v>3.53</v>
      </c>
      <c r="H136" s="18">
        <v>3.39</v>
      </c>
      <c r="I136" s="17"/>
      <c r="J136" s="18">
        <v>3.88</v>
      </c>
      <c r="K136" s="18">
        <v>4.1500000000000004</v>
      </c>
      <c r="L136" s="18">
        <v>4.58</v>
      </c>
      <c r="M136" s="18"/>
      <c r="N136" s="18">
        <v>60.343298574999999</v>
      </c>
      <c r="O136" s="18">
        <v>13.996072825999999</v>
      </c>
      <c r="P136" s="19" t="s">
        <v>17</v>
      </c>
      <c r="Q136" s="14" t="s">
        <v>520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100</v>
      </c>
      <c r="D137" s="20" t="s">
        <v>521</v>
      </c>
      <c r="E137" s="16"/>
      <c r="F137" s="17">
        <v>18.37</v>
      </c>
      <c r="G137" s="17">
        <v>17.66</v>
      </c>
      <c r="H137" s="17">
        <v>16.95</v>
      </c>
      <c r="I137" s="17"/>
      <c r="J137" s="17">
        <v>19.52</v>
      </c>
      <c r="K137" s="17">
        <v>20.93</v>
      </c>
      <c r="L137" s="17">
        <v>23.22</v>
      </c>
      <c r="M137" s="17"/>
      <c r="N137" s="17">
        <v>60.882461818000003</v>
      </c>
      <c r="O137" s="36">
        <v>95.194631565000009</v>
      </c>
      <c r="P137" s="20" t="s">
        <v>17</v>
      </c>
      <c r="Q137" s="15" t="s">
        <v>522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101</v>
      </c>
      <c r="D138" s="19" t="s">
        <v>523</v>
      </c>
      <c r="E138" s="16"/>
      <c r="F138" s="18">
        <v>15.7</v>
      </c>
      <c r="G138" s="18">
        <v>14.17</v>
      </c>
      <c r="H138" s="18">
        <v>12.64</v>
      </c>
      <c r="I138" s="17"/>
      <c r="J138" s="18">
        <v>16.41</v>
      </c>
      <c r="K138" s="18">
        <v>19.46</v>
      </c>
      <c r="L138" s="18">
        <v>24.39</v>
      </c>
      <c r="M138" s="18"/>
      <c r="N138" s="18">
        <v>90.852529431999997</v>
      </c>
      <c r="O138" s="18">
        <v>7.7994291304000001</v>
      </c>
      <c r="P138" s="19" t="s">
        <v>17</v>
      </c>
      <c r="Q138" s="14" t="s">
        <v>524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102</v>
      </c>
      <c r="D139" s="19" t="s">
        <v>525</v>
      </c>
      <c r="E139" s="16"/>
      <c r="F139" s="18">
        <v>5.8</v>
      </c>
      <c r="G139" s="18">
        <v>4.9800000000000004</v>
      </c>
      <c r="H139" s="18">
        <v>4.16</v>
      </c>
      <c r="I139" s="17"/>
      <c r="J139" s="18">
        <v>7.6</v>
      </c>
      <c r="K139" s="18">
        <v>9.23</v>
      </c>
      <c r="L139" s="18">
        <v>11.87</v>
      </c>
      <c r="M139" s="18"/>
      <c r="N139" s="18">
        <v>65.227003824999997</v>
      </c>
      <c r="O139" s="18">
        <v>9.0420280435000002</v>
      </c>
      <c r="P139" s="19" t="s">
        <v>17</v>
      </c>
      <c r="Q139" s="14" t="s">
        <v>526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103</v>
      </c>
      <c r="D140" s="20" t="s">
        <v>527</v>
      </c>
      <c r="E140" s="16"/>
      <c r="F140" s="17">
        <v>41.14</v>
      </c>
      <c r="G140" s="17">
        <v>38.119999999999997</v>
      </c>
      <c r="H140" s="17">
        <v>35.1</v>
      </c>
      <c r="I140" s="17"/>
      <c r="J140" s="17">
        <v>42.05</v>
      </c>
      <c r="K140" s="17">
        <v>48.08</v>
      </c>
      <c r="L140" s="17">
        <v>57.85</v>
      </c>
      <c r="M140" s="17"/>
      <c r="N140" s="17">
        <v>71.710449401000005</v>
      </c>
      <c r="O140" s="36">
        <v>242.4571273</v>
      </c>
      <c r="P140" s="20" t="s">
        <v>17</v>
      </c>
      <c r="Q140" s="15" t="s">
        <v>528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104</v>
      </c>
      <c r="D141" s="19" t="s">
        <v>529</v>
      </c>
      <c r="E141" s="16"/>
      <c r="F141" s="18">
        <v>24.48</v>
      </c>
      <c r="G141" s="18">
        <v>22.62</v>
      </c>
      <c r="H141" s="18">
        <v>20.77</v>
      </c>
      <c r="I141" s="17"/>
      <c r="J141" s="18">
        <v>25.1</v>
      </c>
      <c r="K141" s="18">
        <v>28.8</v>
      </c>
      <c r="L141" s="18">
        <v>34.78</v>
      </c>
      <c r="M141" s="18"/>
      <c r="N141" s="18">
        <v>71.219459740000005</v>
      </c>
      <c r="O141" s="18">
        <v>7.8673074782999999</v>
      </c>
      <c r="P141" s="19" t="s">
        <v>17</v>
      </c>
      <c r="Q141" s="14" t="s">
        <v>530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105</v>
      </c>
      <c r="D142" s="20" t="s">
        <v>531</v>
      </c>
      <c r="E142" s="16"/>
      <c r="F142" s="17">
        <v>14.56</v>
      </c>
      <c r="G142" s="17">
        <v>12.75</v>
      </c>
      <c r="H142" s="17">
        <v>10.94</v>
      </c>
      <c r="I142" s="17"/>
      <c r="J142" s="17">
        <v>19.25</v>
      </c>
      <c r="K142" s="17">
        <v>22.86</v>
      </c>
      <c r="L142" s="17">
        <v>28.71</v>
      </c>
      <c r="M142" s="17"/>
      <c r="N142" s="17">
        <v>45.604274107999998</v>
      </c>
      <c r="O142" s="36">
        <v>225.40115474000001</v>
      </c>
      <c r="P142" s="20" t="s">
        <v>17</v>
      </c>
      <c r="Q142" s="15" t="s">
        <v>532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106</v>
      </c>
      <c r="D143" s="19" t="s">
        <v>533</v>
      </c>
      <c r="E143" s="16"/>
      <c r="F143" s="18">
        <v>3.8</v>
      </c>
      <c r="G143" s="18">
        <v>3.46</v>
      </c>
      <c r="H143" s="18">
        <v>3.12</v>
      </c>
      <c r="I143" s="17"/>
      <c r="J143" s="18">
        <v>3.94</v>
      </c>
      <c r="K143" s="18">
        <v>4.6100000000000003</v>
      </c>
      <c r="L143" s="18">
        <v>5.71</v>
      </c>
      <c r="M143" s="18"/>
      <c r="N143" s="18">
        <v>33.253735536000001</v>
      </c>
      <c r="O143" s="18">
        <v>13.392882043</v>
      </c>
      <c r="P143" s="19" t="s">
        <v>15</v>
      </c>
      <c r="Q143" s="14" t="s">
        <v>534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107</v>
      </c>
      <c r="D144" s="20" t="s">
        <v>535</v>
      </c>
      <c r="E144" s="16"/>
      <c r="F144" s="17">
        <v>29.05</v>
      </c>
      <c r="G144" s="17">
        <v>27.04</v>
      </c>
      <c r="H144" s="17">
        <v>25.04</v>
      </c>
      <c r="I144" s="17"/>
      <c r="J144" s="17">
        <v>30.08</v>
      </c>
      <c r="K144" s="17">
        <v>34.08</v>
      </c>
      <c r="L144" s="17">
        <v>40.57</v>
      </c>
      <c r="M144" s="17"/>
      <c r="N144" s="17">
        <v>57.210296835999998</v>
      </c>
      <c r="O144" s="36">
        <v>18.571272043</v>
      </c>
      <c r="P144" s="20" t="s">
        <v>17</v>
      </c>
      <c r="Q144" s="15" t="s">
        <v>536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108</v>
      </c>
      <c r="D145" s="19" t="s">
        <v>537</v>
      </c>
      <c r="E145" s="16"/>
      <c r="F145" s="18">
        <v>7.97</v>
      </c>
      <c r="G145" s="18">
        <v>6.23</v>
      </c>
      <c r="H145" s="18">
        <v>4.5</v>
      </c>
      <c r="I145" s="17"/>
      <c r="J145" s="18">
        <v>8.65</v>
      </c>
      <c r="K145" s="18">
        <v>12.11</v>
      </c>
      <c r="L145" s="18">
        <v>17.72</v>
      </c>
      <c r="M145" s="18"/>
      <c r="N145" s="18">
        <v>36.665548260000001</v>
      </c>
      <c r="O145" s="18">
        <v>162.45264165</v>
      </c>
      <c r="P145" s="19" t="s">
        <v>15</v>
      </c>
      <c r="Q145" s="14" t="s">
        <v>538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109</v>
      </c>
      <c r="D146" s="20" t="s">
        <v>539</v>
      </c>
      <c r="E146" s="16"/>
      <c r="F146" s="17">
        <v>6.38</v>
      </c>
      <c r="G146" s="17">
        <v>5.64</v>
      </c>
      <c r="H146" s="17">
        <v>4.9000000000000004</v>
      </c>
      <c r="I146" s="17"/>
      <c r="J146" s="17">
        <v>6.64</v>
      </c>
      <c r="K146" s="17">
        <v>8.11</v>
      </c>
      <c r="L146" s="17">
        <v>10.49</v>
      </c>
      <c r="M146" s="17"/>
      <c r="N146" s="17">
        <v>24.615696289999999</v>
      </c>
      <c r="O146" s="36">
        <v>3.9747098695999998</v>
      </c>
      <c r="P146" s="20" t="s">
        <v>15</v>
      </c>
      <c r="Q146" s="15" t="s">
        <v>540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109</v>
      </c>
      <c r="D147" s="19" t="s">
        <v>541</v>
      </c>
      <c r="E147" s="16"/>
      <c r="F147" s="18">
        <v>6.89</v>
      </c>
      <c r="G147" s="18">
        <v>5.95</v>
      </c>
      <c r="H147" s="18">
        <v>5.01</v>
      </c>
      <c r="I147" s="17"/>
      <c r="J147" s="18">
        <v>7.28</v>
      </c>
      <c r="K147" s="18">
        <v>9.15</v>
      </c>
      <c r="L147" s="18">
        <v>12.18</v>
      </c>
      <c r="M147" s="18"/>
      <c r="N147" s="18">
        <v>11.890182061999999</v>
      </c>
      <c r="O147" s="18">
        <v>120.68060982</v>
      </c>
      <c r="P147" s="19" t="s">
        <v>15</v>
      </c>
      <c r="Q147" s="14" t="s">
        <v>542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174</v>
      </c>
      <c r="D148" s="20" t="s">
        <v>543</v>
      </c>
      <c r="E148" s="16"/>
      <c r="F148" s="17">
        <v>17.190000000000001</v>
      </c>
      <c r="G148" s="17">
        <v>14.05</v>
      </c>
      <c r="H148" s="17">
        <v>10.92</v>
      </c>
      <c r="I148" s="17"/>
      <c r="J148" s="17">
        <v>24.73</v>
      </c>
      <c r="K148" s="17">
        <v>30.99</v>
      </c>
      <c r="L148" s="17">
        <v>41.13</v>
      </c>
      <c r="M148" s="17"/>
      <c r="N148" s="17">
        <v>51.281669241000003</v>
      </c>
      <c r="O148" s="36">
        <v>247.89928173999999</v>
      </c>
      <c r="P148" s="20" t="s">
        <v>17</v>
      </c>
      <c r="Q148" s="15" t="s">
        <v>544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259</v>
      </c>
      <c r="D149" s="19" t="s">
        <v>545</v>
      </c>
      <c r="E149" s="16"/>
      <c r="F149" s="18">
        <v>94.51</v>
      </c>
      <c r="G149" s="18">
        <v>90.66</v>
      </c>
      <c r="H149" s="18">
        <v>86.82</v>
      </c>
      <c r="I149" s="17"/>
      <c r="J149" s="18">
        <v>95.84</v>
      </c>
      <c r="K149" s="18">
        <v>103.52</v>
      </c>
      <c r="L149" s="18">
        <v>115.94</v>
      </c>
      <c r="M149" s="18"/>
      <c r="N149" s="18">
        <v>41.199860700000002</v>
      </c>
      <c r="O149" s="18">
        <v>1.3375116378</v>
      </c>
      <c r="P149" s="19" t="s">
        <v>15</v>
      </c>
      <c r="Q149" s="14" t="s">
        <v>546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234</v>
      </c>
      <c r="D150" s="20" t="s">
        <v>547</v>
      </c>
      <c r="E150" s="16"/>
      <c r="F150" s="17">
        <v>79.349999999999994</v>
      </c>
      <c r="G150" s="17">
        <v>76.510000000000005</v>
      </c>
      <c r="H150" s="17">
        <v>73.680000000000007</v>
      </c>
      <c r="I150" s="17"/>
      <c r="J150" s="17">
        <v>81.95</v>
      </c>
      <c r="K150" s="17">
        <v>87.61</v>
      </c>
      <c r="L150" s="17">
        <v>96.78</v>
      </c>
      <c r="M150" s="17"/>
      <c r="N150" s="17">
        <v>38.992256361999999</v>
      </c>
      <c r="O150" s="36">
        <v>2.5102453939</v>
      </c>
      <c r="P150" s="20" t="s">
        <v>15</v>
      </c>
      <c r="Q150" s="15" t="s">
        <v>548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110</v>
      </c>
      <c r="D151" s="19" t="s">
        <v>549</v>
      </c>
      <c r="E151" s="16"/>
      <c r="F151" s="18">
        <v>4.4400000000000004</v>
      </c>
      <c r="G151" s="18">
        <v>3.2</v>
      </c>
      <c r="H151" s="18">
        <v>1.97</v>
      </c>
      <c r="I151" s="17"/>
      <c r="J151" s="18">
        <v>7.87</v>
      </c>
      <c r="K151" s="18">
        <v>10.33</v>
      </c>
      <c r="L151" s="18">
        <v>14.32</v>
      </c>
      <c r="M151" s="18"/>
      <c r="N151" s="18">
        <v>53.287730068999998</v>
      </c>
      <c r="O151" s="18">
        <v>12.961875434</v>
      </c>
      <c r="P151" s="19" t="s">
        <v>17</v>
      </c>
      <c r="Q151" s="14" t="s">
        <v>550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175</v>
      </c>
      <c r="D152" s="20" t="s">
        <v>551</v>
      </c>
      <c r="E152" s="16"/>
      <c r="F152" s="17">
        <v>94.65</v>
      </c>
      <c r="G152" s="17">
        <v>87.47</v>
      </c>
      <c r="H152" s="17">
        <v>80.3</v>
      </c>
      <c r="I152" s="17"/>
      <c r="J152" s="17">
        <v>103.15</v>
      </c>
      <c r="K152" s="17">
        <v>117.49</v>
      </c>
      <c r="L152" s="17">
        <v>140.69999999999999</v>
      </c>
      <c r="M152" s="17"/>
      <c r="N152" s="17">
        <v>35.693620101999997</v>
      </c>
      <c r="O152" s="36">
        <v>60.688173868999996</v>
      </c>
      <c r="P152" s="20" t="s">
        <v>15</v>
      </c>
      <c r="Q152" s="15" t="s">
        <v>552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111</v>
      </c>
      <c r="D153" s="19" t="s">
        <v>553</v>
      </c>
      <c r="E153" s="16"/>
      <c r="F153" s="18">
        <v>117.59</v>
      </c>
      <c r="G153" s="18">
        <v>105.31</v>
      </c>
      <c r="H153" s="18">
        <v>93.04</v>
      </c>
      <c r="I153" s="17"/>
      <c r="J153" s="18">
        <v>122.79</v>
      </c>
      <c r="K153" s="18">
        <v>147.33000000000001</v>
      </c>
      <c r="L153" s="18">
        <v>187.05</v>
      </c>
      <c r="M153" s="18"/>
      <c r="N153" s="18">
        <v>15.564533376</v>
      </c>
      <c r="O153" s="18">
        <v>33.012154721999998</v>
      </c>
      <c r="P153" s="19" t="s">
        <v>15</v>
      </c>
      <c r="Q153" s="14" t="s">
        <v>554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112</v>
      </c>
      <c r="D154" s="20" t="s">
        <v>555</v>
      </c>
      <c r="E154" s="16"/>
      <c r="F154" s="17">
        <v>30.09</v>
      </c>
      <c r="G154" s="17">
        <v>28.73</v>
      </c>
      <c r="H154" s="17">
        <v>27.37</v>
      </c>
      <c r="I154" s="17"/>
      <c r="J154" s="17">
        <v>30.79</v>
      </c>
      <c r="K154" s="17">
        <v>33.5</v>
      </c>
      <c r="L154" s="17">
        <v>37.9</v>
      </c>
      <c r="M154" s="17"/>
      <c r="N154" s="17">
        <v>78.037300612999999</v>
      </c>
      <c r="O154" s="36">
        <v>8.2221039130000015</v>
      </c>
      <c r="P154" s="20" t="s">
        <v>17</v>
      </c>
      <c r="Q154" s="15" t="s">
        <v>556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213</v>
      </c>
      <c r="D155" s="19" t="s">
        <v>557</v>
      </c>
      <c r="E155" s="16"/>
      <c r="F155" s="18">
        <v>210.77</v>
      </c>
      <c r="G155" s="18">
        <v>172.7</v>
      </c>
      <c r="H155" s="18">
        <v>134.63</v>
      </c>
      <c r="I155" s="17"/>
      <c r="J155" s="18">
        <v>219</v>
      </c>
      <c r="K155" s="18">
        <v>295.13</v>
      </c>
      <c r="L155" s="18">
        <v>418.33</v>
      </c>
      <c r="M155" s="18"/>
      <c r="N155" s="18">
        <v>66.988333518999994</v>
      </c>
      <c r="O155" s="18">
        <v>4.6257601517000007</v>
      </c>
      <c r="P155" s="19" t="s">
        <v>17</v>
      </c>
      <c r="Q155" s="14" t="s">
        <v>558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113</v>
      </c>
      <c r="D156" s="20" t="s">
        <v>559</v>
      </c>
      <c r="E156" s="16"/>
      <c r="F156" s="17">
        <v>110.59</v>
      </c>
      <c r="G156" s="17">
        <v>102.78</v>
      </c>
      <c r="H156" s="17">
        <v>94.97</v>
      </c>
      <c r="I156" s="17"/>
      <c r="J156" s="17">
        <v>112.92</v>
      </c>
      <c r="K156" s="17">
        <v>128.53</v>
      </c>
      <c r="L156" s="17">
        <v>153.79</v>
      </c>
      <c r="M156" s="17"/>
      <c r="N156" s="17">
        <v>26.137400332999999</v>
      </c>
      <c r="O156" s="36">
        <v>20.222798730999997</v>
      </c>
      <c r="P156" s="20" t="s">
        <v>15</v>
      </c>
      <c r="Q156" s="15" t="s">
        <v>560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176</v>
      </c>
      <c r="D157" s="19" t="s">
        <v>561</v>
      </c>
      <c r="E157" s="16"/>
      <c r="F157" s="18">
        <v>13.38</v>
      </c>
      <c r="G157" s="18">
        <v>12.43</v>
      </c>
      <c r="H157" s="18">
        <v>11.48</v>
      </c>
      <c r="I157" s="17"/>
      <c r="J157" s="18">
        <v>13.68</v>
      </c>
      <c r="K157" s="18">
        <v>15.57</v>
      </c>
      <c r="L157" s="18">
        <v>18.64</v>
      </c>
      <c r="M157" s="18"/>
      <c r="N157" s="18">
        <v>92.972020255999993</v>
      </c>
      <c r="O157" s="18">
        <v>13.335937565</v>
      </c>
      <c r="P157" s="19" t="s">
        <v>17</v>
      </c>
      <c r="Q157" s="14" t="s">
        <v>562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114</v>
      </c>
      <c r="D158" s="20" t="s">
        <v>563</v>
      </c>
      <c r="E158" s="16"/>
      <c r="F158" s="17">
        <v>6.26</v>
      </c>
      <c r="G158" s="17">
        <v>5.38</v>
      </c>
      <c r="H158" s="17">
        <v>4.5</v>
      </c>
      <c r="I158" s="17"/>
      <c r="J158" s="17">
        <v>7.2</v>
      </c>
      <c r="K158" s="17">
        <v>8.9499999999999993</v>
      </c>
      <c r="L158" s="17">
        <v>11.79</v>
      </c>
      <c r="M158" s="17"/>
      <c r="N158" s="17">
        <v>32.374800291</v>
      </c>
      <c r="O158" s="36">
        <v>98.477202042999991</v>
      </c>
      <c r="P158" s="20" t="s">
        <v>15</v>
      </c>
      <c r="Q158" s="15" t="s">
        <v>564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240</v>
      </c>
      <c r="D159" s="19" t="s">
        <v>565</v>
      </c>
      <c r="E159" s="16"/>
      <c r="F159" s="18">
        <v>3.65</v>
      </c>
      <c r="G159" s="18">
        <v>3.38</v>
      </c>
      <c r="H159" s="18">
        <v>3.11</v>
      </c>
      <c r="I159" s="17"/>
      <c r="J159" s="18">
        <v>3.99</v>
      </c>
      <c r="K159" s="18">
        <v>4.5199999999999996</v>
      </c>
      <c r="L159" s="18">
        <v>5.39</v>
      </c>
      <c r="M159" s="18"/>
      <c r="N159" s="18">
        <v>57.495239879000003</v>
      </c>
      <c r="O159" s="18">
        <v>1.6626902609</v>
      </c>
      <c r="P159" s="19" t="s">
        <v>17</v>
      </c>
      <c r="Q159" s="14" t="s">
        <v>566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115</v>
      </c>
      <c r="D160" s="20" t="s">
        <v>567</v>
      </c>
      <c r="E160" s="16"/>
      <c r="F160" s="17">
        <v>15.88</v>
      </c>
      <c r="G160" s="17">
        <v>14.48</v>
      </c>
      <c r="H160" s="17">
        <v>13.09</v>
      </c>
      <c r="I160" s="17"/>
      <c r="J160" s="17">
        <v>16.399999999999999</v>
      </c>
      <c r="K160" s="17">
        <v>19.18</v>
      </c>
      <c r="L160" s="17">
        <v>23.68</v>
      </c>
      <c r="M160" s="17"/>
      <c r="N160" s="17">
        <v>71.746958433000003</v>
      </c>
      <c r="O160" s="36">
        <v>164.73089856999999</v>
      </c>
      <c r="P160" s="20" t="s">
        <v>17</v>
      </c>
      <c r="Q160" s="15" t="s">
        <v>568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116</v>
      </c>
      <c r="D161" s="19" t="s">
        <v>569</v>
      </c>
      <c r="E161" s="16"/>
      <c r="F161" s="18">
        <v>28.95</v>
      </c>
      <c r="G161" s="18">
        <v>25.82</v>
      </c>
      <c r="H161" s="18">
        <v>22.7</v>
      </c>
      <c r="I161" s="17"/>
      <c r="J161" s="18">
        <v>30.37</v>
      </c>
      <c r="K161" s="18">
        <v>36.61</v>
      </c>
      <c r="L161" s="18">
        <v>46.72</v>
      </c>
      <c r="M161" s="18"/>
      <c r="N161" s="18">
        <v>72.478945421000006</v>
      </c>
      <c r="O161" s="18">
        <v>19.073598739000001</v>
      </c>
      <c r="P161" s="19" t="s">
        <v>17</v>
      </c>
      <c r="Q161" s="14" t="s">
        <v>570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117</v>
      </c>
      <c r="D162" s="20" t="s">
        <v>571</v>
      </c>
      <c r="E162" s="16"/>
      <c r="F162" s="17">
        <v>9.24</v>
      </c>
      <c r="G162" s="17">
        <v>8</v>
      </c>
      <c r="H162" s="17">
        <v>6.76</v>
      </c>
      <c r="I162" s="17"/>
      <c r="J162" s="17">
        <v>9.7799999999999994</v>
      </c>
      <c r="K162" s="17">
        <v>12.25</v>
      </c>
      <c r="L162" s="17">
        <v>16.260000000000002</v>
      </c>
      <c r="M162" s="17"/>
      <c r="N162" s="17">
        <v>71.275371535999994</v>
      </c>
      <c r="O162" s="36">
        <v>32.828491999999997</v>
      </c>
      <c r="P162" s="20" t="s">
        <v>17</v>
      </c>
      <c r="Q162" s="15" t="s">
        <v>572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118</v>
      </c>
      <c r="D163" s="19" t="s">
        <v>573</v>
      </c>
      <c r="E163" s="16"/>
      <c r="F163" s="18">
        <v>7.56</v>
      </c>
      <c r="G163" s="18">
        <v>6.77</v>
      </c>
      <c r="H163" s="18">
        <v>5.99</v>
      </c>
      <c r="I163" s="17"/>
      <c r="J163" s="18">
        <v>8.3000000000000007</v>
      </c>
      <c r="K163" s="18">
        <v>9.86</v>
      </c>
      <c r="L163" s="18">
        <v>12.4</v>
      </c>
      <c r="M163" s="18"/>
      <c r="N163" s="18">
        <v>67.691580888000004</v>
      </c>
      <c r="O163" s="18">
        <v>55.599525348</v>
      </c>
      <c r="P163" s="19" t="s">
        <v>17</v>
      </c>
      <c r="Q163" s="14" t="s">
        <v>574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247</v>
      </c>
      <c r="D164" s="20" t="s">
        <v>575</v>
      </c>
      <c r="E164" s="16"/>
      <c r="F164" s="17">
        <v>1.1599999999999999</v>
      </c>
      <c r="G164" s="17">
        <v>1.04</v>
      </c>
      <c r="H164" s="17">
        <v>0.93</v>
      </c>
      <c r="I164" s="17"/>
      <c r="J164" s="17">
        <v>1.2</v>
      </c>
      <c r="K164" s="17">
        <v>1.42</v>
      </c>
      <c r="L164" s="17">
        <v>1.79</v>
      </c>
      <c r="M164" s="17"/>
      <c r="N164" s="17">
        <v>71.655212164000005</v>
      </c>
      <c r="O164" s="36">
        <v>2.1704296957000002</v>
      </c>
      <c r="P164" s="20" t="s">
        <v>17</v>
      </c>
      <c r="Q164" s="15" t="s">
        <v>576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119</v>
      </c>
      <c r="D165" s="19" t="s">
        <v>577</v>
      </c>
      <c r="E165" s="16"/>
      <c r="F165" s="18">
        <v>28.42</v>
      </c>
      <c r="G165" s="18">
        <v>26.92</v>
      </c>
      <c r="H165" s="18">
        <v>25.42</v>
      </c>
      <c r="I165" s="17"/>
      <c r="J165" s="18">
        <v>29.36</v>
      </c>
      <c r="K165" s="18">
        <v>32.35</v>
      </c>
      <c r="L165" s="18">
        <v>37.19</v>
      </c>
      <c r="M165" s="18"/>
      <c r="N165" s="18">
        <v>64.147693661000005</v>
      </c>
      <c r="O165" s="18">
        <v>93.540336695999997</v>
      </c>
      <c r="P165" s="19" t="s">
        <v>17</v>
      </c>
      <c r="Q165" s="14" t="s">
        <v>578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179</v>
      </c>
      <c r="D166" s="20" t="s">
        <v>579</v>
      </c>
      <c r="E166" s="16"/>
      <c r="F166" s="17">
        <v>9.01</v>
      </c>
      <c r="G166" s="17">
        <v>8.1999999999999993</v>
      </c>
      <c r="H166" s="17">
        <v>7.4</v>
      </c>
      <c r="I166" s="17"/>
      <c r="J166" s="17">
        <v>10.65</v>
      </c>
      <c r="K166" s="17">
        <v>12.25</v>
      </c>
      <c r="L166" s="17">
        <v>14.84</v>
      </c>
      <c r="M166" s="17"/>
      <c r="N166" s="17">
        <v>71.484202167999996</v>
      </c>
      <c r="O166" s="36">
        <v>71.084127870000003</v>
      </c>
      <c r="P166" s="20" t="s">
        <v>17</v>
      </c>
      <c r="Q166" s="15" t="s">
        <v>580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120</v>
      </c>
      <c r="D167" s="19" t="s">
        <v>581</v>
      </c>
      <c r="E167" s="16"/>
      <c r="F167" s="18">
        <v>29.8</v>
      </c>
      <c r="G167" s="18">
        <v>27.49</v>
      </c>
      <c r="H167" s="18">
        <v>25.19</v>
      </c>
      <c r="I167" s="17"/>
      <c r="J167" s="18">
        <v>30.6</v>
      </c>
      <c r="K167" s="18">
        <v>35.200000000000003</v>
      </c>
      <c r="L167" s="18">
        <v>42.65</v>
      </c>
      <c r="M167" s="18"/>
      <c r="N167" s="18">
        <v>75.097975098999996</v>
      </c>
      <c r="O167" s="18">
        <v>61.245824999999996</v>
      </c>
      <c r="P167" s="19" t="s">
        <v>17</v>
      </c>
      <c r="Q167" s="14" t="s">
        <v>582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121</v>
      </c>
      <c r="D168" s="20" t="s">
        <v>583</v>
      </c>
      <c r="E168" s="16"/>
      <c r="F168" s="17">
        <v>116.06</v>
      </c>
      <c r="G168" s="17">
        <v>107.39</v>
      </c>
      <c r="H168" s="17">
        <v>98.73</v>
      </c>
      <c r="I168" s="17"/>
      <c r="J168" s="17">
        <v>118.25</v>
      </c>
      <c r="K168" s="17">
        <v>135.57</v>
      </c>
      <c r="L168" s="17">
        <v>163.61000000000001</v>
      </c>
      <c r="M168" s="17"/>
      <c r="N168" s="17">
        <v>34.894088531999998</v>
      </c>
      <c r="O168" s="36">
        <v>10.871452176999998</v>
      </c>
      <c r="P168" s="20" t="s">
        <v>15</v>
      </c>
      <c r="Q168" s="15" t="s">
        <v>584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260</v>
      </c>
      <c r="D169" s="19" t="s">
        <v>585</v>
      </c>
      <c r="E169" s="16"/>
      <c r="F169" s="18">
        <v>30.87</v>
      </c>
      <c r="G169" s="18">
        <v>25.01</v>
      </c>
      <c r="H169" s="18">
        <v>19.149999999999999</v>
      </c>
      <c r="I169" s="17"/>
      <c r="J169" s="18">
        <v>33.119999999999997</v>
      </c>
      <c r="K169" s="18">
        <v>44.83</v>
      </c>
      <c r="L169" s="18">
        <v>63.78</v>
      </c>
      <c r="M169" s="18"/>
      <c r="N169" s="18">
        <v>10.086178029999999</v>
      </c>
      <c r="O169" s="18">
        <v>1.1072884713000002</v>
      </c>
      <c r="P169" s="19" t="s">
        <v>15</v>
      </c>
      <c r="Q169" s="14" t="s">
        <v>586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122</v>
      </c>
      <c r="D170" s="20" t="s">
        <v>587</v>
      </c>
      <c r="E170" s="16"/>
      <c r="F170" s="17">
        <v>14.22</v>
      </c>
      <c r="G170" s="17">
        <v>12.99</v>
      </c>
      <c r="H170" s="17">
        <v>11.76</v>
      </c>
      <c r="I170" s="17"/>
      <c r="J170" s="17">
        <v>14.76</v>
      </c>
      <c r="K170" s="17">
        <v>17.21</v>
      </c>
      <c r="L170" s="17">
        <v>21.19</v>
      </c>
      <c r="M170" s="17"/>
      <c r="N170" s="17">
        <v>53.181651502999998</v>
      </c>
      <c r="O170" s="36">
        <v>28.976991186999999</v>
      </c>
      <c r="P170" s="20" t="s">
        <v>17</v>
      </c>
      <c r="Q170" s="15" t="s">
        <v>588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123</v>
      </c>
      <c r="D171" s="19" t="s">
        <v>589</v>
      </c>
      <c r="E171" s="16"/>
      <c r="F171" s="18">
        <v>20.82</v>
      </c>
      <c r="G171" s="18">
        <v>19</v>
      </c>
      <c r="H171" s="18">
        <v>17.190000000000001</v>
      </c>
      <c r="I171" s="17"/>
      <c r="J171" s="18">
        <v>22.06</v>
      </c>
      <c r="K171" s="18">
        <v>25.68</v>
      </c>
      <c r="L171" s="18">
        <v>31.55</v>
      </c>
      <c r="M171" s="18"/>
      <c r="N171" s="18">
        <v>40.549359201000001</v>
      </c>
      <c r="O171" s="18">
        <v>98.511203249000005</v>
      </c>
      <c r="P171" s="19" t="s">
        <v>15</v>
      </c>
      <c r="Q171" s="14" t="s">
        <v>590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181</v>
      </c>
      <c r="D172" s="20" t="s">
        <v>591</v>
      </c>
      <c r="E172" s="16"/>
      <c r="F172" s="17">
        <v>7.58</v>
      </c>
      <c r="G172" s="17">
        <v>6.92</v>
      </c>
      <c r="H172" s="17">
        <v>6.27</v>
      </c>
      <c r="I172" s="17"/>
      <c r="J172" s="17">
        <v>7.68</v>
      </c>
      <c r="K172" s="17">
        <v>8.98</v>
      </c>
      <c r="L172" s="17">
        <v>11.09</v>
      </c>
      <c r="M172" s="17"/>
      <c r="N172" s="17">
        <v>49.228274872999997</v>
      </c>
      <c r="O172" s="36">
        <v>3.0117536521999999</v>
      </c>
      <c r="P172" s="20" t="s">
        <v>15</v>
      </c>
      <c r="Q172" s="15" t="s">
        <v>592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124</v>
      </c>
      <c r="D173" s="19" t="s">
        <v>593</v>
      </c>
      <c r="E173" s="16"/>
      <c r="F173" s="18">
        <v>11.68</v>
      </c>
      <c r="G173" s="18">
        <v>10.73</v>
      </c>
      <c r="H173" s="18">
        <v>9.7899999999999991</v>
      </c>
      <c r="I173" s="17"/>
      <c r="J173" s="18">
        <v>11.98</v>
      </c>
      <c r="K173" s="18">
        <v>13.86</v>
      </c>
      <c r="L173" s="18">
        <v>16.91</v>
      </c>
      <c r="M173" s="18"/>
      <c r="N173" s="18">
        <v>28.605896883</v>
      </c>
      <c r="O173" s="18">
        <v>22.195354695999999</v>
      </c>
      <c r="P173" s="19" t="s">
        <v>15</v>
      </c>
      <c r="Q173" s="14" t="s">
        <v>594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125</v>
      </c>
      <c r="D174" s="20" t="s">
        <v>595</v>
      </c>
      <c r="E174" s="16"/>
      <c r="F174" s="17" t="s">
        <v>34</v>
      </c>
      <c r="G174" s="17" t="s">
        <v>34</v>
      </c>
      <c r="H174" s="17" t="s">
        <v>34</v>
      </c>
      <c r="I174" s="17"/>
      <c r="J174" s="17" t="s">
        <v>34</v>
      </c>
      <c r="K174" s="17" t="s">
        <v>34</v>
      </c>
      <c r="L174" s="17" t="s">
        <v>34</v>
      </c>
      <c r="M174" s="17"/>
      <c r="N174" s="17" t="s">
        <v>34</v>
      </c>
      <c r="O174" s="36" t="s">
        <v>34</v>
      </c>
      <c r="P174" s="20" t="s">
        <v>34</v>
      </c>
      <c r="Q174" s="15" t="s">
        <v>295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201</v>
      </c>
      <c r="D175" s="19" t="s">
        <v>596</v>
      </c>
      <c r="E175" s="16"/>
      <c r="F175" s="18">
        <v>213.7</v>
      </c>
      <c r="G175" s="18">
        <v>179.38</v>
      </c>
      <c r="H175" s="18">
        <v>145.07</v>
      </c>
      <c r="I175" s="17"/>
      <c r="J175" s="18">
        <v>224.02</v>
      </c>
      <c r="K175" s="18">
        <v>292.64</v>
      </c>
      <c r="L175" s="18">
        <v>403.69</v>
      </c>
      <c r="M175" s="18"/>
      <c r="N175" s="18">
        <v>26.940457344999999</v>
      </c>
      <c r="O175" s="18">
        <v>8.7148061952000013</v>
      </c>
      <c r="P175" s="19" t="s">
        <v>15</v>
      </c>
      <c r="Q175" s="14" t="s">
        <v>597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261</v>
      </c>
      <c r="D176" s="20" t="s">
        <v>598</v>
      </c>
      <c r="E176" s="16"/>
      <c r="F176" s="17">
        <v>12.66</v>
      </c>
      <c r="G176" s="17">
        <v>7.59</v>
      </c>
      <c r="H176" s="17">
        <v>2.52</v>
      </c>
      <c r="I176" s="17"/>
      <c r="J176" s="17">
        <v>13.24</v>
      </c>
      <c r="K176" s="17">
        <v>23.37</v>
      </c>
      <c r="L176" s="17">
        <v>39.770000000000003</v>
      </c>
      <c r="M176" s="17"/>
      <c r="N176" s="17">
        <v>18.200208907</v>
      </c>
      <c r="O176" s="36">
        <v>3.7204896087000003</v>
      </c>
      <c r="P176" s="20" t="s">
        <v>15</v>
      </c>
      <c r="Q176" s="15" t="s">
        <v>599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126</v>
      </c>
      <c r="D177" s="19" t="s">
        <v>600</v>
      </c>
      <c r="E177" s="16"/>
      <c r="F177" s="18">
        <v>57.85</v>
      </c>
      <c r="G177" s="18">
        <v>54.13</v>
      </c>
      <c r="H177" s="18">
        <v>50.42</v>
      </c>
      <c r="I177" s="17"/>
      <c r="J177" s="18">
        <v>59.05</v>
      </c>
      <c r="K177" s="18">
        <v>66.47</v>
      </c>
      <c r="L177" s="18">
        <v>78.489999999999995</v>
      </c>
      <c r="M177" s="18"/>
      <c r="N177" s="18">
        <v>73.554328314000003</v>
      </c>
      <c r="O177" s="18">
        <v>27.134265216999999</v>
      </c>
      <c r="P177" s="19" t="s">
        <v>17</v>
      </c>
      <c r="Q177" s="14" t="s">
        <v>601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127</v>
      </c>
      <c r="D178" s="20" t="s">
        <v>602</v>
      </c>
      <c r="E178" s="16"/>
      <c r="F178" s="17">
        <v>3.67</v>
      </c>
      <c r="G178" s="17">
        <v>3.05</v>
      </c>
      <c r="H178" s="17">
        <v>2.44</v>
      </c>
      <c r="I178" s="17"/>
      <c r="J178" s="17">
        <v>4.5999999999999996</v>
      </c>
      <c r="K178" s="17">
        <v>5.82</v>
      </c>
      <c r="L178" s="17">
        <v>7.81</v>
      </c>
      <c r="M178" s="17"/>
      <c r="N178" s="17">
        <v>49.106247420000003</v>
      </c>
      <c r="O178" s="36">
        <v>45.787988478000003</v>
      </c>
      <c r="P178" s="20" t="s">
        <v>17</v>
      </c>
      <c r="Q178" s="15" t="s">
        <v>603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128</v>
      </c>
      <c r="D179" s="19" t="s">
        <v>604</v>
      </c>
      <c r="E179" s="16"/>
      <c r="F179" s="18">
        <v>3.97</v>
      </c>
      <c r="G179" s="18">
        <v>3.68</v>
      </c>
      <c r="H179" s="18">
        <v>3.4</v>
      </c>
      <c r="I179" s="17"/>
      <c r="J179" s="18">
        <v>4.1500000000000004</v>
      </c>
      <c r="K179" s="18">
        <v>4.71</v>
      </c>
      <c r="L179" s="18">
        <v>5.62</v>
      </c>
      <c r="M179" s="18"/>
      <c r="N179" s="18">
        <v>72.951474261000001</v>
      </c>
      <c r="O179" s="18">
        <v>11.738418434</v>
      </c>
      <c r="P179" s="19" t="s">
        <v>17</v>
      </c>
      <c r="Q179" s="14" t="s">
        <v>605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129</v>
      </c>
      <c r="D180" s="20" t="s">
        <v>606</v>
      </c>
      <c r="E180" s="16"/>
      <c r="F180" s="17">
        <v>310.19</v>
      </c>
      <c r="G180" s="17">
        <v>268.72000000000003</v>
      </c>
      <c r="H180" s="17">
        <v>227.26</v>
      </c>
      <c r="I180" s="17"/>
      <c r="J180" s="17">
        <v>340</v>
      </c>
      <c r="K180" s="17">
        <v>422.92</v>
      </c>
      <c r="L180" s="17">
        <v>557.1</v>
      </c>
      <c r="M180" s="17"/>
      <c r="N180" s="17">
        <v>36.913377728</v>
      </c>
      <c r="O180" s="36">
        <v>13.653104775999999</v>
      </c>
      <c r="P180" s="20" t="s">
        <v>15</v>
      </c>
      <c r="Q180" s="15" t="s">
        <v>607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248</v>
      </c>
      <c r="D181" s="19" t="s">
        <v>608</v>
      </c>
      <c r="E181" s="16"/>
      <c r="F181" s="18">
        <v>72.650000000000006</v>
      </c>
      <c r="G181" s="18">
        <v>66.62</v>
      </c>
      <c r="H181" s="18">
        <v>60.59</v>
      </c>
      <c r="I181" s="17"/>
      <c r="J181" s="18">
        <v>75</v>
      </c>
      <c r="K181" s="18">
        <v>87.05</v>
      </c>
      <c r="L181" s="18">
        <v>106.55</v>
      </c>
      <c r="M181" s="18"/>
      <c r="N181" s="18">
        <v>52.773040864999999</v>
      </c>
      <c r="O181" s="18">
        <v>1.2277590426</v>
      </c>
      <c r="P181" s="19" t="s">
        <v>17</v>
      </c>
      <c r="Q181" s="14" t="s">
        <v>609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130</v>
      </c>
      <c r="D182" s="20" t="s">
        <v>610</v>
      </c>
      <c r="E182" s="16"/>
      <c r="F182" s="17">
        <v>32.56</v>
      </c>
      <c r="G182" s="17">
        <v>30.99</v>
      </c>
      <c r="H182" s="17">
        <v>29.43</v>
      </c>
      <c r="I182" s="17"/>
      <c r="J182" s="17">
        <v>36.020000000000003</v>
      </c>
      <c r="K182" s="17">
        <v>39.14</v>
      </c>
      <c r="L182" s="17">
        <v>44.2</v>
      </c>
      <c r="M182" s="17"/>
      <c r="N182" s="17">
        <v>64.006594941000003</v>
      </c>
      <c r="O182" s="36">
        <v>340.11140583000002</v>
      </c>
      <c r="P182" s="20" t="s">
        <v>17</v>
      </c>
      <c r="Q182" s="15" t="s">
        <v>611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130</v>
      </c>
      <c r="D183" s="19" t="s">
        <v>612</v>
      </c>
      <c r="E183" s="16"/>
      <c r="F183" s="18">
        <v>30.9</v>
      </c>
      <c r="G183" s="18">
        <v>29.75</v>
      </c>
      <c r="H183" s="18">
        <v>28.6</v>
      </c>
      <c r="I183" s="17"/>
      <c r="J183" s="18">
        <v>32.799999999999997</v>
      </c>
      <c r="K183" s="18">
        <v>35.090000000000003</v>
      </c>
      <c r="L183" s="18">
        <v>38.81</v>
      </c>
      <c r="M183" s="18"/>
      <c r="N183" s="18">
        <v>69.641193078000001</v>
      </c>
      <c r="O183" s="18">
        <v>935.07912864999992</v>
      </c>
      <c r="P183" s="19" t="s">
        <v>17</v>
      </c>
      <c r="Q183" s="14" t="s">
        <v>613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131</v>
      </c>
      <c r="D184" s="20" t="s">
        <v>614</v>
      </c>
      <c r="E184" s="16"/>
      <c r="F184" s="17">
        <v>12.47</v>
      </c>
      <c r="G184" s="17">
        <v>11.49</v>
      </c>
      <c r="H184" s="17">
        <v>10.52</v>
      </c>
      <c r="I184" s="17"/>
      <c r="J184" s="17">
        <v>14.85</v>
      </c>
      <c r="K184" s="17">
        <v>16.79</v>
      </c>
      <c r="L184" s="17">
        <v>19.940000000000001</v>
      </c>
      <c r="M184" s="17"/>
      <c r="N184" s="17">
        <v>50.889556722000002</v>
      </c>
      <c r="O184" s="36">
        <v>29.269269695999999</v>
      </c>
      <c r="P184" s="20" t="s">
        <v>17</v>
      </c>
      <c r="Q184" s="15" t="s">
        <v>615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132</v>
      </c>
      <c r="D185" s="19" t="s">
        <v>616</v>
      </c>
      <c r="E185" s="16"/>
      <c r="F185" s="18">
        <v>37.81</v>
      </c>
      <c r="G185" s="18">
        <v>34.799999999999997</v>
      </c>
      <c r="H185" s="18">
        <v>31.8</v>
      </c>
      <c r="I185" s="17"/>
      <c r="J185" s="18">
        <v>43.89</v>
      </c>
      <c r="K185" s="18">
        <v>49.89</v>
      </c>
      <c r="L185" s="18">
        <v>59.6</v>
      </c>
      <c r="M185" s="18"/>
      <c r="N185" s="18">
        <v>70.091407637000003</v>
      </c>
      <c r="O185" s="18">
        <v>319.94324417000001</v>
      </c>
      <c r="P185" s="19" t="s">
        <v>17</v>
      </c>
      <c r="Q185" s="14" t="s">
        <v>617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133</v>
      </c>
      <c r="D186" s="20" t="s">
        <v>618</v>
      </c>
      <c r="E186" s="16"/>
      <c r="F186" s="17">
        <v>3.8</v>
      </c>
      <c r="G186" s="17">
        <v>3.49</v>
      </c>
      <c r="H186" s="17">
        <v>3.19</v>
      </c>
      <c r="I186" s="17"/>
      <c r="J186" s="17">
        <v>4.54</v>
      </c>
      <c r="K186" s="17">
        <v>5.14</v>
      </c>
      <c r="L186" s="17">
        <v>6.12</v>
      </c>
      <c r="M186" s="17"/>
      <c r="N186" s="17">
        <v>77.288482842999997</v>
      </c>
      <c r="O186" s="36">
        <v>11.701402217</v>
      </c>
      <c r="P186" s="20" t="s">
        <v>17</v>
      </c>
      <c r="Q186" s="15" t="s">
        <v>619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231</v>
      </c>
      <c r="D187" s="19" t="s">
        <v>620</v>
      </c>
      <c r="E187" s="16"/>
      <c r="F187" s="18">
        <v>9.4</v>
      </c>
      <c r="G187" s="18">
        <v>8.0299999999999994</v>
      </c>
      <c r="H187" s="18">
        <v>6.67</v>
      </c>
      <c r="I187" s="17"/>
      <c r="J187" s="18">
        <v>9.67</v>
      </c>
      <c r="K187" s="18">
        <v>12.39</v>
      </c>
      <c r="L187" s="18">
        <v>16.809999999999999</v>
      </c>
      <c r="M187" s="18"/>
      <c r="N187" s="18">
        <v>73.147865902999996</v>
      </c>
      <c r="O187" s="18">
        <v>2.541674913</v>
      </c>
      <c r="P187" s="19" t="s">
        <v>17</v>
      </c>
      <c r="Q187" s="14" t="s">
        <v>621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134</v>
      </c>
      <c r="D188" s="20" t="s">
        <v>622</v>
      </c>
      <c r="E188" s="16"/>
      <c r="F188" s="17">
        <v>13.8</v>
      </c>
      <c r="G188" s="17">
        <v>12.07</v>
      </c>
      <c r="H188" s="17">
        <v>10.35</v>
      </c>
      <c r="I188" s="17"/>
      <c r="J188" s="17">
        <v>14.39</v>
      </c>
      <c r="K188" s="17">
        <v>17.829999999999998</v>
      </c>
      <c r="L188" s="17">
        <v>23.41</v>
      </c>
      <c r="M188" s="17"/>
      <c r="N188" s="17">
        <v>32.377933059999997</v>
      </c>
      <c r="O188" s="36">
        <v>16.741202957000002</v>
      </c>
      <c r="P188" s="20" t="s">
        <v>15</v>
      </c>
      <c r="Q188" s="15" t="s">
        <v>623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135</v>
      </c>
      <c r="D189" s="19" t="s">
        <v>624</v>
      </c>
      <c r="E189" s="16"/>
      <c r="F189" s="18">
        <v>48.97</v>
      </c>
      <c r="G189" s="18">
        <v>45.46</v>
      </c>
      <c r="H189" s="18">
        <v>41.95</v>
      </c>
      <c r="I189" s="17"/>
      <c r="J189" s="18">
        <v>56.6</v>
      </c>
      <c r="K189" s="18">
        <v>63.61</v>
      </c>
      <c r="L189" s="18">
        <v>74.959999999999994</v>
      </c>
      <c r="M189" s="18"/>
      <c r="N189" s="18">
        <v>73.444463151999997</v>
      </c>
      <c r="O189" s="18">
        <v>76.180855609000005</v>
      </c>
      <c r="P189" s="19" t="s">
        <v>17</v>
      </c>
      <c r="Q189" s="14" t="s">
        <v>625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137</v>
      </c>
      <c r="D190" s="20" t="s">
        <v>626</v>
      </c>
      <c r="E190" s="16"/>
      <c r="F190" s="17">
        <v>4.05</v>
      </c>
      <c r="G190" s="17">
        <v>3.7</v>
      </c>
      <c r="H190" s="17">
        <v>3.35</v>
      </c>
      <c r="I190" s="17"/>
      <c r="J190" s="17">
        <v>4.1900000000000004</v>
      </c>
      <c r="K190" s="17">
        <v>4.88</v>
      </c>
      <c r="L190" s="17">
        <v>6.01</v>
      </c>
      <c r="M190" s="17"/>
      <c r="N190" s="17">
        <v>45.552114725999999</v>
      </c>
      <c r="O190" s="36">
        <v>4.1423484348000006</v>
      </c>
      <c r="P190" s="20" t="s">
        <v>15</v>
      </c>
      <c r="Q190" s="15" t="s">
        <v>627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628</v>
      </c>
      <c r="D191" s="19" t="s">
        <v>629</v>
      </c>
      <c r="E191" s="16"/>
      <c r="F191" s="18">
        <v>14.75</v>
      </c>
      <c r="G191" s="18">
        <v>13.61</v>
      </c>
      <c r="H191" s="18">
        <v>12.48</v>
      </c>
      <c r="I191" s="17"/>
      <c r="J191" s="18">
        <v>15.36</v>
      </c>
      <c r="K191" s="18">
        <v>17.62</v>
      </c>
      <c r="L191" s="18">
        <v>21.29</v>
      </c>
      <c r="M191" s="18"/>
      <c r="N191" s="18">
        <v>42.854027787</v>
      </c>
      <c r="O191" s="18">
        <v>6.4646830870000001</v>
      </c>
      <c r="P191" s="19" t="s">
        <v>15</v>
      </c>
      <c r="Q191" s="14" t="s">
        <v>630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249</v>
      </c>
      <c r="D192" s="20" t="s">
        <v>631</v>
      </c>
      <c r="E192" s="16"/>
      <c r="F192" s="17">
        <v>8.0399999999999991</v>
      </c>
      <c r="G192" s="17">
        <v>7.36</v>
      </c>
      <c r="H192" s="17">
        <v>6.68</v>
      </c>
      <c r="I192" s="17"/>
      <c r="J192" s="17">
        <v>8.68</v>
      </c>
      <c r="K192" s="17">
        <v>10.029999999999999</v>
      </c>
      <c r="L192" s="17">
        <v>12.23</v>
      </c>
      <c r="M192" s="17"/>
      <c r="N192" s="17">
        <v>62.511753992000003</v>
      </c>
      <c r="O192" s="36">
        <v>1.4116103913</v>
      </c>
      <c r="P192" s="20" t="s">
        <v>17</v>
      </c>
      <c r="Q192" s="15" t="s">
        <v>632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633</v>
      </c>
      <c r="D193" s="19" t="s">
        <v>634</v>
      </c>
      <c r="E193" s="16"/>
      <c r="F193" s="18">
        <v>75.88</v>
      </c>
      <c r="G193" s="18">
        <v>67.709999999999994</v>
      </c>
      <c r="H193" s="18">
        <v>59.54</v>
      </c>
      <c r="I193" s="17"/>
      <c r="J193" s="18">
        <v>92</v>
      </c>
      <c r="K193" s="18">
        <v>108.33</v>
      </c>
      <c r="L193" s="18">
        <v>134.75</v>
      </c>
      <c r="M193" s="18"/>
      <c r="N193" s="18">
        <v>49.061761656999998</v>
      </c>
      <c r="O193" s="18">
        <v>1.2681061057</v>
      </c>
      <c r="P193" s="19" t="s">
        <v>17</v>
      </c>
      <c r="Q193" s="14" t="s">
        <v>635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195</v>
      </c>
      <c r="D194" s="20" t="s">
        <v>636</v>
      </c>
      <c r="E194" s="16"/>
      <c r="F194" s="17">
        <v>2.48</v>
      </c>
      <c r="G194" s="17">
        <v>2.09</v>
      </c>
      <c r="H194" s="17">
        <v>1.71</v>
      </c>
      <c r="I194" s="17"/>
      <c r="J194" s="17">
        <v>2.82</v>
      </c>
      <c r="K194" s="17">
        <v>3.58</v>
      </c>
      <c r="L194" s="17">
        <v>4.82</v>
      </c>
      <c r="M194" s="17"/>
      <c r="N194" s="17">
        <v>46.024689793</v>
      </c>
      <c r="O194" s="36">
        <v>5.4238973912999997</v>
      </c>
      <c r="P194" s="20" t="s">
        <v>17</v>
      </c>
      <c r="Q194" s="15" t="s">
        <v>637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262</v>
      </c>
      <c r="D195" s="19" t="s">
        <v>638</v>
      </c>
      <c r="E195" s="16"/>
      <c r="F195" s="18">
        <v>69.760000000000005</v>
      </c>
      <c r="G195" s="18">
        <v>48.66</v>
      </c>
      <c r="H195" s="18">
        <v>27.57</v>
      </c>
      <c r="I195" s="17"/>
      <c r="J195" s="18">
        <v>76.88</v>
      </c>
      <c r="K195" s="18">
        <v>119.06</v>
      </c>
      <c r="L195" s="18">
        <v>187.32</v>
      </c>
      <c r="M195" s="18"/>
      <c r="N195" s="18">
        <v>31.713179088</v>
      </c>
      <c r="O195" s="18">
        <v>1.2312305813</v>
      </c>
      <c r="P195" s="19" t="s">
        <v>15</v>
      </c>
      <c r="Q195" s="14" t="s">
        <v>639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136</v>
      </c>
      <c r="D196" s="20" t="s">
        <v>640</v>
      </c>
      <c r="E196" s="16"/>
      <c r="F196" s="17">
        <v>1.97</v>
      </c>
      <c r="G196" s="17">
        <v>1.69</v>
      </c>
      <c r="H196" s="17">
        <v>1.41</v>
      </c>
      <c r="I196" s="17"/>
      <c r="J196" s="17">
        <v>2.0699999999999998</v>
      </c>
      <c r="K196" s="17">
        <v>2.62</v>
      </c>
      <c r="L196" s="17">
        <v>3.52</v>
      </c>
      <c r="M196" s="17"/>
      <c r="N196" s="17">
        <v>38.622029916000002</v>
      </c>
      <c r="O196" s="36">
        <v>6.1041258261000007</v>
      </c>
      <c r="P196" s="20" t="s">
        <v>15</v>
      </c>
      <c r="Q196" s="15" t="s">
        <v>641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194</v>
      </c>
      <c r="D197" s="19" t="s">
        <v>642</v>
      </c>
      <c r="E197" s="16"/>
      <c r="F197" s="18">
        <v>20.010000000000002</v>
      </c>
      <c r="G197" s="18">
        <v>17.54</v>
      </c>
      <c r="H197" s="18">
        <v>15.08</v>
      </c>
      <c r="I197" s="17"/>
      <c r="J197" s="18">
        <v>20.98</v>
      </c>
      <c r="K197" s="18">
        <v>25.9</v>
      </c>
      <c r="L197" s="18">
        <v>33.869999999999997</v>
      </c>
      <c r="M197" s="18"/>
      <c r="N197" s="18">
        <v>74.018342493999995</v>
      </c>
      <c r="O197" s="18">
        <v>195.79664652</v>
      </c>
      <c r="P197" s="19" t="s">
        <v>17</v>
      </c>
      <c r="Q197" s="14" t="s">
        <v>643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241</v>
      </c>
      <c r="D198" s="20" t="s">
        <v>644</v>
      </c>
      <c r="E198" s="16"/>
      <c r="F198" s="17">
        <v>0.86</v>
      </c>
      <c r="G198" s="17">
        <v>0.57999999999999996</v>
      </c>
      <c r="H198" s="17">
        <v>0.31</v>
      </c>
      <c r="I198" s="17"/>
      <c r="J198" s="17">
        <v>0.92</v>
      </c>
      <c r="K198" s="17">
        <v>1.46</v>
      </c>
      <c r="L198" s="17">
        <v>2.34</v>
      </c>
      <c r="M198" s="17"/>
      <c r="N198" s="17">
        <v>35.366864069999998</v>
      </c>
      <c r="O198" s="36">
        <v>20.144479912999998</v>
      </c>
      <c r="P198" s="20" t="s">
        <v>15</v>
      </c>
      <c r="Q198" s="15" t="s">
        <v>645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263</v>
      </c>
      <c r="D199" s="19" t="s">
        <v>646</v>
      </c>
      <c r="E199" s="16"/>
      <c r="F199" s="18">
        <v>5.97</v>
      </c>
      <c r="G199" s="18">
        <v>4.8099999999999996</v>
      </c>
      <c r="H199" s="18">
        <v>3.65</v>
      </c>
      <c r="I199" s="17"/>
      <c r="J199" s="18">
        <v>8.9</v>
      </c>
      <c r="K199" s="18">
        <v>11.21</v>
      </c>
      <c r="L199" s="18">
        <v>14.95</v>
      </c>
      <c r="M199" s="18"/>
      <c r="N199" s="18">
        <v>53.037143778999997</v>
      </c>
      <c r="O199" s="18">
        <v>17.643435565000001</v>
      </c>
      <c r="P199" s="19" t="s">
        <v>17</v>
      </c>
      <c r="Q199" s="14" t="s">
        <v>647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217</v>
      </c>
      <c r="D200" s="20" t="s">
        <v>648</v>
      </c>
      <c r="E200" s="16"/>
      <c r="F200" s="17">
        <v>2.14</v>
      </c>
      <c r="G200" s="17">
        <v>1.75</v>
      </c>
      <c r="H200" s="17">
        <v>1.36</v>
      </c>
      <c r="I200" s="17"/>
      <c r="J200" s="17">
        <v>2.1800000000000002</v>
      </c>
      <c r="K200" s="17">
        <v>2.95</v>
      </c>
      <c r="L200" s="17">
        <v>4.21</v>
      </c>
      <c r="M200" s="17"/>
      <c r="N200" s="17">
        <v>98.317989320999999</v>
      </c>
      <c r="O200" s="36">
        <v>3.5233064347999998</v>
      </c>
      <c r="P200" s="20" t="s">
        <v>17</v>
      </c>
      <c r="Q200" s="15" t="s">
        <v>649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227</v>
      </c>
      <c r="D201" s="20" t="s">
        <v>650</v>
      </c>
      <c r="E201" s="16"/>
      <c r="F201" s="17">
        <v>45.96</v>
      </c>
      <c r="G201" s="17">
        <v>40.97</v>
      </c>
      <c r="H201" s="17">
        <v>35.99</v>
      </c>
      <c r="I201" s="17"/>
      <c r="J201" s="17">
        <v>47.8</v>
      </c>
      <c r="K201" s="17">
        <v>57.76</v>
      </c>
      <c r="L201" s="17">
        <v>73.88</v>
      </c>
      <c r="M201" s="17"/>
      <c r="N201" s="17">
        <v>90.930323939000004</v>
      </c>
      <c r="O201" s="36">
        <v>189.48850348000002</v>
      </c>
      <c r="P201" s="20" t="s">
        <v>17</v>
      </c>
      <c r="Q201" s="15" t="s">
        <v>651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264</v>
      </c>
      <c r="D202" s="19" t="s">
        <v>652</v>
      </c>
      <c r="E202" s="16"/>
      <c r="F202" s="18">
        <v>183.4</v>
      </c>
      <c r="G202" s="18">
        <v>106.13</v>
      </c>
      <c r="H202" s="18">
        <v>28.86</v>
      </c>
      <c r="I202" s="17"/>
      <c r="J202" s="18">
        <v>202</v>
      </c>
      <c r="K202" s="18">
        <v>356.53</v>
      </c>
      <c r="L202" s="18">
        <v>606.59</v>
      </c>
      <c r="M202" s="18"/>
      <c r="N202" s="18">
        <v>40.860197606</v>
      </c>
      <c r="O202" s="18">
        <v>7.8820045265000003</v>
      </c>
      <c r="P202" s="19" t="s">
        <v>15</v>
      </c>
      <c r="Q202" s="14" t="s">
        <v>653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265</v>
      </c>
      <c r="D203" s="20" t="s">
        <v>654</v>
      </c>
      <c r="E203" s="16"/>
      <c r="F203" s="17">
        <v>7.98</v>
      </c>
      <c r="G203" s="17">
        <v>7.45</v>
      </c>
      <c r="H203" s="17">
        <v>6.92</v>
      </c>
      <c r="I203" s="17"/>
      <c r="J203" s="17">
        <v>8.2100000000000009</v>
      </c>
      <c r="K203" s="17">
        <v>9.26</v>
      </c>
      <c r="L203" s="17">
        <v>10.97</v>
      </c>
      <c r="M203" s="17"/>
      <c r="N203" s="17">
        <v>45.612413535000002</v>
      </c>
      <c r="O203" s="36">
        <v>1.0401007825999999</v>
      </c>
      <c r="P203" s="20" t="s">
        <v>15</v>
      </c>
      <c r="Q203" s="15" t="s">
        <v>655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232</v>
      </c>
      <c r="D204" s="19" t="s">
        <v>656</v>
      </c>
      <c r="E204" s="16"/>
      <c r="F204" s="18">
        <v>15.39</v>
      </c>
      <c r="G204" s="18">
        <v>13.92</v>
      </c>
      <c r="H204" s="18">
        <v>12.46</v>
      </c>
      <c r="I204" s="17"/>
      <c r="J204" s="18">
        <v>18.760000000000002</v>
      </c>
      <c r="K204" s="18">
        <v>21.68</v>
      </c>
      <c r="L204" s="18">
        <v>26.42</v>
      </c>
      <c r="M204" s="18"/>
      <c r="N204" s="18">
        <v>49.749990621999999</v>
      </c>
      <c r="O204" s="18">
        <v>219.15336652000002</v>
      </c>
      <c r="P204" s="19" t="s">
        <v>17</v>
      </c>
      <c r="Q204" s="14" t="s">
        <v>657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209</v>
      </c>
      <c r="D205" s="20" t="s">
        <v>658</v>
      </c>
      <c r="E205" s="16"/>
      <c r="F205" s="17">
        <v>136.12</v>
      </c>
      <c r="G205" s="17">
        <v>126.03</v>
      </c>
      <c r="H205" s="17">
        <v>115.95</v>
      </c>
      <c r="I205" s="17"/>
      <c r="J205" s="17">
        <v>138.43</v>
      </c>
      <c r="K205" s="17">
        <v>158.59</v>
      </c>
      <c r="L205" s="17">
        <v>191.22</v>
      </c>
      <c r="M205" s="17"/>
      <c r="N205" s="17">
        <v>79.264461659999995</v>
      </c>
      <c r="O205" s="36">
        <v>329.80481465000003</v>
      </c>
      <c r="P205" s="20" t="s">
        <v>17</v>
      </c>
      <c r="Q205" s="15" t="s">
        <v>659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250</v>
      </c>
      <c r="D206" s="19" t="s">
        <v>660</v>
      </c>
      <c r="E206" s="16"/>
      <c r="F206" s="18">
        <v>57.16</v>
      </c>
      <c r="G206" s="18">
        <v>52.94</v>
      </c>
      <c r="H206" s="18">
        <v>48.73</v>
      </c>
      <c r="I206" s="17"/>
      <c r="J206" s="18">
        <v>61.19</v>
      </c>
      <c r="K206" s="18">
        <v>69.61</v>
      </c>
      <c r="L206" s="18">
        <v>83.24</v>
      </c>
      <c r="M206" s="18"/>
      <c r="N206" s="18">
        <v>36.03010432</v>
      </c>
      <c r="O206" s="18">
        <v>1.4335302022</v>
      </c>
      <c r="P206" s="19" t="s">
        <v>15</v>
      </c>
      <c r="Q206" s="14" t="s">
        <v>661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138</v>
      </c>
      <c r="D207" s="20" t="s">
        <v>662</v>
      </c>
      <c r="E207" s="16"/>
      <c r="F207" s="17">
        <v>7.21</v>
      </c>
      <c r="G207" s="17">
        <v>6.79</v>
      </c>
      <c r="H207" s="17">
        <v>6.38</v>
      </c>
      <c r="I207" s="17"/>
      <c r="J207" s="17">
        <v>7.5</v>
      </c>
      <c r="K207" s="17">
        <v>8.32</v>
      </c>
      <c r="L207" s="17">
        <v>9.65</v>
      </c>
      <c r="M207" s="17"/>
      <c r="N207" s="17">
        <v>49.516071891999999</v>
      </c>
      <c r="O207" s="36">
        <v>1.2987142609</v>
      </c>
      <c r="P207" s="20" t="s">
        <v>15</v>
      </c>
      <c r="Q207" s="15" t="s">
        <v>663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138</v>
      </c>
      <c r="D208" s="19" t="s">
        <v>664</v>
      </c>
      <c r="E208" s="16"/>
      <c r="F208" s="18">
        <v>6.93</v>
      </c>
      <c r="G208" s="18">
        <v>6.52</v>
      </c>
      <c r="H208" s="18">
        <v>6.12</v>
      </c>
      <c r="I208" s="17"/>
      <c r="J208" s="18">
        <v>7.45</v>
      </c>
      <c r="K208" s="18">
        <v>8.25</v>
      </c>
      <c r="L208" s="18">
        <v>9.56</v>
      </c>
      <c r="M208" s="18"/>
      <c r="N208" s="18">
        <v>63.811245526999997</v>
      </c>
      <c r="O208" s="18">
        <v>8.6157687391</v>
      </c>
      <c r="P208" s="19" t="s">
        <v>17</v>
      </c>
      <c r="Q208" s="14" t="s">
        <v>665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138</v>
      </c>
      <c r="D209" s="20" t="s">
        <v>666</v>
      </c>
      <c r="E209" s="16"/>
      <c r="F209" s="17">
        <v>35.049999999999997</v>
      </c>
      <c r="G209" s="17">
        <v>33.24</v>
      </c>
      <c r="H209" s="17">
        <v>31.44</v>
      </c>
      <c r="I209" s="17"/>
      <c r="J209" s="17">
        <v>37.86</v>
      </c>
      <c r="K209" s="17">
        <v>41.46</v>
      </c>
      <c r="L209" s="17">
        <v>47.29</v>
      </c>
      <c r="M209" s="17"/>
      <c r="N209" s="17">
        <v>63.647766699000002</v>
      </c>
      <c r="O209" s="36">
        <v>43.533306912999997</v>
      </c>
      <c r="P209" s="20" t="s">
        <v>17</v>
      </c>
      <c r="Q209" s="15" t="s">
        <v>667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196</v>
      </c>
      <c r="D210" s="19" t="s">
        <v>668</v>
      </c>
      <c r="E210" s="16"/>
      <c r="F210" s="18">
        <v>15.37</v>
      </c>
      <c r="G210" s="18">
        <v>14.16</v>
      </c>
      <c r="H210" s="18">
        <v>12.95</v>
      </c>
      <c r="I210" s="17"/>
      <c r="J210" s="18">
        <v>15.83</v>
      </c>
      <c r="K210" s="18">
        <v>18.239999999999998</v>
      </c>
      <c r="L210" s="18">
        <v>22.14</v>
      </c>
      <c r="M210" s="18"/>
      <c r="N210" s="18">
        <v>77.406353977999999</v>
      </c>
      <c r="O210" s="18">
        <v>1.212434</v>
      </c>
      <c r="P210" s="19" t="s">
        <v>17</v>
      </c>
      <c r="Q210" s="14" t="s">
        <v>669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196</v>
      </c>
      <c r="D211" s="20" t="s">
        <v>670</v>
      </c>
      <c r="E211" s="16"/>
      <c r="F211" s="17">
        <v>16.7</v>
      </c>
      <c r="G211" s="17">
        <v>15.48</v>
      </c>
      <c r="H211" s="17">
        <v>14.26</v>
      </c>
      <c r="I211" s="17"/>
      <c r="J211" s="17">
        <v>17.079999999999998</v>
      </c>
      <c r="K211" s="17">
        <v>19.510000000000002</v>
      </c>
      <c r="L211" s="17">
        <v>23.45</v>
      </c>
      <c r="M211" s="17"/>
      <c r="N211" s="17">
        <v>87.219396728000007</v>
      </c>
      <c r="O211" s="36">
        <v>1.552924913</v>
      </c>
      <c r="P211" s="20" t="s">
        <v>17</v>
      </c>
      <c r="Q211" s="15" t="s">
        <v>671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196</v>
      </c>
      <c r="D212" s="19" t="s">
        <v>672</v>
      </c>
      <c r="E212" s="16"/>
      <c r="F212" s="18">
        <v>32.21</v>
      </c>
      <c r="G212" s="18">
        <v>29.77</v>
      </c>
      <c r="H212" s="18">
        <v>27.33</v>
      </c>
      <c r="I212" s="17"/>
      <c r="J212" s="18">
        <v>32.9</v>
      </c>
      <c r="K212" s="18">
        <v>37.770000000000003</v>
      </c>
      <c r="L212" s="18">
        <v>45.65</v>
      </c>
      <c r="M212" s="18"/>
      <c r="N212" s="18">
        <v>83.283463277999999</v>
      </c>
      <c r="O212" s="18">
        <v>119.03027830000001</v>
      </c>
      <c r="P212" s="19" t="s">
        <v>17</v>
      </c>
      <c r="Q212" s="14" t="s">
        <v>673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199</v>
      </c>
      <c r="D213" s="20" t="s">
        <v>674</v>
      </c>
      <c r="E213" s="16"/>
      <c r="F213" s="17">
        <v>13.26</v>
      </c>
      <c r="G213" s="17">
        <v>11.61</v>
      </c>
      <c r="H213" s="17">
        <v>9.9700000000000006</v>
      </c>
      <c r="I213" s="17"/>
      <c r="J213" s="17">
        <v>14</v>
      </c>
      <c r="K213" s="17">
        <v>17.28</v>
      </c>
      <c r="L213" s="17">
        <v>22.6</v>
      </c>
      <c r="M213" s="17"/>
      <c r="N213" s="17">
        <v>19.417827800000001</v>
      </c>
      <c r="O213" s="36">
        <v>34.338182391000004</v>
      </c>
      <c r="P213" s="20" t="s">
        <v>15</v>
      </c>
      <c r="Q213" s="15" t="s">
        <v>675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182</v>
      </c>
      <c r="D214" s="20" t="s">
        <v>676</v>
      </c>
      <c r="E214" s="16"/>
      <c r="F214" s="17">
        <v>4.76</v>
      </c>
      <c r="G214" s="17">
        <v>4.5</v>
      </c>
      <c r="H214" s="17">
        <v>4.24</v>
      </c>
      <c r="I214" s="17"/>
      <c r="J214" s="17">
        <v>5.24</v>
      </c>
      <c r="K214" s="17">
        <v>5.75</v>
      </c>
      <c r="L214" s="17">
        <v>6.58</v>
      </c>
      <c r="M214" s="17"/>
      <c r="N214" s="17">
        <v>61.293120883</v>
      </c>
      <c r="O214" s="36">
        <v>2.7479563913000002</v>
      </c>
      <c r="P214" s="20" t="s">
        <v>17</v>
      </c>
      <c r="Q214" s="15" t="s">
        <v>677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139</v>
      </c>
      <c r="D215" s="19" t="s">
        <v>678</v>
      </c>
      <c r="E215" s="16"/>
      <c r="F215" s="18">
        <v>10.18</v>
      </c>
      <c r="G215" s="18">
        <v>9.01</v>
      </c>
      <c r="H215" s="18">
        <v>7.85</v>
      </c>
      <c r="I215" s="17"/>
      <c r="J215" s="18">
        <v>11.49</v>
      </c>
      <c r="K215" s="18">
        <v>13.81</v>
      </c>
      <c r="L215" s="18">
        <v>17.57</v>
      </c>
      <c r="M215" s="18"/>
      <c r="N215" s="18">
        <v>50.289379056999998</v>
      </c>
      <c r="O215" s="18">
        <v>6.4407956956999994</v>
      </c>
      <c r="P215" s="19" t="s">
        <v>17</v>
      </c>
      <c r="Q215" s="14" t="s">
        <v>679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184</v>
      </c>
      <c r="D216" s="19" t="s">
        <v>680</v>
      </c>
      <c r="E216" s="16"/>
      <c r="F216" s="18">
        <v>12.53</v>
      </c>
      <c r="G216" s="18">
        <v>12.21</v>
      </c>
      <c r="H216" s="18">
        <v>11.9</v>
      </c>
      <c r="I216" s="17"/>
      <c r="J216" s="18">
        <v>12.63</v>
      </c>
      <c r="K216" s="18">
        <v>13.25</v>
      </c>
      <c r="L216" s="18">
        <v>14.26</v>
      </c>
      <c r="M216" s="18"/>
      <c r="N216" s="18">
        <v>79.403457782999993</v>
      </c>
      <c r="O216" s="18">
        <v>73.654215783000012</v>
      </c>
      <c r="P216" s="19" t="s">
        <v>17</v>
      </c>
      <c r="Q216" s="14" t="s">
        <v>681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140</v>
      </c>
      <c r="D217" s="20" t="s">
        <v>682</v>
      </c>
      <c r="E217" s="16"/>
      <c r="F217" s="17">
        <v>8.31</v>
      </c>
      <c r="G217" s="17">
        <v>7.44</v>
      </c>
      <c r="H217" s="17">
        <v>6.57</v>
      </c>
      <c r="I217" s="17"/>
      <c r="J217" s="17">
        <v>8.73</v>
      </c>
      <c r="K217" s="17">
        <v>10.46</v>
      </c>
      <c r="L217" s="17">
        <v>13.26</v>
      </c>
      <c r="M217" s="17"/>
      <c r="N217" s="17">
        <v>38.965140701000003</v>
      </c>
      <c r="O217" s="36">
        <v>80.585570825999994</v>
      </c>
      <c r="P217" s="20" t="s">
        <v>15</v>
      </c>
      <c r="Q217" s="15" t="s">
        <v>683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684</v>
      </c>
      <c r="D218" s="19" t="s">
        <v>685</v>
      </c>
      <c r="E218" s="16"/>
      <c r="F218" s="18">
        <v>4.87</v>
      </c>
      <c r="G218" s="18">
        <v>4.22</v>
      </c>
      <c r="H218" s="18">
        <v>3.58</v>
      </c>
      <c r="I218" s="17"/>
      <c r="J218" s="18">
        <v>6.15</v>
      </c>
      <c r="K218" s="18">
        <v>7.43</v>
      </c>
      <c r="L218" s="18">
        <v>9.51</v>
      </c>
      <c r="M218" s="18"/>
      <c r="N218" s="18">
        <v>61.061413414</v>
      </c>
      <c r="O218" s="18">
        <v>18.365943129999998</v>
      </c>
      <c r="P218" s="19" t="s">
        <v>17</v>
      </c>
      <c r="Q218" s="14" t="s">
        <v>686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141</v>
      </c>
      <c r="D219" s="20" t="s">
        <v>687</v>
      </c>
      <c r="E219" s="16"/>
      <c r="F219" s="17">
        <v>16.079999999999998</v>
      </c>
      <c r="G219" s="17">
        <v>15.11</v>
      </c>
      <c r="H219" s="17">
        <v>14.14</v>
      </c>
      <c r="I219" s="17"/>
      <c r="J219" s="17">
        <v>18.7</v>
      </c>
      <c r="K219" s="17">
        <v>20.63</v>
      </c>
      <c r="L219" s="17">
        <v>23.76</v>
      </c>
      <c r="M219" s="17"/>
      <c r="N219" s="17">
        <v>53.152756543000002</v>
      </c>
      <c r="O219" s="36">
        <v>24.945447912999999</v>
      </c>
      <c r="P219" s="20" t="s">
        <v>17</v>
      </c>
      <c r="Q219" s="15" t="s">
        <v>688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142</v>
      </c>
      <c r="D220" s="19" t="s">
        <v>689</v>
      </c>
      <c r="E220" s="16"/>
      <c r="F220" s="18">
        <v>24.01</v>
      </c>
      <c r="G220" s="18">
        <v>21.81</v>
      </c>
      <c r="H220" s="18">
        <v>19.62</v>
      </c>
      <c r="I220" s="17"/>
      <c r="J220" s="18">
        <v>25.06</v>
      </c>
      <c r="K220" s="18">
        <v>29.44</v>
      </c>
      <c r="L220" s="18">
        <v>36.53</v>
      </c>
      <c r="M220" s="18"/>
      <c r="N220" s="18">
        <v>36.680314461999998</v>
      </c>
      <c r="O220" s="18">
        <v>99.338915869999994</v>
      </c>
      <c r="P220" s="19" t="s">
        <v>15</v>
      </c>
      <c r="Q220" s="14" t="s">
        <v>690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183</v>
      </c>
      <c r="D221" s="20" t="s">
        <v>691</v>
      </c>
      <c r="E221" s="16"/>
      <c r="F221" s="17">
        <v>99.97</v>
      </c>
      <c r="G221" s="17">
        <v>88.6</v>
      </c>
      <c r="H221" s="17">
        <v>77.23</v>
      </c>
      <c r="I221" s="17"/>
      <c r="J221" s="17">
        <v>105.95</v>
      </c>
      <c r="K221" s="17">
        <v>128.68</v>
      </c>
      <c r="L221" s="17">
        <v>165.47</v>
      </c>
      <c r="M221" s="17"/>
      <c r="N221" s="17">
        <v>61.755128968999998</v>
      </c>
      <c r="O221" s="36">
        <v>6.3961767956999998</v>
      </c>
      <c r="P221" s="20" t="s">
        <v>17</v>
      </c>
      <c r="Q221" s="15" t="s">
        <v>692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242</v>
      </c>
      <c r="D222" s="19" t="s">
        <v>693</v>
      </c>
      <c r="E222" s="16"/>
      <c r="F222" s="18">
        <v>17.989999999999998</v>
      </c>
      <c r="G222" s="18">
        <v>12.31</v>
      </c>
      <c r="H222" s="18">
        <v>6.63</v>
      </c>
      <c r="I222" s="17"/>
      <c r="J222" s="18">
        <v>19.39</v>
      </c>
      <c r="K222" s="18">
        <v>30.74</v>
      </c>
      <c r="L222" s="18">
        <v>49.11</v>
      </c>
      <c r="M222" s="18"/>
      <c r="N222" s="18">
        <v>27.725193652000002</v>
      </c>
      <c r="O222" s="18">
        <v>24.937196226000001</v>
      </c>
      <c r="P222" s="19" t="s">
        <v>15</v>
      </c>
      <c r="Q222" s="14" t="s">
        <v>694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143</v>
      </c>
      <c r="D223" s="20" t="s">
        <v>695</v>
      </c>
      <c r="E223" s="16"/>
      <c r="F223" s="17">
        <v>48.24</v>
      </c>
      <c r="G223" s="17">
        <v>45.75</v>
      </c>
      <c r="H223" s="17">
        <v>43.26</v>
      </c>
      <c r="I223" s="17"/>
      <c r="J223" s="17">
        <v>55.28</v>
      </c>
      <c r="K223" s="17">
        <v>60.25</v>
      </c>
      <c r="L223" s="17">
        <v>68.3</v>
      </c>
      <c r="M223" s="17"/>
      <c r="N223" s="17">
        <v>47.387755052999999</v>
      </c>
      <c r="O223" s="36">
        <v>221.38086791000001</v>
      </c>
      <c r="P223" s="20" t="s">
        <v>17</v>
      </c>
      <c r="Q223" s="15" t="s">
        <v>696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697</v>
      </c>
      <c r="D224" s="19" t="s">
        <v>698</v>
      </c>
      <c r="E224" s="16"/>
      <c r="F224" s="18">
        <v>4.8600000000000003</v>
      </c>
      <c r="G224" s="18">
        <v>4.42</v>
      </c>
      <c r="H224" s="18">
        <v>3.98</v>
      </c>
      <c r="I224" s="17"/>
      <c r="J224" s="18">
        <v>4.97</v>
      </c>
      <c r="K224" s="18">
        <v>5.84</v>
      </c>
      <c r="L224" s="18">
        <v>7.26</v>
      </c>
      <c r="M224" s="18"/>
      <c r="N224" s="18">
        <v>43.893564957000002</v>
      </c>
      <c r="O224" s="18">
        <v>3.2030633913000002</v>
      </c>
      <c r="P224" s="19" t="s">
        <v>15</v>
      </c>
      <c r="Q224" s="14" t="s">
        <v>699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144</v>
      </c>
      <c r="D225" s="20" t="s">
        <v>700</v>
      </c>
      <c r="E225" s="16"/>
      <c r="F225" s="17">
        <v>13.29</v>
      </c>
      <c r="G225" s="17">
        <v>12.43</v>
      </c>
      <c r="H225" s="17">
        <v>11.57</v>
      </c>
      <c r="I225" s="17"/>
      <c r="J225" s="17">
        <v>13.52</v>
      </c>
      <c r="K225" s="17">
        <v>15.23</v>
      </c>
      <c r="L225" s="17">
        <v>18.010000000000002</v>
      </c>
      <c r="M225" s="17"/>
      <c r="N225" s="17">
        <v>92.600602910999996</v>
      </c>
      <c r="O225" s="36">
        <v>1.9047313913000001</v>
      </c>
      <c r="P225" s="20" t="s">
        <v>17</v>
      </c>
      <c r="Q225" s="15" t="s">
        <v>701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144</v>
      </c>
      <c r="D226" s="19" t="s">
        <v>702</v>
      </c>
      <c r="E226" s="16"/>
      <c r="F226" s="18">
        <v>39.979999999999997</v>
      </c>
      <c r="G226" s="18">
        <v>37.450000000000003</v>
      </c>
      <c r="H226" s="18">
        <v>34.92</v>
      </c>
      <c r="I226" s="17"/>
      <c r="J226" s="18">
        <v>40.44</v>
      </c>
      <c r="K226" s="18">
        <v>45.49</v>
      </c>
      <c r="L226" s="18">
        <v>53.67</v>
      </c>
      <c r="M226" s="18"/>
      <c r="N226" s="18">
        <v>92.687136245999994</v>
      </c>
      <c r="O226" s="18">
        <v>68.108192521999996</v>
      </c>
      <c r="P226" s="19" t="s">
        <v>17</v>
      </c>
      <c r="Q226" s="14" t="s">
        <v>703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145</v>
      </c>
      <c r="D227" s="20" t="s">
        <v>704</v>
      </c>
      <c r="E227" s="16"/>
      <c r="F227" s="17">
        <v>192.32</v>
      </c>
      <c r="G227" s="17">
        <v>173.63</v>
      </c>
      <c r="H227" s="17">
        <v>154.94999999999999</v>
      </c>
      <c r="I227" s="17"/>
      <c r="J227" s="17">
        <v>197.97</v>
      </c>
      <c r="K227" s="17">
        <v>235.33</v>
      </c>
      <c r="L227" s="17">
        <v>295.8</v>
      </c>
      <c r="M227" s="17"/>
      <c r="N227" s="17">
        <v>36.538816826999998</v>
      </c>
      <c r="O227" s="36">
        <v>17.464754407000001</v>
      </c>
      <c r="P227" s="20" t="s">
        <v>15</v>
      </c>
      <c r="Q227" s="15" t="s">
        <v>705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218</v>
      </c>
      <c r="D228" s="19" t="s">
        <v>706</v>
      </c>
      <c r="E228" s="16"/>
      <c r="F228" s="18">
        <v>4.62</v>
      </c>
      <c r="G228" s="18">
        <v>3.85</v>
      </c>
      <c r="H228" s="18">
        <v>3.09</v>
      </c>
      <c r="I228" s="17"/>
      <c r="J228" s="18">
        <v>4.91</v>
      </c>
      <c r="K228" s="18">
        <v>6.43</v>
      </c>
      <c r="L228" s="18">
        <v>8.9</v>
      </c>
      <c r="M228" s="18"/>
      <c r="N228" s="18">
        <v>39.131535956999997</v>
      </c>
      <c r="O228" s="18">
        <v>1.3579432174000001</v>
      </c>
      <c r="P228" s="19" t="s">
        <v>15</v>
      </c>
      <c r="Q228" s="14" t="s">
        <v>707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177</v>
      </c>
      <c r="D229" s="20" t="s">
        <v>708</v>
      </c>
      <c r="E229" s="16"/>
      <c r="F229" s="17">
        <v>36.33</v>
      </c>
      <c r="G229" s="17">
        <v>34.47</v>
      </c>
      <c r="H229" s="17">
        <v>32.619999999999997</v>
      </c>
      <c r="I229" s="17"/>
      <c r="J229" s="17">
        <v>38.08</v>
      </c>
      <c r="K229" s="17">
        <v>41.78</v>
      </c>
      <c r="L229" s="17">
        <v>47.77</v>
      </c>
      <c r="M229" s="17"/>
      <c r="N229" s="17">
        <v>64.427227049999999</v>
      </c>
      <c r="O229" s="36">
        <v>7.4481296522000005</v>
      </c>
      <c r="P229" s="20" t="s">
        <v>17</v>
      </c>
      <c r="Q229" s="15" t="s">
        <v>709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146</v>
      </c>
      <c r="D230" s="19" t="s">
        <v>710</v>
      </c>
      <c r="E230" s="16"/>
      <c r="F230" s="18">
        <v>33.57</v>
      </c>
      <c r="G230" s="18">
        <v>31.96</v>
      </c>
      <c r="H230" s="18">
        <v>30.36</v>
      </c>
      <c r="I230" s="17"/>
      <c r="J230" s="18">
        <v>34.950000000000003</v>
      </c>
      <c r="K230" s="18">
        <v>38.15</v>
      </c>
      <c r="L230" s="18">
        <v>43.33</v>
      </c>
      <c r="M230" s="18"/>
      <c r="N230" s="18">
        <v>53.518724415000001</v>
      </c>
      <c r="O230" s="18">
        <v>148.53775082999999</v>
      </c>
      <c r="P230" s="19" t="s">
        <v>17</v>
      </c>
      <c r="Q230" s="14" t="s">
        <v>711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147</v>
      </c>
      <c r="D231" s="20" t="s">
        <v>712</v>
      </c>
      <c r="E231" s="16"/>
      <c r="F231" s="17">
        <v>22.27</v>
      </c>
      <c r="G231" s="17">
        <v>19.940000000000001</v>
      </c>
      <c r="H231" s="17">
        <v>17.61</v>
      </c>
      <c r="I231" s="17"/>
      <c r="J231" s="17">
        <v>23.51</v>
      </c>
      <c r="K231" s="17">
        <v>28.16</v>
      </c>
      <c r="L231" s="17">
        <v>35.700000000000003</v>
      </c>
      <c r="M231" s="17"/>
      <c r="N231" s="17">
        <v>41.535309536</v>
      </c>
      <c r="O231" s="36">
        <v>57.280023087000004</v>
      </c>
      <c r="P231" s="20" t="s">
        <v>15</v>
      </c>
      <c r="Q231" s="15" t="s">
        <v>713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148</v>
      </c>
      <c r="D232" s="19" t="s">
        <v>714</v>
      </c>
      <c r="E232" s="16"/>
      <c r="F232" s="18">
        <v>72.89</v>
      </c>
      <c r="G232" s="18">
        <v>63.56</v>
      </c>
      <c r="H232" s="18">
        <v>54.23</v>
      </c>
      <c r="I232" s="17"/>
      <c r="J232" s="18">
        <v>78</v>
      </c>
      <c r="K232" s="18">
        <v>96.65</v>
      </c>
      <c r="L232" s="18">
        <v>126.83</v>
      </c>
      <c r="M232" s="18"/>
      <c r="N232" s="18">
        <v>47.092391169000003</v>
      </c>
      <c r="O232" s="18">
        <v>139.94492639999999</v>
      </c>
      <c r="P232" s="19" t="s">
        <v>15</v>
      </c>
      <c r="Q232" s="14" t="s">
        <v>715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149</v>
      </c>
      <c r="D233" s="20" t="s">
        <v>716</v>
      </c>
      <c r="E233" s="16"/>
      <c r="F233" s="17">
        <v>24.38</v>
      </c>
      <c r="G233" s="17">
        <v>22.49</v>
      </c>
      <c r="H233" s="17">
        <v>20.61</v>
      </c>
      <c r="I233" s="17"/>
      <c r="J233" s="17">
        <v>25.48</v>
      </c>
      <c r="K233" s="17">
        <v>29.24</v>
      </c>
      <c r="L233" s="17">
        <v>35.33</v>
      </c>
      <c r="M233" s="17"/>
      <c r="N233" s="17">
        <v>54.657729197000002</v>
      </c>
      <c r="O233" s="36">
        <v>169.58589357</v>
      </c>
      <c r="P233" s="20" t="s">
        <v>17</v>
      </c>
      <c r="Q233" s="15" t="s">
        <v>717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718</v>
      </c>
      <c r="D234" s="19" t="s">
        <v>719</v>
      </c>
      <c r="E234" s="16"/>
      <c r="F234" s="18">
        <v>44.02</v>
      </c>
      <c r="G234" s="18">
        <v>42.13</v>
      </c>
      <c r="H234" s="18">
        <v>40.24</v>
      </c>
      <c r="I234" s="17"/>
      <c r="J234" s="18">
        <v>46.58</v>
      </c>
      <c r="K234" s="18">
        <v>50.35</v>
      </c>
      <c r="L234" s="18">
        <v>56.47</v>
      </c>
      <c r="M234" s="18"/>
      <c r="N234" s="18">
        <v>71.776909404999998</v>
      </c>
      <c r="O234" s="18">
        <v>116.97546187</v>
      </c>
      <c r="P234" s="19" t="s">
        <v>17</v>
      </c>
      <c r="Q234" s="14" t="s">
        <v>720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150</v>
      </c>
      <c r="D235" s="20" t="s">
        <v>721</v>
      </c>
      <c r="E235" s="16"/>
      <c r="F235" s="17">
        <v>17.72</v>
      </c>
      <c r="G235" s="17">
        <v>16.25</v>
      </c>
      <c r="H235" s="17">
        <v>14.79</v>
      </c>
      <c r="I235" s="17"/>
      <c r="J235" s="17">
        <v>18.47</v>
      </c>
      <c r="K235" s="17">
        <v>21.39</v>
      </c>
      <c r="L235" s="17">
        <v>26.13</v>
      </c>
      <c r="M235" s="17"/>
      <c r="N235" s="17">
        <v>54.328148409000001</v>
      </c>
      <c r="O235" s="36">
        <v>12.811989042999999</v>
      </c>
      <c r="P235" s="20" t="s">
        <v>17</v>
      </c>
      <c r="Q235" s="15" t="s">
        <v>722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214</v>
      </c>
      <c r="D236" s="19" t="s">
        <v>723</v>
      </c>
      <c r="E236" s="16"/>
      <c r="F236" s="18">
        <v>7.55</v>
      </c>
      <c r="G236" s="18">
        <v>7.03</v>
      </c>
      <c r="H236" s="18">
        <v>6.51</v>
      </c>
      <c r="I236" s="17"/>
      <c r="J236" s="18">
        <v>7.7</v>
      </c>
      <c r="K236" s="18">
        <v>8.73</v>
      </c>
      <c r="L236" s="18">
        <v>10.41</v>
      </c>
      <c r="M236" s="18"/>
      <c r="N236" s="18">
        <v>58.250057839</v>
      </c>
      <c r="O236" s="18">
        <v>2.5594116087000001</v>
      </c>
      <c r="P236" s="19" t="s">
        <v>17</v>
      </c>
      <c r="Q236" s="14" t="s">
        <v>724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151</v>
      </c>
      <c r="D237" s="20" t="s">
        <v>725</v>
      </c>
      <c r="E237" s="16"/>
      <c r="F237" s="17">
        <v>12.61</v>
      </c>
      <c r="G237" s="17">
        <v>10.54</v>
      </c>
      <c r="H237" s="17">
        <v>8.48</v>
      </c>
      <c r="I237" s="17"/>
      <c r="J237" s="17">
        <v>18.72</v>
      </c>
      <c r="K237" s="17">
        <v>22.84</v>
      </c>
      <c r="L237" s="17">
        <v>29.52</v>
      </c>
      <c r="M237" s="17"/>
      <c r="N237" s="17">
        <v>50.193270308000002</v>
      </c>
      <c r="O237" s="36">
        <v>10.232004739000001</v>
      </c>
      <c r="P237" s="20" t="s">
        <v>17</v>
      </c>
      <c r="Q237" s="15" t="s">
        <v>726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235</v>
      </c>
      <c r="D238" s="19" t="s">
        <v>727</v>
      </c>
      <c r="E238" s="16"/>
      <c r="F238" s="18">
        <v>121.15</v>
      </c>
      <c r="G238" s="18">
        <v>115.54</v>
      </c>
      <c r="H238" s="18">
        <v>109.93</v>
      </c>
      <c r="I238" s="17"/>
      <c r="J238" s="18">
        <v>125</v>
      </c>
      <c r="K238" s="18">
        <v>136.21</v>
      </c>
      <c r="L238" s="18">
        <v>154.35</v>
      </c>
      <c r="M238" s="18"/>
      <c r="N238" s="18">
        <v>35.248062556000001</v>
      </c>
      <c r="O238" s="18">
        <v>2.0176811260999998</v>
      </c>
      <c r="P238" s="19" t="s">
        <v>15</v>
      </c>
      <c r="Q238" s="14" t="s">
        <v>728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203</v>
      </c>
      <c r="D239" s="20" t="s">
        <v>729</v>
      </c>
      <c r="E239" s="16"/>
      <c r="F239" s="17">
        <v>21.95</v>
      </c>
      <c r="G239" s="17">
        <v>19.690000000000001</v>
      </c>
      <c r="H239" s="17">
        <v>17.440000000000001</v>
      </c>
      <c r="I239" s="17"/>
      <c r="J239" s="17">
        <v>22.61</v>
      </c>
      <c r="K239" s="17">
        <v>27.11</v>
      </c>
      <c r="L239" s="17">
        <v>34.4</v>
      </c>
      <c r="M239" s="17"/>
      <c r="N239" s="17">
        <v>70.595724571999995</v>
      </c>
      <c r="O239" s="36">
        <v>148.09431022000001</v>
      </c>
      <c r="P239" s="20" t="s">
        <v>17</v>
      </c>
      <c r="Q239" s="15" t="s">
        <v>730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215</v>
      </c>
      <c r="D240" s="19" t="s">
        <v>731</v>
      </c>
      <c r="E240" s="16"/>
      <c r="F240" s="18">
        <v>5.22</v>
      </c>
      <c r="G240" s="18">
        <v>4.59</v>
      </c>
      <c r="H240" s="18">
        <v>3.97</v>
      </c>
      <c r="I240" s="17"/>
      <c r="J240" s="18">
        <v>5.42</v>
      </c>
      <c r="K240" s="18">
        <v>6.66</v>
      </c>
      <c r="L240" s="18">
        <v>8.66</v>
      </c>
      <c r="M240" s="18"/>
      <c r="N240" s="18">
        <v>90.958463531000007</v>
      </c>
      <c r="O240" s="18">
        <v>2.3261243913</v>
      </c>
      <c r="P240" s="19" t="s">
        <v>17</v>
      </c>
      <c r="Q240" s="14" t="s">
        <v>732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152</v>
      </c>
      <c r="D241" s="20" t="s">
        <v>733</v>
      </c>
      <c r="E241" s="16"/>
      <c r="F241" s="17">
        <v>65.959999999999994</v>
      </c>
      <c r="G241" s="17">
        <v>56.72</v>
      </c>
      <c r="H241" s="17">
        <v>47.48</v>
      </c>
      <c r="I241" s="17"/>
      <c r="J241" s="17">
        <v>68.05</v>
      </c>
      <c r="K241" s="17">
        <v>86.52</v>
      </c>
      <c r="L241" s="17">
        <v>116.42</v>
      </c>
      <c r="M241" s="17"/>
      <c r="N241" s="17">
        <v>19.610596759</v>
      </c>
      <c r="O241" s="36">
        <v>17.243960825999999</v>
      </c>
      <c r="P241" s="20" t="s">
        <v>15</v>
      </c>
      <c r="Q241" s="15" t="s">
        <v>734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223</v>
      </c>
      <c r="D242" s="19" t="s">
        <v>735</v>
      </c>
      <c r="E242" s="16"/>
      <c r="F242" s="18">
        <v>24.49</v>
      </c>
      <c r="G242" s="18">
        <v>21.15</v>
      </c>
      <c r="H242" s="18">
        <v>17.809999999999999</v>
      </c>
      <c r="I242" s="17"/>
      <c r="J242" s="18">
        <v>25.28</v>
      </c>
      <c r="K242" s="18">
        <v>31.95</v>
      </c>
      <c r="L242" s="18">
        <v>42.75</v>
      </c>
      <c r="M242" s="18"/>
      <c r="N242" s="18">
        <v>17.304060739000001</v>
      </c>
      <c r="O242" s="18">
        <v>2.2865164134999998</v>
      </c>
      <c r="P242" s="19" t="s">
        <v>15</v>
      </c>
      <c r="Q242" s="14" t="s">
        <v>736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153</v>
      </c>
      <c r="D243" s="20" t="s">
        <v>737</v>
      </c>
      <c r="E243" s="16"/>
      <c r="F243" s="17">
        <v>5.37</v>
      </c>
      <c r="G243" s="17">
        <v>4.8099999999999996</v>
      </c>
      <c r="H243" s="17">
        <v>4.25</v>
      </c>
      <c r="I243" s="17"/>
      <c r="J243" s="17">
        <v>5.81</v>
      </c>
      <c r="K243" s="17">
        <v>6.92</v>
      </c>
      <c r="L243" s="17">
        <v>8.73</v>
      </c>
      <c r="M243" s="17"/>
      <c r="N243" s="17">
        <v>58.403754982000002</v>
      </c>
      <c r="O243" s="36">
        <v>4.9063062174000001</v>
      </c>
      <c r="P243" s="20" t="s">
        <v>17</v>
      </c>
      <c r="Q243" s="15" t="s">
        <v>738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153</v>
      </c>
      <c r="D244" s="19" t="s">
        <v>739</v>
      </c>
      <c r="E244" s="16"/>
      <c r="F244" s="18">
        <v>5.4</v>
      </c>
      <c r="G244" s="18">
        <v>4.83</v>
      </c>
      <c r="H244" s="18">
        <v>4.26</v>
      </c>
      <c r="I244" s="17"/>
      <c r="J244" s="18">
        <v>5.73</v>
      </c>
      <c r="K244" s="18">
        <v>6.86</v>
      </c>
      <c r="L244" s="18">
        <v>8.69</v>
      </c>
      <c r="M244" s="18"/>
      <c r="N244" s="18">
        <v>61.663715959999998</v>
      </c>
      <c r="O244" s="18">
        <v>88.886386564999995</v>
      </c>
      <c r="P244" s="19" t="s">
        <v>17</v>
      </c>
      <c r="Q244" s="14" t="s">
        <v>740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154</v>
      </c>
      <c r="D245" s="20" t="s">
        <v>741</v>
      </c>
      <c r="E245" s="16"/>
      <c r="F245" s="17">
        <v>65.260000000000005</v>
      </c>
      <c r="G245" s="17">
        <v>60.44</v>
      </c>
      <c r="H245" s="17">
        <v>55.63</v>
      </c>
      <c r="I245" s="17"/>
      <c r="J245" s="17">
        <v>66.17</v>
      </c>
      <c r="K245" s="17">
        <v>75.790000000000006</v>
      </c>
      <c r="L245" s="17">
        <v>91.37</v>
      </c>
      <c r="M245" s="17"/>
      <c r="N245" s="17">
        <v>77.028742300999994</v>
      </c>
      <c r="O245" s="36">
        <v>1336.7824180999999</v>
      </c>
      <c r="P245" s="20" t="s">
        <v>17</v>
      </c>
      <c r="Q245" s="15" t="s">
        <v>742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155</v>
      </c>
      <c r="D246" s="19" t="s">
        <v>743</v>
      </c>
      <c r="E246" s="16"/>
      <c r="F246" s="18">
        <v>22</v>
      </c>
      <c r="G246" s="18">
        <v>20.18</v>
      </c>
      <c r="H246" s="18">
        <v>18.37</v>
      </c>
      <c r="I246" s="17"/>
      <c r="J246" s="18">
        <v>25.36</v>
      </c>
      <c r="K246" s="18">
        <v>28.98</v>
      </c>
      <c r="L246" s="18">
        <v>34.840000000000003</v>
      </c>
      <c r="M246" s="18"/>
      <c r="N246" s="18">
        <v>78.301690878000002</v>
      </c>
      <c r="O246" s="18">
        <v>5.5651900434999995</v>
      </c>
      <c r="P246" s="19" t="s">
        <v>17</v>
      </c>
      <c r="Q246" s="14" t="s">
        <v>744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156</v>
      </c>
      <c r="D247" s="20" t="s">
        <v>745</v>
      </c>
      <c r="E247" s="16"/>
      <c r="F247" s="17">
        <v>3.53</v>
      </c>
      <c r="G247" s="17">
        <v>3.04</v>
      </c>
      <c r="H247" s="17">
        <v>2.56</v>
      </c>
      <c r="I247" s="17"/>
      <c r="J247" s="17">
        <v>4.43</v>
      </c>
      <c r="K247" s="17">
        <v>5.39</v>
      </c>
      <c r="L247" s="17">
        <v>6.95</v>
      </c>
      <c r="M247" s="17"/>
      <c r="N247" s="17">
        <v>66.607427752000007</v>
      </c>
      <c r="O247" s="36">
        <v>45.770318652</v>
      </c>
      <c r="P247" s="20" t="s">
        <v>17</v>
      </c>
      <c r="Q247" s="15" t="s">
        <v>746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157</v>
      </c>
      <c r="D248" s="19" t="s">
        <v>747</v>
      </c>
      <c r="E248" s="16"/>
      <c r="F248" s="18">
        <v>24.13</v>
      </c>
      <c r="G248" s="18">
        <v>22.41</v>
      </c>
      <c r="H248" s="18">
        <v>20.7</v>
      </c>
      <c r="I248" s="17"/>
      <c r="J248" s="18">
        <v>25.37</v>
      </c>
      <c r="K248" s="18">
        <v>28.79</v>
      </c>
      <c r="L248" s="18">
        <v>34.33</v>
      </c>
      <c r="M248" s="18"/>
      <c r="N248" s="18">
        <v>66.717428983999994</v>
      </c>
      <c r="O248" s="18">
        <v>237.83903899999999</v>
      </c>
      <c r="P248" s="19" t="s">
        <v>17</v>
      </c>
      <c r="Q248" s="14" t="s">
        <v>748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192</v>
      </c>
      <c r="D249" s="20" t="s">
        <v>749</v>
      </c>
      <c r="E249" s="16"/>
      <c r="F249" s="17">
        <v>11.67</v>
      </c>
      <c r="G249" s="17">
        <v>10.48</v>
      </c>
      <c r="H249" s="17">
        <v>9.2899999999999991</v>
      </c>
      <c r="I249" s="17"/>
      <c r="J249" s="17">
        <v>12.29</v>
      </c>
      <c r="K249" s="17">
        <v>14.66</v>
      </c>
      <c r="L249" s="17">
        <v>18.5</v>
      </c>
      <c r="M249" s="17"/>
      <c r="N249" s="17">
        <v>73.460632931000006</v>
      </c>
      <c r="O249" s="36">
        <v>6.7511659129999995</v>
      </c>
      <c r="P249" s="20" t="s">
        <v>17</v>
      </c>
      <c r="Q249" s="15" t="s">
        <v>750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158</v>
      </c>
      <c r="D250" s="19" t="s">
        <v>751</v>
      </c>
      <c r="E250" s="16"/>
      <c r="F250" s="18">
        <v>31.32</v>
      </c>
      <c r="G250" s="18">
        <v>28.62</v>
      </c>
      <c r="H250" s="18">
        <v>25.93</v>
      </c>
      <c r="I250" s="17"/>
      <c r="J250" s="18">
        <v>32.549999999999997</v>
      </c>
      <c r="K250" s="18">
        <v>37.93</v>
      </c>
      <c r="L250" s="18">
        <v>46.65</v>
      </c>
      <c r="M250" s="18"/>
      <c r="N250" s="18">
        <v>73.834412688</v>
      </c>
      <c r="O250" s="18">
        <v>86.241568782999991</v>
      </c>
      <c r="P250" s="19" t="s">
        <v>17</v>
      </c>
      <c r="Q250" s="14" t="s">
        <v>752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266</v>
      </c>
      <c r="D251" s="20" t="s">
        <v>753</v>
      </c>
      <c r="E251" s="16"/>
      <c r="F251" s="17">
        <v>1.34</v>
      </c>
      <c r="G251" s="17">
        <v>1.1399999999999999</v>
      </c>
      <c r="H251" s="17">
        <v>0.94</v>
      </c>
      <c r="I251" s="17"/>
      <c r="J251" s="17">
        <v>1.47</v>
      </c>
      <c r="K251" s="17">
        <v>1.86</v>
      </c>
      <c r="L251" s="17">
        <v>2.5</v>
      </c>
      <c r="M251" s="17"/>
      <c r="N251" s="17">
        <v>56.253286697999997</v>
      </c>
      <c r="O251" s="36">
        <v>1.2652455216999998</v>
      </c>
      <c r="P251" s="20" t="s">
        <v>17</v>
      </c>
      <c r="Q251" s="15" t="s">
        <v>754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159</v>
      </c>
      <c r="D252" s="19" t="s">
        <v>755</v>
      </c>
      <c r="E252" s="16"/>
      <c r="F252" s="18">
        <v>19.62</v>
      </c>
      <c r="G252" s="18">
        <v>17.809999999999999</v>
      </c>
      <c r="H252" s="18">
        <v>16</v>
      </c>
      <c r="I252" s="17"/>
      <c r="J252" s="18">
        <v>20.329999999999998</v>
      </c>
      <c r="K252" s="18">
        <v>23.94</v>
      </c>
      <c r="L252" s="18">
        <v>29.78</v>
      </c>
      <c r="M252" s="18"/>
      <c r="N252" s="18">
        <v>71.537632740000006</v>
      </c>
      <c r="O252" s="18">
        <v>29.486165261</v>
      </c>
      <c r="P252" s="19" t="s">
        <v>17</v>
      </c>
      <c r="Q252" s="14" t="s">
        <v>756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224</v>
      </c>
      <c r="D253" s="20" t="s">
        <v>757</v>
      </c>
      <c r="E253" s="16"/>
      <c r="F253" s="17">
        <v>33.36</v>
      </c>
      <c r="G253" s="17">
        <v>31.82</v>
      </c>
      <c r="H253" s="17">
        <v>30.28</v>
      </c>
      <c r="I253" s="17"/>
      <c r="J253" s="17">
        <v>34</v>
      </c>
      <c r="K253" s="17">
        <v>37.07</v>
      </c>
      <c r="L253" s="17">
        <v>42.04</v>
      </c>
      <c r="M253" s="17"/>
      <c r="N253" s="17">
        <v>35.933651990000001</v>
      </c>
      <c r="O253" s="36">
        <v>2.0504546099999996</v>
      </c>
      <c r="P253" s="20" t="s">
        <v>15</v>
      </c>
      <c r="Q253" s="15" t="s">
        <v>758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267</v>
      </c>
      <c r="D254" s="20" t="s">
        <v>759</v>
      </c>
      <c r="E254" s="16"/>
      <c r="F254" s="17">
        <v>39</v>
      </c>
      <c r="G254" s="17">
        <v>36.99</v>
      </c>
      <c r="H254" s="17">
        <v>34.979999999999997</v>
      </c>
      <c r="I254" s="17"/>
      <c r="J254" s="17">
        <v>40.1</v>
      </c>
      <c r="K254" s="17">
        <v>44.11</v>
      </c>
      <c r="L254" s="17">
        <v>50.61</v>
      </c>
      <c r="M254" s="17"/>
      <c r="N254" s="17">
        <v>38.460113790000001</v>
      </c>
      <c r="O254" s="36">
        <v>1.0520263634999998</v>
      </c>
      <c r="P254" s="20" t="s">
        <v>15</v>
      </c>
      <c r="Q254" s="15" t="s">
        <v>760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160</v>
      </c>
      <c r="D255" s="19" t="s">
        <v>761</v>
      </c>
      <c r="E255" s="16"/>
      <c r="F255" s="18">
        <v>43.33</v>
      </c>
      <c r="G255" s="18">
        <v>40.549999999999997</v>
      </c>
      <c r="H255" s="18">
        <v>37.770000000000003</v>
      </c>
      <c r="I255" s="17"/>
      <c r="J255" s="18">
        <v>44.13</v>
      </c>
      <c r="K255" s="18">
        <v>49.68</v>
      </c>
      <c r="L255" s="18">
        <v>58.67</v>
      </c>
      <c r="M255" s="18"/>
      <c r="N255" s="18">
        <v>80.129441874999998</v>
      </c>
      <c r="O255" s="18">
        <v>455.75984174000001</v>
      </c>
      <c r="P255" s="19" t="s">
        <v>17</v>
      </c>
      <c r="Q255" s="14" t="s">
        <v>762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161</v>
      </c>
      <c r="D256" s="20" t="s">
        <v>763</v>
      </c>
      <c r="E256" s="16"/>
      <c r="F256" s="17">
        <v>18.48</v>
      </c>
      <c r="G256" s="17">
        <v>18.100000000000001</v>
      </c>
      <c r="H256" s="17">
        <v>17.73</v>
      </c>
      <c r="I256" s="17"/>
      <c r="J256" s="17">
        <v>18.649999999999999</v>
      </c>
      <c r="K256" s="17">
        <v>19.39</v>
      </c>
      <c r="L256" s="17">
        <v>20.6</v>
      </c>
      <c r="M256" s="17"/>
      <c r="N256" s="17">
        <v>63.347559605000001</v>
      </c>
      <c r="O256" s="36">
        <v>37.594745000000003</v>
      </c>
      <c r="P256" s="20" t="s">
        <v>17</v>
      </c>
      <c r="Q256" s="15" t="s">
        <v>764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204</v>
      </c>
      <c r="D257" s="19" t="s">
        <v>765</v>
      </c>
      <c r="E257" s="16"/>
      <c r="F257" s="18">
        <v>8.2200000000000006</v>
      </c>
      <c r="G257" s="18">
        <v>7.69</v>
      </c>
      <c r="H257" s="18">
        <v>7.17</v>
      </c>
      <c r="I257" s="17"/>
      <c r="J257" s="18">
        <v>8.77</v>
      </c>
      <c r="K257" s="18">
        <v>9.81</v>
      </c>
      <c r="L257" s="18">
        <v>11.5</v>
      </c>
      <c r="M257" s="18"/>
      <c r="N257" s="18">
        <v>50.905795777999998</v>
      </c>
      <c r="O257" s="18">
        <v>2.889290913</v>
      </c>
      <c r="P257" s="19" t="s">
        <v>17</v>
      </c>
      <c r="Q257" s="14" t="s">
        <v>766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162</v>
      </c>
      <c r="D258" s="20" t="s">
        <v>767</v>
      </c>
      <c r="E258" s="16"/>
      <c r="F258" s="17" t="s">
        <v>34</v>
      </c>
      <c r="G258" s="17" t="s">
        <v>34</v>
      </c>
      <c r="H258" s="17" t="s">
        <v>34</v>
      </c>
      <c r="I258" s="17"/>
      <c r="J258" s="17" t="s">
        <v>34</v>
      </c>
      <c r="K258" s="17" t="s">
        <v>34</v>
      </c>
      <c r="L258" s="17" t="s">
        <v>34</v>
      </c>
      <c r="M258" s="17"/>
      <c r="N258" s="17" t="s">
        <v>34</v>
      </c>
      <c r="O258" s="36" t="s">
        <v>34</v>
      </c>
      <c r="P258" s="20" t="s">
        <v>34</v>
      </c>
      <c r="Q258" s="15" t="s">
        <v>295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163</v>
      </c>
      <c r="D259" s="19" t="s">
        <v>768</v>
      </c>
      <c r="E259" s="16"/>
      <c r="F259" s="18">
        <v>13.03</v>
      </c>
      <c r="G259" s="18">
        <v>11.4</v>
      </c>
      <c r="H259" s="18">
        <v>9.7799999999999994</v>
      </c>
      <c r="I259" s="17"/>
      <c r="J259" s="18">
        <v>16.489999999999998</v>
      </c>
      <c r="K259" s="18">
        <v>19.73</v>
      </c>
      <c r="L259" s="18">
        <v>24.98</v>
      </c>
      <c r="M259" s="18"/>
      <c r="N259" s="18">
        <v>50.788738072000001</v>
      </c>
      <c r="O259" s="18">
        <v>54.803899303999998</v>
      </c>
      <c r="P259" s="19" t="s">
        <v>17</v>
      </c>
      <c r="Q259" s="14" t="s">
        <v>769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243</v>
      </c>
      <c r="D260" s="20" t="s">
        <v>770</v>
      </c>
      <c r="E260" s="16"/>
      <c r="F260" s="17">
        <v>10.19</v>
      </c>
      <c r="G260" s="17">
        <v>9.9700000000000006</v>
      </c>
      <c r="H260" s="17">
        <v>9.76</v>
      </c>
      <c r="I260" s="17"/>
      <c r="J260" s="17">
        <v>10.26</v>
      </c>
      <c r="K260" s="17">
        <v>10.68</v>
      </c>
      <c r="L260" s="17">
        <v>11.36</v>
      </c>
      <c r="M260" s="17"/>
      <c r="N260" s="17">
        <v>45.678813884</v>
      </c>
      <c r="O260" s="36">
        <v>1.0465524252</v>
      </c>
      <c r="P260" s="20" t="s">
        <v>15</v>
      </c>
      <c r="Q260" s="15" t="s">
        <v>771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251</v>
      </c>
      <c r="D261" s="19" t="s">
        <v>772</v>
      </c>
      <c r="E261" s="16"/>
      <c r="F261" s="18">
        <v>156.61000000000001</v>
      </c>
      <c r="G261" s="18">
        <v>149.43</v>
      </c>
      <c r="H261" s="18">
        <v>142.25</v>
      </c>
      <c r="I261" s="17"/>
      <c r="J261" s="18">
        <v>157.71</v>
      </c>
      <c r="K261" s="18">
        <v>172.06</v>
      </c>
      <c r="L261" s="18">
        <v>195.29</v>
      </c>
      <c r="M261" s="18"/>
      <c r="N261" s="18">
        <v>89.903319428000003</v>
      </c>
      <c r="O261" s="18">
        <v>2.1009448687000001</v>
      </c>
      <c r="P261" s="19" t="s">
        <v>17</v>
      </c>
      <c r="Q261" s="14" t="s">
        <v>773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268</v>
      </c>
      <c r="D262" s="19" t="s">
        <v>774</v>
      </c>
      <c r="E262" s="16"/>
      <c r="F262" s="18">
        <v>105.49</v>
      </c>
      <c r="G262" s="18">
        <v>100.93</v>
      </c>
      <c r="H262" s="18">
        <v>96.37</v>
      </c>
      <c r="I262" s="17"/>
      <c r="J262" s="18">
        <v>106.89</v>
      </c>
      <c r="K262" s="18">
        <v>116</v>
      </c>
      <c r="L262" s="18">
        <v>130.75</v>
      </c>
      <c r="M262" s="18"/>
      <c r="N262" s="18">
        <v>43.557472787999998</v>
      </c>
      <c r="O262" s="18">
        <v>1.1891179835000001</v>
      </c>
      <c r="P262" s="19" t="s">
        <v>15</v>
      </c>
      <c r="Q262" s="14" t="s">
        <v>775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164</v>
      </c>
      <c r="D263" s="20" t="s">
        <v>776</v>
      </c>
      <c r="E263" s="16"/>
      <c r="F263" s="17">
        <v>73.78</v>
      </c>
      <c r="G263" s="17">
        <v>68.94</v>
      </c>
      <c r="H263" s="17">
        <v>64.11</v>
      </c>
      <c r="I263" s="17"/>
      <c r="J263" s="17">
        <v>75.900000000000006</v>
      </c>
      <c r="K263" s="17">
        <v>85.56</v>
      </c>
      <c r="L263" s="17">
        <v>101.2</v>
      </c>
      <c r="M263" s="17"/>
      <c r="N263" s="17">
        <v>32.782638208999998</v>
      </c>
      <c r="O263" s="36">
        <v>5.7152360687000003</v>
      </c>
      <c r="P263" s="20" t="s">
        <v>15</v>
      </c>
      <c r="Q263" s="15" t="s">
        <v>777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269</v>
      </c>
      <c r="D264" s="19" t="s">
        <v>778</v>
      </c>
      <c r="E264" s="16"/>
      <c r="F264" s="18">
        <v>110.91</v>
      </c>
      <c r="G264" s="18">
        <v>108.38</v>
      </c>
      <c r="H264" s="18">
        <v>105.86</v>
      </c>
      <c r="I264" s="17"/>
      <c r="J264" s="18">
        <v>112.58</v>
      </c>
      <c r="K264" s="18">
        <v>117.62</v>
      </c>
      <c r="L264" s="18">
        <v>125.78</v>
      </c>
      <c r="M264" s="18"/>
      <c r="N264" s="18">
        <v>31.591168410000002</v>
      </c>
      <c r="O264" s="18">
        <v>1.9976746183</v>
      </c>
      <c r="P264" s="19" t="s">
        <v>15</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270</v>
      </c>
      <c r="D265" s="20" t="s">
        <v>780</v>
      </c>
      <c r="E265" s="16"/>
      <c r="F265" s="17">
        <v>100.16</v>
      </c>
      <c r="G265" s="17">
        <v>96.98</v>
      </c>
      <c r="H265" s="17">
        <v>93.81</v>
      </c>
      <c r="I265" s="17"/>
      <c r="J265" s="17">
        <v>102.18</v>
      </c>
      <c r="K265" s="17">
        <v>108.52</v>
      </c>
      <c r="L265" s="17">
        <v>118.78</v>
      </c>
      <c r="M265" s="17"/>
      <c r="N265" s="17">
        <v>33.511588793999998</v>
      </c>
      <c r="O265" s="36">
        <v>1.4560246826000001</v>
      </c>
      <c r="P265" s="20" t="s">
        <v>15</v>
      </c>
      <c r="Q265" s="15" t="s">
        <v>781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252</v>
      </c>
      <c r="D266" s="19" t="s">
        <v>782</v>
      </c>
      <c r="E266" s="16"/>
      <c r="F266" s="18">
        <v>83.66</v>
      </c>
      <c r="G266" s="18">
        <v>69.790000000000006</v>
      </c>
      <c r="H266" s="18">
        <v>55.93</v>
      </c>
      <c r="I266" s="17"/>
      <c r="J266" s="18">
        <v>89.48</v>
      </c>
      <c r="K266" s="18">
        <v>117.2</v>
      </c>
      <c r="L266" s="18">
        <v>162.07</v>
      </c>
      <c r="M266" s="18"/>
      <c r="N266" s="18">
        <v>32.230167014000003</v>
      </c>
      <c r="O266" s="18">
        <v>1.3290359557</v>
      </c>
      <c r="P266" s="19" t="s">
        <v>15</v>
      </c>
      <c r="Q266" s="14" t="s">
        <v>783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165</v>
      </c>
      <c r="D267" s="20" t="s">
        <v>784</v>
      </c>
      <c r="E267" s="16"/>
      <c r="F267" s="17">
        <v>122</v>
      </c>
      <c r="G267" s="17">
        <v>112.59</v>
      </c>
      <c r="H267" s="17">
        <v>103.18</v>
      </c>
      <c r="I267" s="17"/>
      <c r="J267" s="17">
        <v>125.9</v>
      </c>
      <c r="K267" s="17">
        <v>144.71</v>
      </c>
      <c r="L267" s="17">
        <v>175.16</v>
      </c>
      <c r="M267" s="17"/>
      <c r="N267" s="17">
        <v>31.734246078999998</v>
      </c>
      <c r="O267" s="36">
        <v>16.063448487999999</v>
      </c>
      <c r="P267" s="20" t="s">
        <v>15</v>
      </c>
      <c r="Q267" s="15" t="s">
        <v>785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205</v>
      </c>
      <c r="D268" s="19" t="s">
        <v>786</v>
      </c>
      <c r="E268" s="16"/>
      <c r="F268" s="18">
        <v>50.67</v>
      </c>
      <c r="G268" s="18">
        <v>39.06</v>
      </c>
      <c r="H268" s="18">
        <v>27.45</v>
      </c>
      <c r="I268" s="17"/>
      <c r="J268" s="18">
        <v>52.92</v>
      </c>
      <c r="K268" s="18">
        <v>76.13</v>
      </c>
      <c r="L268" s="18">
        <v>113.69</v>
      </c>
      <c r="M268" s="18"/>
      <c r="N268" s="18">
        <v>32.854827989</v>
      </c>
      <c r="O268" s="18">
        <v>21.618140198000003</v>
      </c>
      <c r="P268" s="19" t="s">
        <v>15</v>
      </c>
      <c r="Q268" s="14" t="s">
        <v>787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166</v>
      </c>
      <c r="D269" s="20" t="s">
        <v>788</v>
      </c>
      <c r="E269" s="16"/>
      <c r="F269" s="17">
        <v>73.88</v>
      </c>
      <c r="G269" s="17">
        <v>67.260000000000005</v>
      </c>
      <c r="H269" s="17">
        <v>60.65</v>
      </c>
      <c r="I269" s="17"/>
      <c r="J269" s="17">
        <v>76.19</v>
      </c>
      <c r="K269" s="17">
        <v>89.41</v>
      </c>
      <c r="L269" s="17">
        <v>110.81</v>
      </c>
      <c r="M269" s="17"/>
      <c r="N269" s="17">
        <v>31.7732299</v>
      </c>
      <c r="O269" s="36">
        <v>30.965671256</v>
      </c>
      <c r="P269" s="20" t="s">
        <v>15</v>
      </c>
      <c r="Q269" s="15" t="s">
        <v>789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244</v>
      </c>
      <c r="D270" s="19" t="s">
        <v>790</v>
      </c>
      <c r="E270" s="16"/>
      <c r="F270" s="18">
        <v>99.89</v>
      </c>
      <c r="G270" s="18">
        <v>91.52</v>
      </c>
      <c r="H270" s="18">
        <v>83.16</v>
      </c>
      <c r="I270" s="17"/>
      <c r="J270" s="18">
        <v>101.59</v>
      </c>
      <c r="K270" s="18">
        <v>118.31</v>
      </c>
      <c r="L270" s="18">
        <v>145.37</v>
      </c>
      <c r="M270" s="18"/>
      <c r="N270" s="18">
        <v>42.488689872000002</v>
      </c>
      <c r="O270" s="18">
        <v>2.1295943252000002</v>
      </c>
      <c r="P270" s="19" t="s">
        <v>15</v>
      </c>
      <c r="Q270" s="14" t="s">
        <v>791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236</v>
      </c>
      <c r="D271" s="20" t="s">
        <v>792</v>
      </c>
      <c r="E271" s="16"/>
      <c r="F271" s="17">
        <v>102.74</v>
      </c>
      <c r="G271" s="17">
        <v>100.19</v>
      </c>
      <c r="H271" s="17">
        <v>97.64</v>
      </c>
      <c r="I271" s="17"/>
      <c r="J271" s="17">
        <v>103.6</v>
      </c>
      <c r="K271" s="17">
        <v>108.69</v>
      </c>
      <c r="L271" s="17">
        <v>116.94</v>
      </c>
      <c r="M271" s="17"/>
      <c r="N271" s="17">
        <v>44.008785408999998</v>
      </c>
      <c r="O271" s="36">
        <v>1.0672215478</v>
      </c>
      <c r="P271" s="20" t="s">
        <v>15</v>
      </c>
      <c r="Q271" s="15" t="s">
        <v>793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167</v>
      </c>
      <c r="D272" s="19" t="s">
        <v>794</v>
      </c>
      <c r="E272" s="16"/>
      <c r="F272" s="18">
        <v>133.06</v>
      </c>
      <c r="G272" s="18">
        <v>129.32</v>
      </c>
      <c r="H272" s="18">
        <v>125.58</v>
      </c>
      <c r="I272" s="17"/>
      <c r="J272" s="18">
        <v>134.41999999999999</v>
      </c>
      <c r="K272" s="18">
        <v>141.88999999999999</v>
      </c>
      <c r="L272" s="18">
        <v>153.97999999999999</v>
      </c>
      <c r="M272" s="18"/>
      <c r="N272" s="18">
        <v>30.744324182</v>
      </c>
      <c r="O272" s="18">
        <v>3.2668854500000002</v>
      </c>
      <c r="P272" s="19" t="s">
        <v>15</v>
      </c>
      <c r="Q272" s="14" t="s">
        <v>795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253</v>
      </c>
      <c r="D273" s="20" t="s">
        <v>796</v>
      </c>
      <c r="E273" s="16"/>
      <c r="F273" s="17">
        <v>109.78</v>
      </c>
      <c r="G273" s="17">
        <v>105.79</v>
      </c>
      <c r="H273" s="17">
        <v>101.8</v>
      </c>
      <c r="I273" s="17"/>
      <c r="J273" s="17">
        <v>112.8</v>
      </c>
      <c r="K273" s="17">
        <v>120.77</v>
      </c>
      <c r="L273" s="17">
        <v>133.68</v>
      </c>
      <c r="M273" s="17"/>
      <c r="N273" s="17">
        <v>85.170759920999998</v>
      </c>
      <c r="O273" s="36">
        <v>1.73136961</v>
      </c>
      <c r="P273" s="20" t="s">
        <v>17</v>
      </c>
      <c r="Q273" s="15" t="s">
        <v>797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219</v>
      </c>
      <c r="D274" s="19" t="s">
        <v>798</v>
      </c>
      <c r="E274" s="16"/>
      <c r="F274" s="18">
        <v>101.83</v>
      </c>
      <c r="G274" s="18">
        <v>93.58</v>
      </c>
      <c r="H274" s="18">
        <v>85.34</v>
      </c>
      <c r="I274" s="17"/>
      <c r="J274" s="18">
        <v>104.64</v>
      </c>
      <c r="K274" s="18">
        <v>121.12</v>
      </c>
      <c r="L274" s="18">
        <v>147.79</v>
      </c>
      <c r="M274" s="18"/>
      <c r="N274" s="18">
        <v>35.884023040000002</v>
      </c>
      <c r="O274" s="18">
        <v>5.8845173622000004</v>
      </c>
      <c r="P274" s="19" t="s">
        <v>15</v>
      </c>
      <c r="Q274" s="14" t="s">
        <v>799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206</v>
      </c>
      <c r="D275" s="20" t="s">
        <v>800</v>
      </c>
      <c r="E275" s="16"/>
      <c r="F275" s="17">
        <v>150.05000000000001</v>
      </c>
      <c r="G275" s="17">
        <v>143.11000000000001</v>
      </c>
      <c r="H275" s="17">
        <v>136.18</v>
      </c>
      <c r="I275" s="17"/>
      <c r="J275" s="17">
        <v>151.13999999999999</v>
      </c>
      <c r="K275" s="17">
        <v>165</v>
      </c>
      <c r="L275" s="17">
        <v>187.44</v>
      </c>
      <c r="M275" s="17"/>
      <c r="N275" s="17">
        <v>87.627986410999995</v>
      </c>
      <c r="O275" s="36">
        <v>832.65525455</v>
      </c>
      <c r="P275" s="20" t="s">
        <v>17</v>
      </c>
      <c r="Q275" s="15" t="s">
        <v>801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168</v>
      </c>
      <c r="D276" s="19" t="s">
        <v>802</v>
      </c>
      <c r="E276" s="16"/>
      <c r="F276" s="18">
        <v>403.91</v>
      </c>
      <c r="G276" s="18">
        <v>392.18</v>
      </c>
      <c r="H276" s="18">
        <v>380.45</v>
      </c>
      <c r="I276" s="17"/>
      <c r="J276" s="18">
        <v>408.99</v>
      </c>
      <c r="K276" s="18">
        <v>432.44</v>
      </c>
      <c r="L276" s="18">
        <v>470.4</v>
      </c>
      <c r="M276" s="18"/>
      <c r="N276" s="18">
        <v>34.142318856000003</v>
      </c>
      <c r="O276" s="18">
        <v>44.737028752999997</v>
      </c>
      <c r="P276" s="19" t="s">
        <v>15</v>
      </c>
      <c r="Q276" s="14" t="s">
        <v>803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169</v>
      </c>
      <c r="D277" s="20" t="s">
        <v>804</v>
      </c>
      <c r="E277" s="16"/>
      <c r="F277" s="17">
        <v>110.16</v>
      </c>
      <c r="G277" s="17">
        <v>106.16</v>
      </c>
      <c r="H277" s="17">
        <v>102.16</v>
      </c>
      <c r="I277" s="17"/>
      <c r="J277" s="17">
        <v>113.89</v>
      </c>
      <c r="K277" s="17">
        <v>121.88</v>
      </c>
      <c r="L277" s="17">
        <v>134.82</v>
      </c>
      <c r="M277" s="17"/>
      <c r="N277" s="17">
        <v>63.061936795999998</v>
      </c>
      <c r="O277" s="36">
        <v>203.17818228000002</v>
      </c>
      <c r="P277" s="20" t="s">
        <v>17</v>
      </c>
      <c r="Q277" s="15" t="s">
        <v>805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271</v>
      </c>
      <c r="D278" s="19" t="s">
        <v>806</v>
      </c>
      <c r="E278" s="16"/>
      <c r="F278" s="18">
        <v>57.86</v>
      </c>
      <c r="G278" s="18">
        <v>55.57</v>
      </c>
      <c r="H278" s="18">
        <v>53.28</v>
      </c>
      <c r="I278" s="17"/>
      <c r="J278" s="18">
        <v>58.29</v>
      </c>
      <c r="K278" s="18">
        <v>62.86</v>
      </c>
      <c r="L278" s="18">
        <v>70.260000000000005</v>
      </c>
      <c r="M278" s="18"/>
      <c r="N278" s="18">
        <v>86.493287115000001</v>
      </c>
      <c r="O278" s="18">
        <v>1.0786413612999999</v>
      </c>
      <c r="P278" s="19" t="s">
        <v>17</v>
      </c>
      <c r="Q278" s="14" t="s">
        <v>807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170</v>
      </c>
      <c r="D279" s="20" t="s">
        <v>808</v>
      </c>
      <c r="E279" s="16"/>
      <c r="F279" s="17">
        <v>157.47999999999999</v>
      </c>
      <c r="G279" s="17">
        <v>150.19</v>
      </c>
      <c r="H279" s="17">
        <v>142.9</v>
      </c>
      <c r="I279" s="17"/>
      <c r="J279" s="17">
        <v>158.52000000000001</v>
      </c>
      <c r="K279" s="17">
        <v>173.09</v>
      </c>
      <c r="L279" s="17">
        <v>196.67</v>
      </c>
      <c r="M279" s="17"/>
      <c r="N279" s="17">
        <v>89.892858449000002</v>
      </c>
      <c r="O279" s="36">
        <v>78.893825846000013</v>
      </c>
      <c r="P279" s="20" t="s">
        <v>17</v>
      </c>
      <c r="Q279" s="15" t="s">
        <v>809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171</v>
      </c>
      <c r="D280" s="19" t="s">
        <v>810</v>
      </c>
      <c r="E280" s="16"/>
      <c r="F280" s="18">
        <v>111.16</v>
      </c>
      <c r="G280" s="18">
        <v>106.87</v>
      </c>
      <c r="H280" s="18">
        <v>102.59</v>
      </c>
      <c r="I280" s="17"/>
      <c r="J280" s="18">
        <v>112.03</v>
      </c>
      <c r="K280" s="18">
        <v>120.59</v>
      </c>
      <c r="L280" s="18">
        <v>134.44999999999999</v>
      </c>
      <c r="M280" s="18"/>
      <c r="N280" s="18">
        <v>87.111479497000005</v>
      </c>
      <c r="O280" s="18">
        <v>11.121378281</v>
      </c>
      <c r="P280" s="19" t="s">
        <v>17</v>
      </c>
      <c r="Q280" s="14" t="s">
        <v>811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237</v>
      </c>
      <c r="D281" s="20" t="s">
        <v>812</v>
      </c>
      <c r="E281" s="16"/>
      <c r="F281" s="17">
        <v>161.47999999999999</v>
      </c>
      <c r="G281" s="17">
        <v>153.34</v>
      </c>
      <c r="H281" s="17">
        <v>145.19999999999999</v>
      </c>
      <c r="I281" s="17"/>
      <c r="J281" s="17">
        <v>162.59</v>
      </c>
      <c r="K281" s="17">
        <v>178.86</v>
      </c>
      <c r="L281" s="17">
        <v>205.19</v>
      </c>
      <c r="M281" s="17"/>
      <c r="N281" s="17">
        <v>80.844632216999997</v>
      </c>
      <c r="O281" s="36">
        <v>2.7697456016999999</v>
      </c>
      <c r="P281" s="20" t="s">
        <v>17</v>
      </c>
      <c r="Q281" s="15" t="s">
        <v>813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172</v>
      </c>
      <c r="D282" s="19" t="s">
        <v>814</v>
      </c>
      <c r="E282" s="16"/>
      <c r="F282" s="18">
        <v>61.09</v>
      </c>
      <c r="G282" s="18">
        <v>58.46</v>
      </c>
      <c r="H282" s="18">
        <v>55.84</v>
      </c>
      <c r="I282" s="17"/>
      <c r="J282" s="18">
        <v>62.04</v>
      </c>
      <c r="K282" s="18">
        <v>67.28</v>
      </c>
      <c r="L282" s="18">
        <v>75.760000000000005</v>
      </c>
      <c r="M282" s="18"/>
      <c r="N282" s="18">
        <v>45.957686885000001</v>
      </c>
      <c r="O282" s="18">
        <v>19.061800772999998</v>
      </c>
      <c r="P282" s="19" t="s">
        <v>15</v>
      </c>
      <c r="Q282" s="14" t="s">
        <v>815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211</v>
      </c>
      <c r="D283" s="20" t="s">
        <v>816</v>
      </c>
      <c r="E283" s="16"/>
      <c r="F283" s="17">
        <v>392.98</v>
      </c>
      <c r="G283" s="17">
        <v>380.62</v>
      </c>
      <c r="H283" s="17">
        <v>368.26</v>
      </c>
      <c r="I283" s="17"/>
      <c r="J283" s="17">
        <v>397.58</v>
      </c>
      <c r="K283" s="17">
        <v>422.3</v>
      </c>
      <c r="L283" s="17">
        <v>462.3</v>
      </c>
      <c r="M283" s="17"/>
      <c r="N283" s="17">
        <v>34.439812539000002</v>
      </c>
      <c r="O283" s="36">
        <v>18.827240621000001</v>
      </c>
      <c r="P283" s="20" t="s">
        <v>15</v>
      </c>
      <c r="Q283" s="15" t="s">
        <v>817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216</v>
      </c>
      <c r="D284" s="19" t="s">
        <v>818</v>
      </c>
      <c r="E284" s="16"/>
      <c r="F284" s="18">
        <v>114.09</v>
      </c>
      <c r="G284" s="18">
        <v>108.99</v>
      </c>
      <c r="H284" s="18">
        <v>103.9</v>
      </c>
      <c r="I284" s="17"/>
      <c r="J284" s="18">
        <v>116.33</v>
      </c>
      <c r="K284" s="18">
        <v>126.51</v>
      </c>
      <c r="L284" s="18">
        <v>142.99</v>
      </c>
      <c r="M284" s="18"/>
      <c r="N284" s="18">
        <v>41.349314775000003</v>
      </c>
      <c r="O284" s="18">
        <v>8.6905036677999998</v>
      </c>
      <c r="P284" s="19" t="s">
        <v>15</v>
      </c>
      <c r="Q284" s="14" t="s">
        <v>819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173</v>
      </c>
      <c r="D285" s="20" t="s">
        <v>820</v>
      </c>
      <c r="E285" s="16"/>
      <c r="F285" s="17">
        <v>32.83</v>
      </c>
      <c r="G285" s="17">
        <v>30.46</v>
      </c>
      <c r="H285" s="17">
        <v>28.1</v>
      </c>
      <c r="I285" s="17"/>
      <c r="J285" s="17">
        <v>33.74</v>
      </c>
      <c r="K285" s="17">
        <v>38.46</v>
      </c>
      <c r="L285" s="17">
        <v>46.11</v>
      </c>
      <c r="M285" s="17"/>
      <c r="N285" s="17">
        <v>32.14173641</v>
      </c>
      <c r="O285" s="36">
        <v>7.5423624938999998</v>
      </c>
      <c r="P285" s="20" t="s">
        <v>15</v>
      </c>
      <c r="Q285" s="15" t="s">
        <v>821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189</v>
      </c>
      <c r="D286" s="19" t="s">
        <v>822</v>
      </c>
      <c r="E286" s="16"/>
      <c r="F286" s="18">
        <v>10.199999999999999</v>
      </c>
      <c r="G286" s="18">
        <v>8.1</v>
      </c>
      <c r="H286" s="18">
        <v>6</v>
      </c>
      <c r="I286" s="17"/>
      <c r="J286" s="18">
        <v>10.62</v>
      </c>
      <c r="K286" s="18">
        <v>14.81</v>
      </c>
      <c r="L286" s="18">
        <v>21.59</v>
      </c>
      <c r="M286" s="18"/>
      <c r="N286" s="18">
        <v>31.12401835</v>
      </c>
      <c r="O286" s="18">
        <v>4.2303299313</v>
      </c>
      <c r="P286" s="19" t="s">
        <v>15</v>
      </c>
      <c r="Q286" s="14" t="s">
        <v>823</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228</v>
      </c>
      <c r="D287" s="20" t="s">
        <v>824</v>
      </c>
      <c r="E287" s="16"/>
      <c r="F287" s="17">
        <v>12.43</v>
      </c>
      <c r="G287" s="17">
        <v>9.59</v>
      </c>
      <c r="H287" s="17">
        <v>6.76</v>
      </c>
      <c r="I287" s="17"/>
      <c r="J287" s="17">
        <v>12.98</v>
      </c>
      <c r="K287" s="17">
        <v>18.64</v>
      </c>
      <c r="L287" s="17">
        <v>27.8</v>
      </c>
      <c r="M287" s="17"/>
      <c r="N287" s="17">
        <v>32.858896565999999</v>
      </c>
      <c r="O287" s="36">
        <v>3.0659167760999999</v>
      </c>
      <c r="P287" s="20" t="s">
        <v>15</v>
      </c>
      <c r="Q287" s="15" t="s">
        <v>825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191</v>
      </c>
      <c r="D288" s="19" t="s">
        <v>826</v>
      </c>
      <c r="E288" s="16"/>
      <c r="F288" s="18">
        <v>23.04</v>
      </c>
      <c r="G288" s="18">
        <v>18.23</v>
      </c>
      <c r="H288" s="18">
        <v>13.42</v>
      </c>
      <c r="I288" s="17"/>
      <c r="J288" s="18">
        <v>24.05</v>
      </c>
      <c r="K288" s="18">
        <v>33.659999999999997</v>
      </c>
      <c r="L288" s="18">
        <v>49.22</v>
      </c>
      <c r="M288" s="18"/>
      <c r="N288" s="18">
        <v>31.815696362000001</v>
      </c>
      <c r="O288" s="18">
        <v>3.9321266974000002</v>
      </c>
      <c r="P288" s="19" t="s">
        <v>15</v>
      </c>
      <c r="Q288" s="14" t="s">
        <v>827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828</v>
      </c>
      <c r="D289" s="19" t="s">
        <v>829</v>
      </c>
      <c r="E289" s="16"/>
      <c r="F289" s="18">
        <v>8.77</v>
      </c>
      <c r="G289" s="18">
        <v>8.25</v>
      </c>
      <c r="H289" s="18">
        <v>7.74</v>
      </c>
      <c r="I289" s="17"/>
      <c r="J289" s="18">
        <v>8.86</v>
      </c>
      <c r="K289" s="18">
        <v>9.8800000000000008</v>
      </c>
      <c r="L289" s="18">
        <v>11.54</v>
      </c>
      <c r="M289" s="18"/>
      <c r="N289" s="18">
        <v>47.392548824000002</v>
      </c>
      <c r="O289" s="18">
        <v>1.7599754995999999</v>
      </c>
      <c r="P289" s="19" t="s">
        <v>15</v>
      </c>
      <c r="Q289" s="14" t="s">
        <v>830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185</v>
      </c>
      <c r="D290" s="20" t="s">
        <v>831</v>
      </c>
      <c r="E290" s="16"/>
      <c r="F290" s="17" t="s">
        <v>34</v>
      </c>
      <c r="G290" s="17" t="s">
        <v>34</v>
      </c>
      <c r="H290" s="17" t="s">
        <v>34</v>
      </c>
      <c r="I290" s="17"/>
      <c r="J290" s="17" t="s">
        <v>34</v>
      </c>
      <c r="K290" s="17" t="s">
        <v>34</v>
      </c>
      <c r="L290" s="17" t="s">
        <v>34</v>
      </c>
      <c r="M290" s="17"/>
      <c r="N290" s="17" t="s">
        <v>34</v>
      </c>
      <c r="O290" s="36" t="s">
        <v>34</v>
      </c>
      <c r="P290" s="20" t="s">
        <v>34</v>
      </c>
      <c r="Q290" s="15" t="s">
        <v>295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186</v>
      </c>
      <c r="D291" s="19" t="s">
        <v>832</v>
      </c>
      <c r="E291" s="16"/>
      <c r="F291" s="18">
        <v>15.65</v>
      </c>
      <c r="G291" s="18">
        <v>14.91</v>
      </c>
      <c r="H291" s="18">
        <v>14.17</v>
      </c>
      <c r="I291" s="17"/>
      <c r="J291" s="18">
        <v>15.76</v>
      </c>
      <c r="K291" s="18">
        <v>17.23</v>
      </c>
      <c r="L291" s="18">
        <v>19.61</v>
      </c>
      <c r="M291" s="18"/>
      <c r="N291" s="18">
        <v>86.800371553999994</v>
      </c>
      <c r="O291" s="18">
        <v>13.088369307000001</v>
      </c>
      <c r="P291" s="19" t="s">
        <v>17</v>
      </c>
      <c r="Q291" s="14" t="s">
        <v>833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187</v>
      </c>
      <c r="D292" s="20" t="s">
        <v>834</v>
      </c>
      <c r="E292" s="16"/>
      <c r="F292" s="17">
        <v>18.72</v>
      </c>
      <c r="G292" s="17">
        <v>17.920000000000002</v>
      </c>
      <c r="H292" s="17">
        <v>17.13</v>
      </c>
      <c r="I292" s="17"/>
      <c r="J292" s="17">
        <v>19.14</v>
      </c>
      <c r="K292" s="17">
        <v>20.72</v>
      </c>
      <c r="L292" s="17">
        <v>23.29</v>
      </c>
      <c r="M292" s="17"/>
      <c r="N292" s="17">
        <v>38.687240441</v>
      </c>
      <c r="O292" s="36">
        <v>12.000533117000002</v>
      </c>
      <c r="P292" s="20" t="s">
        <v>15</v>
      </c>
      <c r="Q292" s="15" t="s">
        <v>835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188</v>
      </c>
      <c r="D293" s="19" t="s">
        <v>836</v>
      </c>
      <c r="E293" s="16"/>
      <c r="F293" s="18">
        <v>22.18</v>
      </c>
      <c r="G293" s="18">
        <v>20.350000000000001</v>
      </c>
      <c r="H293" s="18">
        <v>18.53</v>
      </c>
      <c r="I293" s="17"/>
      <c r="J293" s="18">
        <v>22.42</v>
      </c>
      <c r="K293" s="18">
        <v>26.06</v>
      </c>
      <c r="L293" s="18">
        <v>31.96</v>
      </c>
      <c r="M293" s="18"/>
      <c r="N293" s="18">
        <v>41.909685795000001</v>
      </c>
      <c r="O293" s="18">
        <v>50.109635286</v>
      </c>
      <c r="P293" s="19" t="s">
        <v>15</v>
      </c>
      <c r="Q293" s="14" t="s">
        <v>837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233</v>
      </c>
      <c r="D294" s="20" t="s">
        <v>838</v>
      </c>
      <c r="E294" s="16"/>
      <c r="F294" s="17">
        <v>15.49</v>
      </c>
      <c r="G294" s="17">
        <v>14.93</v>
      </c>
      <c r="H294" s="17">
        <v>14.37</v>
      </c>
      <c r="I294" s="17"/>
      <c r="J294" s="17">
        <v>15.8</v>
      </c>
      <c r="K294" s="17">
        <v>16.91</v>
      </c>
      <c r="L294" s="17">
        <v>18.71</v>
      </c>
      <c r="M294" s="17"/>
      <c r="N294" s="17">
        <v>37.438324739999999</v>
      </c>
      <c r="O294" s="36">
        <v>2.4816828583000001</v>
      </c>
      <c r="P294" s="20" t="s">
        <v>15</v>
      </c>
      <c r="Q294" s="15" t="s">
        <v>839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2025-11-06T22:25:51Z</cp:lastPrinted>
  <dcterms:created xsi:type="dcterms:W3CDTF">2020-05-21T15:06:06Z</dcterms:created>
  <dcterms:modified xsi:type="dcterms:W3CDTF">2025-11-07T10:58:20Z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