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234" documentId="14_{85E118B2-5CDE-4318-98A1-34915AAD3CFE}" xr6:coauthVersionLast="47" xr6:coauthVersionMax="47" xr10:uidLastSave="{7011A914-4E94-45D0-BB97-FEEE62EF4EDA}"/>
  <bookViews>
    <workbookView xWindow="-108" yWindow="-108" windowWidth="23256" windowHeight="1317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<sst xmlns="http://schemas.openxmlformats.org/spreadsheetml/2006/main" count="1169" uniqueCount="839">
  <si>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</si>
  <si>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</si>
  <si>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</si>
  <si>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</si>
  <si>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</si>
  <si>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</si>
  <si>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</si>
  <si>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</si>
  <si>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</si>
  <si>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</si>
  <si>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</si>
  <si>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</si>
  <si>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</si>
  <si>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</si>
  <si>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</si>
  <si>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</si>
  <si>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</si>
  <si>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</si>
  <si>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</si>
  <si>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</si>
  <si>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</si>
  <si>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</si>
  <si>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</si>
  <si>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</si>
  <si>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</si>
  <si>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</si>
  <si>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</si>
  <si>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</si>
  <si>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</si>
  <si>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</si>
  <si>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</si>
  <si>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</si>
  <si>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</si>
  <si>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</si>
  <si>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</si>
  <si>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</si>
  <si>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</si>
  <si>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</si>
  <si>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</si>
  <si>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</si>
  <si>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</si>
  <si>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</si>
  <si>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</si>
  <si>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</si>
  <si>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</si>
  <si>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</si>
  <si>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</si>
  <si>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</si>
  <si>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</si>
  <si>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</si>
  <si>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</si>
  <si>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</si>
  <si>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</si>
  <si>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</si>
  <si>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</si>
  <si>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</si>
  <si>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</si>
  <si>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</si>
  <si>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</si>
  <si>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</si>
  <si>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</si>
  <si>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</si>
  <si>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</si>
  <si>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</si>
  <si>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</si>
  <si>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</si>
  <si>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</si>
  <si>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</si>
  <si>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</si>
  <si>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</si>
  <si>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</si>
  <si>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</si>
  <si>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</si>
  <si>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</si>
  <si>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</si>
  <si>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</si>
  <si>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</si>
  <si>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</si>
  <si>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</si>
  <si>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</si>
  <si>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</si>
  <si>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</si>
  <si>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</si>
  <si>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</si>
  <si>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</si>
  <si>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</si>
  <si>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</si>
  <si>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</si>
  <si>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</si>
  <si>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</si>
  <si>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</si>
  <si>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</si>
  <si>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</si>
  <si>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</si>
  <si>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</si>
  <si>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</si>
  <si>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</si>
  <si>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</si>
  <si>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</si>
  <si>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</si>
  <si>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</si>
  <si>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</si>
  <si>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</si>
  <si>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</si>
  <si>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</si>
  <si>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</si>
  <si>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</si>
  <si>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</si>
  <si>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</si>
  <si>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</si>
  <si>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</si>
  <si>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</si>
  <si>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</si>
  <si>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</si>
  <si>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</si>
  <si>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</si>
  <si>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</si>
  <si>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</si>
  <si>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</si>
  <si>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</si>
  <si>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</si>
  <si>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</si>
  <si>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</si>
  <si>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</si>
  <si>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</si>
  <si>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</si>
  <si>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</si>
  <si>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</si>
  <si>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</si>
  <si>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</si>
  <si>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</si>
  <si>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</si>
  <si>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</si>
  <si>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</si>
  <si>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</si>
  <si>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Quero-Quero</t>
  </si>
  <si>
    <t>Paypal</t>
  </si>
  <si>
    <t>Sanepar</t>
  </si>
  <si>
    <t>Ser Educa</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</si>
  <si>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</si>
  <si>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</si>
  <si>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</si>
  <si>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</si>
  <si>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</si>
  <si>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</si>
  <si>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</si>
  <si>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</si>
  <si>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</si>
  <si>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</si>
  <si>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</si>
  <si>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</si>
  <si>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</si>
  <si>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</si>
  <si>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</si>
  <si>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</si>
  <si>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</si>
  <si>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</si>
  <si>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</si>
  <si>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</si>
  <si>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</si>
  <si>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</si>
  <si>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</si>
  <si>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</si>
  <si>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</si>
  <si>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</si>
  <si>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</si>
  <si>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</si>
  <si>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</si>
  <si>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</si>
  <si>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</si>
  <si>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</si>
  <si>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</si>
  <si>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</si>
  <si>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</si>
  <si>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</si>
  <si>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</si>
  <si>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</si>
  <si>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</si>
  <si>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</si>
  <si>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</si>
  <si>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</si>
  <si>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</si>
  <si>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</si>
  <si>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</si>
  <si>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</si>
  <si>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</si>
  <si>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</si>
  <si>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</si>
  <si>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</si>
  <si>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</si>
  <si>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</si>
  <si>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</si>
  <si>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</si>
  <si>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RaiaDrogasil</t>
  </si>
  <si>
    <t>Qualicorp</t>
  </si>
  <si>
    <t>Santander BR</t>
  </si>
  <si>
    <t>Broadcom Inc</t>
  </si>
  <si>
    <t>Intel Corp</t>
  </si>
  <si>
    <t>Sao Martinho</t>
  </si>
  <si>
    <t>Coinbase Global, Inc</t>
  </si>
  <si>
    <t>Oracle Corp</t>
  </si>
  <si>
    <t>Brasil</t>
  </si>
  <si>
    <t>Ultrapar</t>
  </si>
  <si>
    <t>Wiz Co</t>
  </si>
  <si>
    <t>Hashdex Eth</t>
  </si>
  <si>
    <t>Ishares Bova Ci</t>
  </si>
  <si>
    <t>Allied</t>
  </si>
  <si>
    <t>Desktopsigma</t>
  </si>
  <si>
    <t>Sabesp</t>
  </si>
  <si>
    <t>Coca Cola Co</t>
  </si>
  <si>
    <t>It Now Spxi</t>
  </si>
  <si>
    <t>Jpmorgan Chase &amp; Co</t>
  </si>
  <si>
    <t>Micron Technology, Inc</t>
  </si>
  <si>
    <t>Trisul</t>
  </si>
  <si>
    <t>Unifique</t>
  </si>
  <si>
    <t>It Now Teck</t>
  </si>
  <si>
    <t>Recrusul</t>
  </si>
  <si>
    <t>Taurus Armas</t>
  </si>
  <si>
    <t>iShares Bitcoin Trust</t>
  </si>
  <si>
    <t>Blau</t>
  </si>
  <si>
    <t>Dasa</t>
  </si>
  <si>
    <t>Eli Lilly And Company</t>
  </si>
  <si>
    <t>Unitedhealth Group Inc</t>
  </si>
  <si>
    <t>Walmart Inc</t>
  </si>
  <si>
    <t>Banco BMG</t>
  </si>
  <si>
    <t>Rede D Or</t>
  </si>
  <si>
    <t>Qr Ether</t>
  </si>
  <si>
    <t>BRDs</t>
  </si>
  <si>
    <t>Ações</t>
  </si>
  <si>
    <t>Pine</t>
  </si>
  <si>
    <t>Rumo S.A.</t>
  </si>
  <si>
    <t>It Now Ifnc Fundo de Indice</t>
  </si>
  <si>
    <t>Asml Holding Nv</t>
  </si>
  <si>
    <t>Cruzeiro Edu</t>
  </si>
  <si>
    <t>Mitre Realty</t>
  </si>
  <si>
    <t>Raizen</t>
  </si>
  <si>
    <t>Strategy Inc</t>
  </si>
  <si>
    <t>Multilaser</t>
  </si>
  <si>
    <t>Salesforce, Inc</t>
  </si>
  <si>
    <t>Etf Brad Bov</t>
  </si>
  <si>
    <t>Bank Of America Corp</t>
  </si>
  <si>
    <t>Citigroup Inc</t>
  </si>
  <si>
    <t>Hbr Realty</t>
  </si>
  <si>
    <t>Oranjebtc</t>
  </si>
  <si>
    <t>Randon Part</t>
  </si>
  <si>
    <t>Rigetti Computing</t>
  </si>
  <si>
    <t>Viveo</t>
  </si>
  <si>
    <t>Etf BV Spyi</t>
  </si>
  <si>
    <t>Fundo Buena Vista II Fundo de Índice</t>
  </si>
  <si>
    <t>TTEN3</t>
  </si>
  <si>
    <t>ABCB4</t>
  </si>
  <si>
    <t>A1MD34</t>
  </si>
  <si>
    <t>BABA34</t>
  </si>
  <si>
    <t>ALLD3</t>
  </si>
  <si>
    <t>ALOS3</t>
  </si>
  <si>
    <t>ALPA4</t>
  </si>
  <si>
    <t>GOGL34</t>
  </si>
  <si>
    <t>ALUP11</t>
  </si>
  <si>
    <t>AMZO34</t>
  </si>
  <si>
    <t>ABEV3</t>
  </si>
  <si>
    <t>AMBP3</t>
  </si>
  <si>
    <t>Restrita</t>
  </si>
  <si>
    <t>AMER3</t>
  </si>
  <si>
    <t>ANIM3</t>
  </si>
  <si>
    <t>AAPL34</t>
  </si>
  <si>
    <t>ARML3</t>
  </si>
  <si>
    <t>ASML34</t>
  </si>
  <si>
    <t>ASAI3</t>
  </si>
  <si>
    <t>AURA33</t>
  </si>
  <si>
    <t>AURE3</t>
  </si>
  <si>
    <t>AZUL4</t>
  </si>
  <si>
    <t>AZZA3</t>
  </si>
  <si>
    <t>B3SA3</t>
  </si>
  <si>
    <t>BMGB4</t>
  </si>
  <si>
    <t>BPAN4</t>
  </si>
  <si>
    <t>BOAC34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</si>
  <si>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</si>
  <si>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</si>
  <si>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</si>
  <si>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</si>
  <si>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</si>
  <si>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</si>
  <si>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</si>
  <si>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</si>
  <si>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</si>
  <si>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</si>
  <si>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</si>
  <si>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</si>
  <si>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</si>
  <si>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</si>
  <si>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</si>
  <si>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</si>
  <si>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</si>
  <si>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</si>
  <si>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</si>
  <si>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t>
  </si>
  <si>
    <t>CBAV3</t>
  </si>
  <si>
    <t>CEAB3</t>
  </si>
  <si>
    <t>CMIG3</t>
  </si>
  <si>
    <t>CMIG4</t>
  </si>
  <si>
    <t>CTGP34</t>
  </si>
  <si>
    <t>COCA34</t>
  </si>
  <si>
    <t>Cogna ON</t>
  </si>
  <si>
    <t>COGN3</t>
  </si>
  <si>
    <t>C2OI34</t>
  </si>
  <si>
    <t>CSMG3</t>
  </si>
  <si>
    <t>CPLE3</t>
  </si>
  <si>
    <t>Cosan</t>
  </si>
  <si>
    <t>CSAN3</t>
  </si>
  <si>
    <t>CPFE3</t>
  </si>
  <si>
    <t>CSED3</t>
  </si>
  <si>
    <t>CMIN3</t>
  </si>
  <si>
    <t>CURY3</t>
  </si>
  <si>
    <t>CVCB3</t>
  </si>
  <si>
    <t>CYRE3</t>
  </si>
  <si>
    <t>DASA3</t>
  </si>
  <si>
    <t>DESK3</t>
  </si>
  <si>
    <t>DXCO3</t>
  </si>
  <si>
    <t>PNVL3</t>
  </si>
  <si>
    <t>DIRR3</t>
  </si>
  <si>
    <t>ECOR3</t>
  </si>
  <si>
    <t>LILY34</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</si>
  <si>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</si>
  <si>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</si>
  <si>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</si>
  <si>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</si>
  <si>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</si>
  <si>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</si>
  <si>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</si>
  <si>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</si>
  <si>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</si>
  <si>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</si>
  <si>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</si>
  <si>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</si>
  <si>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</si>
  <si>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</si>
  <si>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</si>
  <si>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</si>
  <si>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</si>
  <si>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</si>
  <si>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</si>
  <si>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</si>
  <si>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</si>
  <si>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</si>
  <si>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HBRE3</t>
  </si>
  <si>
    <t>HBOR3</t>
  </si>
  <si>
    <t>HBSA3</t>
  </si>
  <si>
    <t>HYPE3</t>
  </si>
  <si>
    <t>IGTI11</t>
  </si>
  <si>
    <t>ITLC34</t>
  </si>
  <si>
    <t>INTB3</t>
  </si>
  <si>
    <t>INBR32</t>
  </si>
  <si>
    <t>MYPK3</t>
  </si>
  <si>
    <t>RANI3</t>
  </si>
  <si>
    <t>IRBR3</t>
  </si>
  <si>
    <t>ISAE4</t>
  </si>
  <si>
    <t>ITSA3</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</si>
  <si>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</si>
  <si>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</si>
  <si>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</si>
  <si>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</si>
  <si>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</si>
  <si>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</si>
  <si>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</si>
  <si>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</si>
  <si>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</si>
  <si>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</si>
  <si>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</si>
  <si>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</si>
  <si>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</si>
  <si>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</si>
  <si>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</si>
  <si>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</si>
  <si>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</si>
  <si>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</si>
  <si>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</si>
  <si>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</si>
  <si>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</si>
  <si>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</si>
  <si>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</si>
  <si>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</si>
  <si>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</si>
  <si>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</si>
  <si>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</si>
  <si>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MUTC34</t>
  </si>
  <si>
    <t>MSFT34</t>
  </si>
  <si>
    <t>MILS3</t>
  </si>
  <si>
    <t>BEEF3</t>
  </si>
  <si>
    <t>MTRE3</t>
  </si>
  <si>
    <t>MOTV3</t>
  </si>
  <si>
    <t>MDNE3</t>
  </si>
  <si>
    <t>MOVI3</t>
  </si>
  <si>
    <t>MRVE3</t>
  </si>
  <si>
    <t>MLAS3</t>
  </si>
  <si>
    <t>MULT3</t>
  </si>
  <si>
    <t>NATU3</t>
  </si>
  <si>
    <t>NEOE3</t>
  </si>
  <si>
    <t>NFLX34</t>
  </si>
  <si>
    <t>ROXO34</t>
  </si>
  <si>
    <t>NVDC34</t>
  </si>
  <si>
    <t>OPCT3</t>
  </si>
  <si>
    <t>ODPV3</t>
  </si>
  <si>
    <t>ONCO3</t>
  </si>
  <si>
    <t>ORCL34</t>
  </si>
  <si>
    <t>OBTC3</t>
  </si>
  <si>
    <t>ORVR3</t>
  </si>
  <si>
    <t>PCAR3</t>
  </si>
  <si>
    <t>PGMN3</t>
  </si>
  <si>
    <t>P2LT34</t>
  </si>
  <si>
    <t>PETR3</t>
  </si>
  <si>
    <t>PETR4</t>
  </si>
  <si>
    <t>RECV3</t>
  </si>
  <si>
    <t>PRIO3</t>
  </si>
  <si>
    <t>PETZ3</t>
  </si>
  <si>
    <t>PINE4</t>
  </si>
  <si>
    <t>PLPL3</t>
  </si>
  <si>
    <t>PSSA3</t>
  </si>
  <si>
    <t>POSI3</t>
  </si>
  <si>
    <t>Priner</t>
  </si>
  <si>
    <t>PRNR3</t>
  </si>
  <si>
    <t>PFRM3</t>
  </si>
  <si>
    <t>QUAL3</t>
  </si>
  <si>
    <t>LJQQ3</t>
  </si>
  <si>
    <t>RADL3</t>
  </si>
  <si>
    <t>RAIZ4</t>
  </si>
  <si>
    <t>RAPT4</t>
  </si>
  <si>
    <t>RCSL4</t>
  </si>
  <si>
    <t>RDOR3</t>
  </si>
  <si>
    <t>RGTI34</t>
  </si>
  <si>
    <t>RAIL3</t>
  </si>
  <si>
    <t>SBSP3</t>
  </si>
  <si>
    <t>SSFO34</t>
  </si>
  <si>
    <t>SAPR3</t>
  </si>
  <si>
    <t>SAPR4</t>
  </si>
  <si>
    <t>SAPR11</t>
  </si>
  <si>
    <t>SANB4</t>
  </si>
  <si>
    <t>SANB11</t>
  </si>
  <si>
    <t>SMTO3</t>
  </si>
  <si>
    <t>SHUL4</t>
  </si>
  <si>
    <t>SEER3</t>
  </si>
  <si>
    <t>SRNA3</t>
  </si>
  <si>
    <t>CSNA3</t>
  </si>
  <si>
    <t>Simpar</t>
  </si>
  <si>
    <t>SIMH3</t>
  </si>
  <si>
    <t>SLCE3</t>
  </si>
  <si>
    <t>SMFT3</t>
  </si>
  <si>
    <t>STOC34</t>
  </si>
  <si>
    <t>M2ST34</t>
  </si>
  <si>
    <t>SUZB3</t>
  </si>
  <si>
    <t>Syn Prop Tec</t>
  </si>
  <si>
    <t>SYNE3</t>
  </si>
  <si>
    <t>TAEE4</t>
  </si>
  <si>
    <t>TAEE11</t>
  </si>
  <si>
    <t>TSMC34</t>
  </si>
  <si>
    <t>TASA4</t>
  </si>
  <si>
    <t>TGMA3</t>
  </si>
  <si>
    <t>VIVT3</t>
  </si>
  <si>
    <t>TEND3</t>
  </si>
  <si>
    <t>TSLA34</t>
  </si>
  <si>
    <t>TIMS3</t>
  </si>
  <si>
    <t>Totvs</t>
  </si>
  <si>
    <t>TOTS3</t>
  </si>
  <si>
    <t>TFCO4</t>
  </si>
  <si>
    <t>TRIS3</t>
  </si>
  <si>
    <t>TUPY3</t>
  </si>
  <si>
    <t>UGPA3</t>
  </si>
  <si>
    <t>FIQE3</t>
  </si>
  <si>
    <t>UNIP6</t>
  </si>
  <si>
    <t>UNHH34</t>
  </si>
  <si>
    <t>USIM3</t>
  </si>
  <si>
    <t>USIM5</t>
  </si>
  <si>
    <t>VALE3</t>
  </si>
  <si>
    <t>VLID3</t>
  </si>
  <si>
    <t>VAMO3</t>
  </si>
  <si>
    <t>VBBR3</t>
  </si>
  <si>
    <t>VTRU3</t>
  </si>
  <si>
    <t>VIVA3</t>
  </si>
  <si>
    <t>VVEO3</t>
  </si>
  <si>
    <t>VULC3</t>
  </si>
  <si>
    <t>WALM34</t>
  </si>
  <si>
    <t>WEGE3</t>
  </si>
  <si>
    <t>PORT3</t>
  </si>
  <si>
    <t>WIZC3</t>
  </si>
  <si>
    <t>XPBR31</t>
  </si>
  <si>
    <t>YDUQ3</t>
  </si>
  <si>
    <t>BOVB11</t>
  </si>
  <si>
    <t>COIN11</t>
  </si>
  <si>
    <t>SPYI11</t>
  </si>
  <si>
    <t>QQQI11</t>
  </si>
  <si>
    <t>BITH11</t>
  </si>
  <si>
    <t>ETHE11</t>
  </si>
  <si>
    <t>HASH11</t>
  </si>
  <si>
    <t>WRLD11</t>
  </si>
  <si>
    <t>IBIT39</t>
  </si>
  <si>
    <t>BOVA11</t>
  </si>
  <si>
    <t>IVVB11</t>
  </si>
  <si>
    <t>SMAL11</t>
  </si>
  <si>
    <t>BOVV11</t>
  </si>
  <si>
    <t>DIVO11</t>
  </si>
  <si>
    <t>FIND11</t>
  </si>
  <si>
    <t>SPXR11</t>
  </si>
  <si>
    <t>SPXI11</t>
  </si>
  <si>
    <t>TECK11</t>
  </si>
  <si>
    <t>QBTC11</t>
  </si>
  <si>
    <t>QSOL11</t>
  </si>
  <si>
    <t>QETH11</t>
  </si>
  <si>
    <t>SOLH11</t>
  </si>
  <si>
    <t>EURP11</t>
  </si>
  <si>
    <t>BOVX11</t>
  </si>
  <si>
    <t>NASD11</t>
  </si>
  <si>
    <t>GOLD11</t>
  </si>
  <si>
    <t>CVCB3 está em tendência de alta no curto prazo e acima de 2,53 projetaria de 3,08 a 3,97. Tem suportes em 1,82 e 1,54.</t>
  </si>
  <si>
    <t>Mp Materials Corp / De</t>
  </si>
  <si>
    <t>M2PM34</t>
  </si>
  <si>
    <t>Positivo Tec</t>
  </si>
  <si>
    <t>Q2SC34</t>
  </si>
  <si>
    <t>SRNA3 está em tendência de alta no curto prazo e acima de 12,63 projetaria de 13,25 a 14,26. Tem suportes em 12,56 e 12,24.</t>
  </si>
  <si>
    <t>Sigma Lithium Corp</t>
  </si>
  <si>
    <t>S2GM34</t>
  </si>
  <si>
    <t>TAEE3</t>
  </si>
  <si>
    <t>Investo Hodl</t>
  </si>
  <si>
    <t>HODL11</t>
  </si>
  <si>
    <t>Ishares Cap5</t>
  </si>
  <si>
    <t>CAPE11</t>
  </si>
  <si>
    <t>iShares Core S&amp;P 500 Index</t>
  </si>
  <si>
    <t>BIVB39</t>
  </si>
  <si>
    <t>iShares Silver Trust</t>
  </si>
  <si>
    <t>BSLV39</t>
  </si>
  <si>
    <t>Xrp Hash</t>
  </si>
  <si>
    <t>XRPH11</t>
  </si>
  <si>
    <t>TTEN3 está em tendência de alta no curto prazo e acima de 16,25 projetaria de 18,23 a 21,44. Tem suportes em 15,5 e 14,5.</t>
  </si>
  <si>
    <t>ABCB4 está em tendência de alta no curto prazo e acima de 23,66 projetaria de 25,79 a 29,24. Tem suportes em 23,18 e 22,11. O padrão de volume favorece a alta. O IFR sobrecomprado alerta realizações se perder 23,18.</t>
  </si>
  <si>
    <t>A1MD34 está em tendência de baixa no curto prazo e abaixo de 159,73 projetaria de 133,31 a 106,89. Tem resistências em 165,5  e 218,33.</t>
  </si>
  <si>
    <t>BABA34 está em tendência de baixa no curto prazo e abaixo de 31,13 projetaria de 26,04 a 20,95. Tem resistências em 32  e 42,17.</t>
  </si>
  <si>
    <t>ALLD3 está em tendência de alta no curto prazo e acima de 10,51 projetaria de 13,13 a 17,37. Tem suportes em 10,07 e 8,75.</t>
  </si>
  <si>
    <t>ALOS3 está em tendência de alta no curto prazo e acima de 26,44 projetaria de 30 a 35,78. Tem suportes em 26,15 e 24,36. O padrão de volume favorece a alta. O IFR sobrecomprado alerta realizações se perder 26,15.</t>
  </si>
  <si>
    <t>ALPA4 está em tendência de alta no curto prazo e acima de 12 projetaria de 14,31 a 18,05. Tem suportes em 11,55 e 10,39. O padrão de volume favorece a alta. O IFR sobrecomprado alerta realizações se perder 11,55.</t>
  </si>
  <si>
    <t>GOGL34 está em tendência de alta no curto prazo e acima de 132,82 projetaria de 166,35 a 220,62. Tem suportes em 125,25 e 108,48.</t>
  </si>
  <si>
    <t>ALUP11 está em tendência de alta no curto prazo e acima de 34,24 projetaria de 37,7 a 43,3. Tem suportes em 33,64 e 31,9. O padrão de volume favorece a alta. O IFR sobrecomprado alerta realizações se perder 33,64.</t>
  </si>
  <si>
    <t>AMZO34 está em tendência de alta no curto prazo e acima de 69,18 projetaria de 76,5 a 88,36. Tem suportes em 65,29 e 61,62.</t>
  </si>
  <si>
    <t>ABEV3 está em tendência de alta no curto prazo e acima de 13,58 projetaria de 14,76 a 16,66. Tem suportes em 13,09 e 12,49. O IFR sobrecomprado alerta realizações se perder 13,09.</t>
  </si>
  <si>
    <t>AMER3 está em tendência de alta no curto prazo e acima de 8,82 projetaria de 11,26 a 15,22. Tem suportes em 5,2 e 3,97.</t>
  </si>
  <si>
    <t>ANIM3 está em tendência de alta no curto prazo e acima de 4,37 projetaria de 5,27 a 6,74. Tem suportes em 3,51 e 3,05. O padrão de volume favorece a alta. O IFR sobrecomprado alerta realizações se perder 3,51.</t>
  </si>
  <si>
    <t>AAPL34 está em tendência de alta no curto prazo e acima de 74,68 projetaria de 86,58 a 105,84. Tem suportes em 70,98 e 65,02.</t>
  </si>
  <si>
    <t>ARML3 está em tendência de alta no curto prazo e acima de 4,09 projetaria de 4,83 a 6,03. Tem suportes em 3,63 e 3,25. O IFR sobrecomprado alerta realizações se perder 3,63.</t>
  </si>
  <si>
    <t>ASML34 está em tendência de baixa no curto prazo e abaixo de 98,61 projetaria de 86,83 a 75,05. Tem resistências em 100,37  e 123,92.</t>
  </si>
  <si>
    <t>ASAI3 está em tendência de alta no curto prazo e acima de 10,76 projetaria de 12,57 a 15,5. Tem suportes em 8,99 e 8,08.</t>
  </si>
  <si>
    <t>AURA33 está em tendência de alta no curto prazo e acima de 74,6 projetaria de 94,04 a 125,49. Tem suportes em 61,64 e 51,91. O padrão de volume favorece a alta.</t>
  </si>
  <si>
    <t>AURE3 está em tendência de alta no curto prazo e acima de 11,83 projetaria de 13,71 a 16,76. Tem suportes em 11,26 e 10,31.</t>
  </si>
  <si>
    <t>Axia Energia</t>
  </si>
  <si>
    <t>AXIA3</t>
  </si>
  <si>
    <t>AXIA3 está em tendência de alta no curto prazo e acima de 60,04 projetaria de 74,93 a 99,04. Tem suportes em 58,85 e 51,4. O padrão de volume favorece a alta. O IFR sobrecomprado alerta realizações se perder 58,85.</t>
  </si>
  <si>
    <t>AXIA6</t>
  </si>
  <si>
    <t>AXIA6 está em tendência de alta no curto prazo e acima de 63,73 projetaria de 78,99 a 103,69. Tem suportes em 62,06 e 54,42. O padrão de volume favorece a alta. O IFR sobrecomprado alerta realizações se perder 62,06.</t>
  </si>
  <si>
    <t>Azevedo</t>
  </si>
  <si>
    <t>AZEV4</t>
  </si>
  <si>
    <t>AZEV4 está em tendência de baixa no curto prazo e abaixo de 0,27 projetaria de 0,14 a 0,02. Tem resistências em 0,31  e 0,55. O IFR sobrevendido alerta para recuperações se superar 0,31</t>
  </si>
  <si>
    <t>AZUL4 está em tendência de baixa no curto prazo e abaixo de 1,13 projetaria de 0,7 a 0,28. Tem resistências em 1,16  e 2.</t>
  </si>
  <si>
    <t>AZZA3 está em tendência de alta no curto prazo e acima de 40,77 projetaria de 51,28 a 68,3. Tem suportes em 28,11 e 22,85.</t>
  </si>
  <si>
    <t>B3SA3 está em tendência de alta no curto prazo e acima de 14,55 projetaria de 16,09 a 18,6. Tem suportes em 12,88 e 12,1. O padrão de volume favorece a alta.</t>
  </si>
  <si>
    <t>Baidu, Inc.</t>
  </si>
  <si>
    <t>BIDU34</t>
  </si>
  <si>
    <t>BIDU34 está em tendência de alta no curto prazo e acima de 56,69 projetaria de 71,34 a 95,06. Tem suportes em 48,84 e 41,51. O padrão de volume favorece a alta.</t>
  </si>
  <si>
    <t>BMGB4 está em tendência de alta no curto prazo e acima de 4,18 projetaria de 4,69 a 5,52. Tem suportes em 4,06 e 3,8. O IFR sobrecomprado alerta realizações se perder 4,06.</t>
  </si>
  <si>
    <t>BPAN4 está em tendência de alta no curto prazo e acima de 11,03 projetaria de 13,41 a 17,27. Tem suportes em 10,76 e 9,56. O padrão de volume favorece a alta. O IFR sobrecomprado alerta realizações se perder 10,76.</t>
  </si>
  <si>
    <t>BOAC34 está em tendência de alta no curto prazo e acima de 72,6 projetaria de 80,1 a 92,24. Tem suportes em 70,72 e 66,96.</t>
  </si>
  <si>
    <t>BRSR6 está em tendência de alta no curto prazo e acima de 14,1 projetaria de 16,47 a 20,31. Tem suportes em 13,75 e 12,56. O IFR sobrecomprado alerta realizações se perder 13,75.</t>
  </si>
  <si>
    <t>BBSE3 está em tendência de alta no curto prazo e acima de 34,4 projetaria de 36,49 a 39,87. Tem suportes em 33,91 e 32,86. O padrão de volume favorece a alta. O IFR sobrecomprado alerta realizações se perder 33,91.</t>
  </si>
  <si>
    <t>BMOB3 está em tendência de alta no curto prazo e acima de 24,4 projetaria de 27,59 a 32,76. Tem suportes em 23,84 e 22,24. O IFR sobrecomprado alerta realizações se perder 23,84.</t>
  </si>
  <si>
    <t>BERK34 está em tendência de baixa no curto prazo e abaixo de 131,3 projetaria de 127,13 a 122,97. Tem resistências em 133,27  e 141,59.</t>
  </si>
  <si>
    <t>BLAU3 está em tendência de baixa no curto prazo e abaixo de 12,36 projetaria de 11,58 a 10,8. Tem resistências em 12,61  e 14,16.</t>
  </si>
  <si>
    <t>SOJA3 está em tendência de alta no curto prazo e acima de 11,53 projetaria de 12,59 a 14,32. Tem suportes em 10,61 e 10,07. O padrão de volume favorece a alta. O IFR sobrecomprado alerta realizações se perder 10,61.</t>
  </si>
  <si>
    <t>BRBI11 está em tendência de alta no curto prazo e acima de 20,87 projetaria de 24,62 a 30,69. Tem suportes em 20,04 e 18,16. O padrão de volume favorece a alta. O IFR sobrecomprado alerta realizações se perder 20,04.</t>
  </si>
  <si>
    <t>BBDC3 está em tendência de alta no curto prazo e acima de 16,3 projetaria de 18,43 a 21,88. Tem suportes em 15,98 e 14,91. O padrão de volume favorece a alta. O IFR sobrecomprado alerta realizações se perder 15,98.</t>
  </si>
  <si>
    <t>BBDC4 está em tendência de alta no curto prazo e acima de 19,19 projetaria de 21,81 a 26,05. Tem suportes em 18,77 e 17,45. O IFR sobrecomprado alerta realizações se perder 18,77.</t>
  </si>
  <si>
    <t>BRAP4 está em tendência de alta no curto prazo e acima de 19,33 projetaria de 21,72 a 25,59. Tem suportes em 18,86 e 17,66. O padrão de volume favorece a alta.</t>
  </si>
  <si>
    <t>BBAS3 está em tendência de alta no curto prazo e acima de 22,99 projetaria de 25,99 a 30,86. Tem suportes em 22,6 e 21,09. O IFR sobrecomprado alerta realizações se perder 22,6.</t>
  </si>
  <si>
    <t>AGRO3 está em tendência de alta no curto prazo e acima de 20,52 projetaria de 21,29 a 22,56. Tem suportes em 19,69 e 19,3.</t>
  </si>
  <si>
    <t>BRKM5 está em tendência de baixa no curto prazo e abaixo de 6,27 projetaria de 4,96 a 3,66. Tem resistências em 6,56  e 9,16.</t>
  </si>
  <si>
    <t>BRAV3 está em tendência de baixa no curto prazo e abaixo de 14,5 projetaria de 12,49 a 10,48. Tem resistências em 14,77  e 18,78.</t>
  </si>
  <si>
    <t>AVGO34 está em tendência de baixa no curto prazo e abaixo de 26,91 projetaria de 24,14 a 21,38. Tem resistências em 27,32  e 32,84.</t>
  </si>
  <si>
    <t>BPAC11 está em tendência de alta no curto prazo e acima de 52,06 projetaria de 61,04 a 75,57. Tem suportes em 50,79 e 46,29. O padrão de volume favorece a alta. O IFR sobrecomprado alerta realizações se perder 50,79.</t>
  </si>
  <si>
    <t>CXSE3 está em tendência de alta no curto prazo e acima de 15,59 projetaria de 17,25 a 19,95. Tem suportes em 15,37 e 14,53. O padrão de volume favorece a alta. O IFR sobrecomprado alerta realizações se perder 15,37.</t>
  </si>
  <si>
    <t>CAML3 está em tendência de alta no curto prazo e acima de 5,77 projetaria de 6,76 a 8,36. Tem suportes em 5,41 e 4,91.</t>
  </si>
  <si>
    <t>BHIA3 está em tendência de alta no curto prazo e acima de 5,48 projetaria de 7,22 a 10,04. Tem suportes em 3,33 e 2,45.</t>
  </si>
  <si>
    <t>CBAV3 está em tendência de alta no curto prazo e acima de 5,71 projetaria de 7,54 a 10,51. Tem suportes em 4,97 e 4,05. O padrão de volume favorece a alta.</t>
  </si>
  <si>
    <t>CEAB3 está em tendência de alta no curto prazo e acima de 20,3 projetaria de 23,74 a 29,32. Tem suportes em 16,41 e 14,68. O padrão de volume favorece a alta.</t>
  </si>
  <si>
    <t>CMIG3 está em tendência de alta no curto prazo e acima de 15,43 projetaria de 16,53 a 18,31. Tem suportes em 14,26 e 13,7. O padrão de volume favorece a alta.</t>
  </si>
  <si>
    <t>CMIG4 está em tendência de alta no curto prazo e acima de 11,92 projetaria de 13,16 a 15,18. Tem suportes em 11,58 e 10,95. O IFR sobrecomprado alerta realizações se perder 11,58.</t>
  </si>
  <si>
    <t>CTGP34 está em tendência de alta no curto prazo e acima de 93,12 projetaria de 103,15 a 119,39. Tem suportes em 89,69 e 84,67.</t>
  </si>
  <si>
    <t>COCA34 está em tendência de alta no curto prazo e acima de 65,2 projetaria de 69,77 a 77,16. Tem suportes em 61,5 e 59,21.</t>
  </si>
  <si>
    <t>Coelce</t>
  </si>
  <si>
    <t>COCE5</t>
  </si>
  <si>
    <t>COCE5 está em tendência de alta no curto prazo e acima de 31,81 projetaria de 35,52 a 41,53. Tem suportes em 30,85 e 28,99. O padrão de volume favorece a alta. O IFR sobrecomprado alerta realizações se perder 30,85.</t>
  </si>
  <si>
    <t>COGN3 está em tendência de alta no curto prazo e acima de 3,85 projetaria de 4,69 a 6,05. Tem suportes em 3,44 e 3,01.</t>
  </si>
  <si>
    <t>C2OI34 está em tendência de baixa no curto prazo e abaixo de 66,43 projetaria de 54,9 a 43,38. Tem resistências em 69,11  e 92,15.</t>
  </si>
  <si>
    <t>CSMG3 está em tendência de alta no curto prazo e acima de 38,83 projetaria de 48,03 a 62,92. Tem suportes em 37,5 e 32,89.</t>
  </si>
  <si>
    <t>CPLE3 está em tendência de alta no curto prazo e acima de 13,71 projetaria de 15,59 a 18,64. Tem suportes em 13,46 e 12,51. O padrão de volume favorece a alta. O IFR sobrecomprado alerta realizações se perder 13,46.</t>
  </si>
  <si>
    <t>CPLE5</t>
  </si>
  <si>
    <t>CPLE5 está em tendência de alta no curto prazo e acima de 15 projetaria de 17,34 a 21,14. Tem suportes em 14,27 e 13,09. O padrão de volume favorece a alta.</t>
  </si>
  <si>
    <t>CSAN3 está em tendência de alta no curto prazo e acima de 8,03 projetaria de 9,76 a 12,57. Tem suportes em 6,02 e 5,15. O padrão de volume favorece a alta.</t>
  </si>
  <si>
    <t>CPFE3 está em tendência de alta no curto prazo e acima de 43,7 projetaria de 47,83 a 54,52. Tem suportes em 42,73 e 40,66. O padrão de volume favorece a alta. O IFR sobrecomprado alerta realizações se perder 42,73.</t>
  </si>
  <si>
    <t>CSED3 está em tendência de alta no curto prazo e acima de 5,95 projetaria de 7 a 8,71. Tem suportes em 5,56 e 5,03.</t>
  </si>
  <si>
    <t>CMIN3 está em tendência de baixa no curto prazo e abaixo de 5,55 projetaria de 5,12 a 4,7. Tem resistências em 5,75  e 6,59.</t>
  </si>
  <si>
    <t>CURY3 está em tendência de alta no curto prazo e acima de 36,97 projetaria de 42,78 a 52,2. Tem suportes em 36,24 e 33,33. O IFR sobrecomprado alerta realizações se perder 36,24.</t>
  </si>
  <si>
    <t>CYRE3 está em tendência de alta no curto prazo e acima de 34,28 projetaria de 40,71 a 51,12. Tem suportes em 33,22 e 30. O padrão de volume favorece a alta. O IFR sobrecomprado alerta realizações se perder 33,22.</t>
  </si>
  <si>
    <t>DASA3 está em tendência de alta no curto prazo e acima de 2,08 projetaria de 2,63 a 3,53. Tem suportes em 1,94 e 1,66. O IFR sobrecomprado alerta realizações se perder 1,94.</t>
  </si>
  <si>
    <t>DESK3 está em tendência de alta no curto prazo e acima de 16,17 projetaria de 21,51 a 30,16. Tem suportes em 15,44 e 12,76.</t>
  </si>
  <si>
    <t>DXCO3 está em tendência de alta no curto prazo e acima de 6,13 projetaria de 6,85 a 8,02. Tem suportes em 5,21 e 4,84.</t>
  </si>
  <si>
    <t>PNVL3 está em tendência de alta no curto prazo e acima de 10,49 projetaria de 11,43 a 12,97. Tem suportes em 9,49 e 9,01. O padrão de volume favorece a alta.</t>
  </si>
  <si>
    <t>DIRR3 está em tendência de alta no curto prazo e acima de 17,61 projetaria de 20,74 a 25,82. Tem suportes em 17,38 e 15,81. O padrão de volume favorece a alta. O IFR sobrecomprado alerta realizações se perder 17,38.</t>
  </si>
  <si>
    <t>ECOR3 está em tendência de alta no curto prazo e acima de 8,78 projetaria de 10,35 a 12,9. Tem suportes em 8,58 e 7,79. O padrão de volume favorece a alta. O IFR sobrecomprado alerta realizações se perder 8,58.</t>
  </si>
  <si>
    <t>LILY34 está em tendência de alta no curto prazo e acima de 174,19 projetaria de 212,11 a 273,48. Tem suportes em 164,95 e 145,98. O padrão de volume favorece a alta. O IFR sobrecomprado alerta realizações se perder 164,95.</t>
  </si>
  <si>
    <t>EMBJ3 está em tendência de alta no curto prazo e acima de 89,88 projetaria de 105,21 a 130,03. Tem suportes em 86,35 e 78,68.</t>
  </si>
  <si>
    <t>ENGI11 está em tendência de alta no curto prazo e acima de 54,13 projetaria de 60,61 a 71,1. Tem suportes em 52,68 e 49,43. O padrão de volume favorece a alta.</t>
  </si>
  <si>
    <t>ENEV3 está em tendência de alta no curto prazo e acima de 19,5 projetaria de 23,51 a 30,01. Tem suportes em 19,1 e 17,09. O padrão de volume favorece a alta. O IFR sobrecomprado alerta realizações se perder 19,1.</t>
  </si>
  <si>
    <t>EGIE3 está em tendência de alta no curto prazo e acima de 43,48 projetaria de 46,83 a 52,27. Tem suportes em 42,64 e 40,96. O padrão de volume favorece a alta. O IFR sobrecomprado alerta realizações se perder 42,64.</t>
  </si>
  <si>
    <t>EQTL3 está em tendência de alta no curto prazo e acima de 38,27 projetaria de 42,19 a 48,55. Tem suportes em 37,83 e 35,86. O IFR sobrecomprado alerta realizações se perder 37,83.</t>
  </si>
  <si>
    <t>EVEN3 está em tendência de alta no curto prazo e acima de 8,3 projetaria de 9,26 a 10,82. Tem suportes em 7,68 e 7,19. O IFR sobrecomprado alerta realizações se perder 7,68.</t>
  </si>
  <si>
    <t>Exxon Mobil Corp</t>
  </si>
  <si>
    <t>EXXO34</t>
  </si>
  <si>
    <t>EXXO34 está em tendência de alta no curto prazo e acima de 79,98 projetaria de 86,14 a 96,13. Tem suportes em 76,8 e 73,71.</t>
  </si>
  <si>
    <t>EZTC3 está em tendência de alta no curto prazo e acima de 19,1 projetaria de 23,11 a 29,61. Tem suportes em 18,79 e 16,78. O IFR sobrecomprado alerta realizações se perder 18,79.</t>
  </si>
  <si>
    <t>FESA4 está em tendência de alta no curto prazo e acima de 7,64 projetaria de 8,96 a 11,1. Tem suportes em 7,24 e 6,57. O IFR sobrecomprado alerta realizações se perder 7,24.</t>
  </si>
  <si>
    <t>FLRY3 está em tendência de alta no curto prazo e acima de 16,35 projetaria de 18,9 a 23,04. Tem suportes em 15,68 e 14,4. O padrão de volume favorece a alta. O IFR sobrecomprado alerta realizações se perder 15,68.</t>
  </si>
  <si>
    <t>FRAS3 está em tendência de alta no curto prazo e acima de 27,36 projetaria de 30,99 a 36,87. Tem suportes em 23,88 e 22,06. O IFR sobrecomprado alerta realizações se perder 23,88.</t>
  </si>
  <si>
    <t>GFSA3 está em tendência de baixa no curto prazo e abaixo de 6,08 projetaria de 1,7 a -2,67. Tem resistências em 6,56  e 15,31.</t>
  </si>
  <si>
    <t>GGBR4 está em tendência de alta no curto prazo e acima de 19,4 projetaria de 21,64 a 25,28. Tem suportes em 18,93 e 17,8.</t>
  </si>
  <si>
    <t>GOAU4 está em tendência de alta no curto prazo e acima de 11,29 projetaria de 12,83 a 15,33. Tem suportes em 11 e 10,22.</t>
  </si>
  <si>
    <t>GGPS3 está em tendência de alta no curto prazo e acima de 19,84 projetaria de 23,44 a 29,27. Tem suportes em 18,93 e 17,12. O padrão de volume favorece a alta.</t>
  </si>
  <si>
    <t>GRND3 está em tendência de baixa no curto prazo e abaixo de 4,53 projetaria de 4,24 a 3,96. Tem resistências em 4,82  e 5,38. O IFR sobrevendido alerta para recuperações se superar 4,82</t>
  </si>
  <si>
    <t>GMAT3 está em tendência de alta no curto prazo e acima de 8,06 projetaria de 9,28 a 11,25. Tem suportes em 6,28 e 5,66.</t>
  </si>
  <si>
    <t>SBFG3 está em tendência de alta no curto prazo e acima de 13,85 projetaria de 16,25 a 20,14. Tem suportes em 12,95 e 11,74. O padrão de volume favorece a alta. O IFR sobrecomprado alerta realizações se perder 12,95.</t>
  </si>
  <si>
    <t>GUAR3 está em tendência de alta no curto prazo e acima de 11,54 projetaria de 14,12 a 18,3. Tem suportes em 10,45 e 9,15.</t>
  </si>
  <si>
    <t>HAPV3 está em tendência de baixa no curto prazo e abaixo de 30,92 projetaria de 27,03 a 23,15. Tem resistências em 31,42  e 39,18.</t>
  </si>
  <si>
    <t>HBRE3 está em tendência de baixa no curto prazo e abaixo de 4,14 projetaria de 3,33 a 2,53. Tem resistências em 4,33  e 5,93.</t>
  </si>
  <si>
    <t>HBOR3 está em tendência de alta no curto prazo e acima de 4,29 projetaria de 5,79 a 8,23. Tem suportes em 3,9 e 3,14.</t>
  </si>
  <si>
    <t>HBSA3 está em tendência de alta no curto prazo e acima de 4,2 projetaria de 4,78 a 5,72. Tem suportes em 3,94 e 3,64.</t>
  </si>
  <si>
    <t>HYPE3 está em tendência de alta no curto prazo e acima de 27,99 projetaria de 32,52 a 39,85. Tem suportes em 24,86 e 22,59.</t>
  </si>
  <si>
    <t>IGTI11 está em tendência de alta no curto prazo e acima de 25,69 projetaria de 28,92 a 34,15. Tem suportes em 25,31 e 23,69. O IFR sobrecomprado alerta realizações se perder 25,31.</t>
  </si>
  <si>
    <t>ITLC34 está em tendência de baixa no curto prazo e abaixo de 33,59 projetaria de 27,27 a 20,96. Tem resistências em 35,01  e 47,63.</t>
  </si>
  <si>
    <t>INTB3 está em tendência de alta no curto prazo e acima de 15,16 projetaria de 17,82 a 22,14. Tem suportes em 12,04 e 10,7. O padrão de volume favorece a alta.</t>
  </si>
  <si>
    <t>INBR32 está em tendência de alta no curto prazo e acima de 51,94 projetaria de 62,14 a 78,65. Tem suportes em 50,43 e 45,32.</t>
  </si>
  <si>
    <t>MYPK3 está em tendência de baixa no curto prazo e abaixo de 10,38 projetaria de 9,16 a 7,94. Tem resistências em 10,77  e 13,2. O IFR sobrevendido alerta para recuperações se superar 10,77</t>
  </si>
  <si>
    <t>RANI3 está em tendência de alta no curto prazo e acima de 9,03 projetaria de 10,3 a 12,37. Tem suportes em 8,57 e 7,93.</t>
  </si>
  <si>
    <t>IRBR3 está em tendência de alta no curto prazo e acima de 52,9 projetaria de 59,27 a 69,59. Tem suportes em 50,55 e 47,36.</t>
  </si>
  <si>
    <t>ISAE4 está em tendência de alta no curto prazo e acima de 26,73 projetaria de 30,39 a 36,31. Tem suportes em 26,36 e 24,52. O IFR sobrecomprado alerta realizações se perder 26,36.</t>
  </si>
  <si>
    <t>ITSA3 está em tendência de alta no curto prazo e acima de 11,93 projetaria de 13,12 a 15,07. Tem suportes em 11,77 e 11,17. O padrão de volume favorece a alta. O IFR sobrecomprado alerta realizações se perder 11,77.</t>
  </si>
  <si>
    <t>ITSA4 está em tendência de alta no curto prazo e acima de 11,94 projetaria de 13,15 a 15,12. Tem suportes em 11,79 e 11,18. O padrão de volume favorece a alta. O IFR sobrecomprado alerta realizações se perder 11,79.</t>
  </si>
  <si>
    <t>ITUB3 está em tendência de alta no curto prazo e acima de 36,23 projetaria de 40,01 a 46,13. Tem suportes em 35,6 e 33,7. O padrão de volume favorece a alta. O IFR sobrecomprado alerta realizações se perder 35,6.</t>
  </si>
  <si>
    <t>ITUB4 está em tendência de alta no curto prazo e acima de 40,79 projetaria de 45,13 a 52,16. Tem suportes em 40,22 e 38,04. O IFR sobrecomprado alerta realizações se perder 40,22.</t>
  </si>
  <si>
    <t>JALL3 está em tendência de alta no curto prazo e acima de 3,91 projetaria de 4,76 a 6,14. Tem suportes em 2,61 e 2,18. O padrão de volume favorece a alta.</t>
  </si>
  <si>
    <t>JBSS32 está em tendência de baixa no curto prazo e abaixo de 68,8 projetaria de 61,57 a 54,35. Tem resistências em 71,24  e 85,68.</t>
  </si>
  <si>
    <t>JHSF3 está em tendência de alta no curto prazo e acima de 7,02 projetaria de 8,38 a 10,6. Tem suportes em 6,88 e 6,19. O padrão de volume favorece a alta. O IFR sobrecomprado alerta realizações se perder 6,88.</t>
  </si>
  <si>
    <t>JPMC34 está em tendência de alta no curto prazo e acima de 169,85 projetaria de 180,38 a 197,42. Tem suportes em 166,98 e 161,71.</t>
  </si>
  <si>
    <t>JSLG3 está em tendência de alta no curto prazo e acima de 6,75 projetaria de 7,81 a 9,53. Tem suportes em 5,45 e 4,91.</t>
  </si>
  <si>
    <t>KEPL3 está em tendência de alta no curto prazo e acima de 10,52 projetaria de 12,83 a 16,57. Tem suportes em 9,81 e 8,65. O IFR sobrecomprado alerta realizações se perder 9,81.</t>
  </si>
  <si>
    <t>KLBN3 está em tendência de alta no curto prazo e acima de 3,82 projetaria de 4,08 a 4,5. Tem suportes em 3,61 e 3,47.</t>
  </si>
  <si>
    <t>KLBN4 está em tendência de alta no curto prazo e acima de 3,74 projetaria de 3,95 a 4,29. Tem suportes em 3,58 e 3,47.</t>
  </si>
  <si>
    <t>KLBN11 está em tendência de alta no curto prazo e acima de 18,8 projetaria de 19,91 a 21,72. Tem suportes em 17,9 e 17,34.</t>
  </si>
  <si>
    <t>LAVV3 está em tendência de alta no curto prazo e acima de 16,41 projetaria de 19,46 a 24,39. Tem suportes em 16,1 e 14,57. O IFR sobrecomprado alerta realizações se perder 16,1.</t>
  </si>
  <si>
    <t>LIGT3 está em tendência de alta no curto prazo e acima de 7,6 projetaria de 9,23 a 11,87. Tem suportes em 5,72 e 4,9.</t>
  </si>
  <si>
    <t>RENT3 está em tendência de alta no curto prazo e acima de 42,41 projetaria de 48,66 a 58,79. Tem suportes em 41,07 e 37,94. O padrão de volume favorece a alta. O IFR sobrecomprado alerta realizações se perder 41,07.</t>
  </si>
  <si>
    <t>LOGG3 está em tendência de alta no curto prazo e acima de 25,1 projetaria de 28,8 a 34,78. Tem suportes em 24,6 e 22,74. O IFR sobrecomprado alerta realizações se perder 24,6.</t>
  </si>
  <si>
    <t>Log-In</t>
  </si>
  <si>
    <t>LOGN3</t>
  </si>
  <si>
    <t>LOGN3 está em tendência de alta no curto prazo e acima de 34 projetaria de 40,77 a 51,74. Tem suportes em 33,3 e 29,91. O padrão de volume favorece a alta. O IFR sobrecomprado alerta realizações se perder 33,3.</t>
  </si>
  <si>
    <t>LREN3 está em tendência de baixa no curto prazo e abaixo de 13,96 projetaria de 12,15 a 10,34. Tem resistências em 14,58  e 18,19.</t>
  </si>
  <si>
    <t>LWSA3 está em tendência de baixa no curto prazo e abaixo de 3,82 projetaria de 3,5 a 3,18. Tem resistências em 3,89  e 4,52.</t>
  </si>
  <si>
    <t>MDIA3 está em tendência de baixa no curto prazo e abaixo de 25,69 projetaria de 23,68 a 21,68. Tem resistências em 27,45  e 31,45. O IFR sobrevendido alerta para recuperações se superar 27,45</t>
  </si>
  <si>
    <t>MGLU3 está em tendência de alta no curto prazo e acima de 12,13 projetaria de 15,59 a 21,2. Tem suportes em 8,08 e 6,34.</t>
  </si>
  <si>
    <t>POMO3 está em tendência de baixa no curto prazo e abaixo de 6,47 projetaria de 5,73 a 4,99. Tem resistências em 6,66  e 8,13.</t>
  </si>
  <si>
    <t>POMO4 está em tendência de baixa no curto prazo e abaixo de 7,09 projetaria de 6,14 a 5,2. Tem resistências em 7,28  e 9,16. O IFR sobrevendido alerta para recuperações se superar 7,28</t>
  </si>
  <si>
    <t>MBRF3 está em tendência de alta no curto prazo e acima de 24,73 projetaria de 30,99 a 41,13. Tem suportes em 18,38 e 15,24.</t>
  </si>
  <si>
    <t>Mcdonald’S Corp</t>
  </si>
  <si>
    <t>MCDC34</t>
  </si>
  <si>
    <t>MCDC34 está em tendência de baixa no curto prazo e abaixo de 78,62 projetaria de 75,78 a 72,95. Tem resistências em 79,81  e 85,47.</t>
  </si>
  <si>
    <t>CASH3 está em tendência de baixa no curto prazo e abaixo de 4,43 projetaria de 3,19 a 1,96. Tem resistências em 4,58  e 7,04.</t>
  </si>
  <si>
    <t>Melnick</t>
  </si>
  <si>
    <t>MELK3</t>
  </si>
  <si>
    <t>MELK3 está em tendência de baixa no curto prazo e abaixo de 3,75 projetaria de 3,43 a 3,12. Tem resistências em 3,87  e 4,49.</t>
  </si>
  <si>
    <t>MELI34 está em tendência de baixa no curto prazo e abaixo de 91,02 projetaria de 83,8 a 76,59. Tem resistências em 95,76  e 110,18.</t>
  </si>
  <si>
    <t>M1TA34 está em tendência de baixa no curto prazo e abaixo de 118,36 projetaria de 105,25 a 92,15. Tem resistências em 120,54  e 146,74. O IFR sobrevendido alerta para recuperações se superar 120,54</t>
  </si>
  <si>
    <t>LEVE3 está em tendência de alta no curto prazo e acima de 30,79 projetaria de 33,5 a 37,9. Tem suportes em 30,22 e 28,86. O IFR sobrecomprado alerta realizações se perder 30,22.</t>
  </si>
  <si>
    <t>MUTC34 está em tendência de alta no curto prazo e acima de 228 projetaria de 309,7 a 441,9. Tem suportes em 219,44 e 178,58. O padrão de volume favorece a alta. O IFR sobrecomprado alerta realizações se perder 219,44.</t>
  </si>
  <si>
    <t>MSFT34 está em tendência de baixa no curto prazo e abaixo de 110,52 projetaria de 102,71 a 94,9. Tem resistências em 112,24  e 127,85. O IFR sobrevendido alerta para recuperações se superar 112,24</t>
  </si>
  <si>
    <t>MILS3 está em tendência de alta no curto prazo e acima de 13,68 projetaria de 15,57 a 18,64. Tem suportes em 13,3 e 12,35. O IFR sobrecomprado alerta realizações se perder 13,3.</t>
  </si>
  <si>
    <t>BEEF3 está em tendência de baixa no curto prazo e abaixo de 6,1 projetaria de 5,22 a 4,34. Tem resistências em 6,29  e 8,04.</t>
  </si>
  <si>
    <t>MTRE3 está em tendência de baixa no curto prazo e abaixo de 3,43 projetaria de 3,16 a 2,89. Tem resistências em 3,56  e 4,09.</t>
  </si>
  <si>
    <t>MOTV3 está em tendência de alta no curto prazo e acima de 16,4 projetaria de 19,18 a 23,68. Tem suportes em 15,98 e 14,58.</t>
  </si>
  <si>
    <t>MDNE3 está em tendência de alta no curto prazo e acima de 30,85 projetaria de 37,39 a 47,98. Tem suportes em 30,03 e 26,75. O IFR sobrecomprado alerta realizações se perder 30,03.</t>
  </si>
  <si>
    <t>MOVI3 está em tendência de alta no curto prazo e acima de 9,78 projetaria de 12,25 a 16,26. Tem suportes em 9,03 e 7,79.</t>
  </si>
  <si>
    <t>M2PM34 está em tendência de baixa no curto prazo e abaixo de 64,81 projetaria de 39,65 a 14,49. Tem resistências em 69,9  e 120,21.</t>
  </si>
  <si>
    <t>MRVE3 está em tendência de alta no curto prazo e acima de 8,3 projetaria de 9,86 a 12,4. Tem suportes em 7,65 e 6,86.</t>
  </si>
  <si>
    <t>MLAS3 está em tendência de alta no curto prazo e acima de 1,21 projetaria de 1,44 a 1,82. Tem suportes em 1,14 e 1,02. O IFR sobrecomprado alerta realizações se perder 1,14.</t>
  </si>
  <si>
    <t>MULT3 está em tendência de alta no curto prazo e acima de 29,36 projetaria de 32,35 a 37,19. Tem suportes em 28,58 e 27,08. O padrão de volume favorece a alta. O IFR sobrecomprado alerta realizações se perder 28,58.</t>
  </si>
  <si>
    <t>NATU3 está em tendência de alta no curto prazo e acima de 10,52 projetaria de 12,04 a 14,5. Tem suportes em 9,08 e 8,31.</t>
  </si>
  <si>
    <t>NEOE3 está em tendência de alta no curto prazo e acima de 30,6 projetaria de 35,2 a 42,65. Tem suportes em 29,91 e 27,6. O padrão de volume favorece a alta. O IFR sobrecomprado alerta realizações se perder 29,91.</t>
  </si>
  <si>
    <t>NFLX34 está em tendência de baixa no curto prazo e abaixo de 116,95 projetaria de 108,28 a 99,62. Tem resistências em 119,96  e 137,28.</t>
  </si>
  <si>
    <t>ROXO34 está em tendência de alta no curto prazo e acima de 14,76 projetaria de 17,21 a 21,19. Tem suportes em 14,16 e 12,93. O padrão de volume favorece a alta.</t>
  </si>
  <si>
    <t>NVDC34 está em tendência de alta no curto prazo e acima de 23,59 projetaria de 27,04 a 32,63. Tem suportes em 21,41 e 19,68. O padrão de volume favorece a alta.</t>
  </si>
  <si>
    <t>OPCT3 está em tendência de alta no curto prazo e acima de 8,1 projetaria de 9,44 a 11,61. Tem suportes em 7,79 e 7,11.</t>
  </si>
  <si>
    <t>ODPV3 está em tendência de baixa no curto prazo e abaixo de 12,07 projetaria de 11,12 a 10,18. Tem resistências em 12,35  e 14,23.</t>
  </si>
  <si>
    <t>ORCL34 está em tendência de baixa no curto prazo e abaixo de 209,93 projetaria de 175,61 a 141,3. Tem resistências em 218,5  e 287,12. O IFR sobrevendido alerta para recuperações se superar 218,5</t>
  </si>
  <si>
    <t>OBTC3 está em tendência de baixa no curto prazo e abaixo de 12,98 projetaria de 7,91 a 2,84. Tem resistências em 14,3  e 24,43.</t>
  </si>
  <si>
    <t>ORVR3 está em tendência de alta no curto prazo e acima de 59,05 projetaria de 66,47 a 78,49. Tem suportes em 57,55 e 53,83. O IFR sobrecomprado alerta realizações se perder 57,55.</t>
  </si>
  <si>
    <t>PCAR3 está em tendência de alta no curto prazo e acima de 4,6 projetaria de 5,82 a 7,81. Tem suportes em 3,78 e 3,16.</t>
  </si>
  <si>
    <t>PGMN3 está em tendência de alta no curto prazo e acima de 4,45 projetaria de 5,19 a 6,4. Tem suportes em 4,16 e 3,78. O padrão de volume favorece a alta. O IFR sobrecomprado alerta realizações se perder 4,16.</t>
  </si>
  <si>
    <t>P2LT34 está em tendência de alta no curto prazo e acima de 373,83 projetaria de 452,06 a 578,66. Tem suportes em 325 e 285,88. O padrão de volume favorece a alta.</t>
  </si>
  <si>
    <t>PETR3 está em tendência de alta no curto prazo e acima de 36,02 projetaria de 39,14 a 44,2. Tem suportes em 34 e 32,43. O IFR sobrecomprado alerta realizações se perder 34.</t>
  </si>
  <si>
    <t>PETR4 está em tendência de alta no curto prazo e acima de 32,8 projetaria de 35,09 a 38,81. Tem suportes em 31,93 e 30,78. O padrão de volume favorece a alta. O IFR sobrecomprado alerta realizações se perder 31,93.</t>
  </si>
  <si>
    <t>RECV3 está em tendência de baixa no curto prazo e abaixo de 11,55 projetaria de 10,56 a 9,58. Tem resistências em 11,93  e 13,89. O IFR sobrevendido alerta para recuperações se superar 11,93</t>
  </si>
  <si>
    <t>PRIO3 está em tendência de alta no curto prazo e acima de 43,89 projetaria de 49,89 a 59,6. Tem suportes em 38,81 e 35,8. O IFR sobrecomprado alerta realizações se perder 38,81.</t>
  </si>
  <si>
    <t>PETZ3 está em tendência de alta no curto prazo e acima de 4,54 projetaria de 5,14 a 6,12. Tem suportes em 3,94 e 3,63. O padrão de volume favorece a alta. O IFR sobrecomprado alerta realizações se perder 3,94.</t>
  </si>
  <si>
    <t>PINE4 está em tendência de alta no curto prazo e acima de 10,05 projetaria de 13,01 a 17,8. Tem suportes em 9,61 e 8,12. O padrão de volume favorece a alta. O IFR sobrecomprado alerta realizações se perder 9,61.</t>
  </si>
  <si>
    <t>PLPL3 está em tendência de alta no curto prazo e acima de 18,02 projetaria de 21,46 a 27,04. Tem suportes em 14,6 e 12,87. O padrão de volume favorece a alta.</t>
  </si>
  <si>
    <t>PSSA3 está em tendência de alta no curto prazo e acima de 56,6 projetaria de 63,61 a 74,96. Tem suportes em 49,33 e 45,82. O IFR sobrecomprado alerta realizações se perder 49,33.</t>
  </si>
  <si>
    <t>POSI3 está em tendência de baixa no curto prazo e abaixo de 3,99 projetaria de 3,64 a 3,29. Tem resistências em 4,08  e 4,77.</t>
  </si>
  <si>
    <t>PRNR3 está em tendência de alta no curto prazo e acima de 18,1 projetaria de 20,36 a 24,03. Tem suportes em 15,5 e 14,36. O padrão de volume favorece a alta.</t>
  </si>
  <si>
    <t>PFRM3 está em tendência de alta no curto prazo e acima de 8,68 projetaria de 10,03 a 12,23. Tem suportes em 7,99 e 7,31. O padrão de volume favorece a alta.</t>
  </si>
  <si>
    <t>QUAL3 está em tendência de baixa no curto prazo e abaixo de 2,45 projetaria de 2,06 a 1,68. Tem resistências em 2,6  e 3,36.</t>
  </si>
  <si>
    <t>Quantumscape Corp</t>
  </si>
  <si>
    <t>Q2SC34 está em tendência de alta no curto prazo e acima de 34,39 projetaria de 47,05 a 67,54. Tem suportes em 27,11 e 20,77.</t>
  </si>
  <si>
    <t>LJQQ3 está em tendência de alta no curto prazo e acima de 2,87 projetaria de 3,42 a 4,32. Tem suportes em 2,03 e 1,75. O padrão de volume favorece a alta.</t>
  </si>
  <si>
    <t>RADL3 está em tendência de alta no curto prazo e acima de 22,2 projetaria de 27,87 a 37,06. Tem suportes em 21,55 e 18,71. O padrão de volume favorece a alta. O IFR sobrecomprado alerta realizações se perder 21,55.</t>
  </si>
  <si>
    <t>RAIZ4 está em tendência de baixa no curto prazo e abaixo de 0,84 projetaria de 0,56 a 0,28. Tem resistências em 0,88  e 1,43.</t>
  </si>
  <si>
    <t>RAPT4 está em tendência de alta no curto prazo e acima de 8,9 projetaria de 11,21 a 14,95. Tem suportes em 5,96 e 4,8.</t>
  </si>
  <si>
    <t>RCSL4 está em tendência de alta no curto prazo e acima de 2,36 projetaria de 3,24 a 4,68. Tem suportes em 1,64 e 1,19.</t>
  </si>
  <si>
    <t>RDOR3 está em tendência de alta no curto prazo e acima de 48,41 projetaria de 58,75 a 75,48. Tem suportes em 46,52 e 41,34. O IFR sobrecomprado alerta realizações se perder 46,52.</t>
  </si>
  <si>
    <t>RGTI34 está em tendência de baixa no curto prazo e abaixo de 173,7 projetaria de 96,43 a 19,16. Tem resistências em 184,6  e 339,13.</t>
  </si>
  <si>
    <t>Romi</t>
  </si>
  <si>
    <t>ROMI3</t>
  </si>
  <si>
    <t>ROMI3 está em tendência de baixa no curto prazo e abaixo de 7,98 projetaria de 7,45 a 6,92. Tem resistências em 8,18  e 9,23.</t>
  </si>
  <si>
    <t>RAIL3 está em tendência de alta no curto prazo e acima de 18,41 projetaria de 21,12 a 25,51. Tem suportes em 15,61 e 14,25. O padrão de volume favorece a alta.</t>
  </si>
  <si>
    <t>SBSP3 está em tendência de alta no curto prazo e acima de 138,55 projetaria de 158,78 a 191,53. Tem suportes em 136,01 e 125,89. O IFR sobrecomprado alerta realizações se perder 136,01.</t>
  </si>
  <si>
    <t>SSFO34 está em tendência de baixa no curto prazo e abaixo de 57 projetaria de 52,78 a 48,57. Tem resistências em 58,17  e 66,59.</t>
  </si>
  <si>
    <t>SAPR3 está em tendência de baixa no curto prazo e abaixo de 7,2 projetaria de 6,78 a 6,37. Tem resistências em 7,55  e 8,37.</t>
  </si>
  <si>
    <t>SAPR4 está em tendência de alta no curto prazo e acima de 7,31 projetaria de 8,03 a 9,2. Tem suportes em 6,91 e 6,54.</t>
  </si>
  <si>
    <t>SAPR11 está em tendência de alta no curto prazo e acima de 37,47 projetaria de 40,83 a 46,27. Tem suportes em 35,2 e 33,51. O padrão de volume favorece a alta.</t>
  </si>
  <si>
    <t>SANB3</t>
  </si>
  <si>
    <t>SANB3 está em tendência de alta no curto prazo e acima de 15,83 projetaria de 18,24 a 22,14. Tem suportes em 15,38 e 14,17. O padrão de volume favorece a alta. O IFR sobrecomprado alerta realizações se perder 15,38.</t>
  </si>
  <si>
    <t>SANB4 está em tendência de alta no curto prazo e acima de 17,08 projetaria de 19,51 a 23,45. Tem suportes em 16,69 e 15,47. O padrão de volume favorece a alta. O IFR sobrecomprado alerta realizações se perder 16,69.</t>
  </si>
  <si>
    <t>SANB11 está em tendência de alta no curto prazo e acima de 32,92 projetaria de 37,8 a 45,71. Tem suportes em 32,4 e 29,95. O padrão de volume favorece a alta. O IFR sobrecomprado alerta realizações se perder 32,4.</t>
  </si>
  <si>
    <t>SMTO3 está em tendência de baixa no curto prazo e abaixo de 13,34 projetaria de 11,67 a 10. Tem resistências em 13,61  e 16,94. O IFR sobrevendido alerta para recuperações se superar 13,61</t>
  </si>
  <si>
    <t>SHUL4 está em tendência de alta no curto prazo e acima de 5,22 projetaria de 5,71 a 6,52. Tem suportes em 4,85 e 4,6. O padrão de volume favorece a alta. O IFR sobrecomprado alerta realizações se perder 4,85.</t>
  </si>
  <si>
    <t>SEER3 está em tendência de alta no curto prazo e acima de 11,49 projetaria de 13,81 a 17,57. Tem suportes em 10,65 e 9,48. O padrão de volume favorece a alta.</t>
  </si>
  <si>
    <t>CSNA3 está em tendência de baixa no curto prazo e abaixo de 8,23 projetaria de 7,36 a 6,49. Tem resistências em 8,42  e 10,15.</t>
  </si>
  <si>
    <t>S2GM34 está em tendência de baixa no curto prazo e abaixo de 9,64 projetaria de 7,81 a 5,99. Tem resistências em 10,74  e 14,38.</t>
  </si>
  <si>
    <t>SIMH3 está em tendência de alta no curto prazo e acima de 6,15 projetaria de 7,43 a 9,51. Tem suportes em 4,83 e 4,18.</t>
  </si>
  <si>
    <t>SLCE3 está em tendência de alta no curto prazo e acima de 18,7 projetaria de 20,63 a 23,76. Tem suportes em 16,74 e 15,77. O padrão de volume favorece a alta. O IFR sobrecomprado alerta realizações se perder 16,74.</t>
  </si>
  <si>
    <t>SMFT3 está em tendência de baixa no curto prazo e abaixo de 24,27 projetaria de 22,07 a 19,88. Tem resistências em 25,11  e 29,49.</t>
  </si>
  <si>
    <t>STOC34 está em tendência de baixa no curto prazo e abaixo de 90,98 projetaria de 79,61 a 68,24. Tem resistências em 92,82  e 115,55.</t>
  </si>
  <si>
    <t>M2ST34 está em tendência de baixa no curto prazo e abaixo de 17,88 projetaria de 11,85 a 5,82. Tem resistências em 19,08  e 31,13.</t>
  </si>
  <si>
    <t>SUZB3 está em tendência de baixa no curto prazo e abaixo de 46,48 projetaria de 43,76 a 41,04. Tem resistências em 47,95  e 53,38. O IFR sobrevendido alerta para recuperações se superar 47,95</t>
  </si>
  <si>
    <t>SYNE3 está em tendência de baixa no curto prazo e abaixo de 4,86 projetaria de 4,42 a 3,98. Tem resistências em 4,93  e 5,8.</t>
  </si>
  <si>
    <t>TAEE3 está em tendência de alta no curto prazo e acima de 13,56 projetaria de 15,32 a 18,17. Tem suportes em 13,3 e 12,41. O padrão de volume favorece a alta. O IFR sobrecomprado alerta realizações se perder 13,3.</t>
  </si>
  <si>
    <t>TAEE4 está em tendência de alta no curto prazo e acima de 13,64 projetaria de 15,43 a 18,33. Tem suportes em 13,37 e 12,47. O padrão de volume favorece a alta. O IFR sobrecomprado alerta realizações se perder 13,37.</t>
  </si>
  <si>
    <t>TAEE11 está em tendência de alta no curto prazo e acima de 41,07 projetaria de 46,51 a 55,32. Tem suportes em 40,32 e 37,59. O padrão de volume favorece a alta. O IFR sobrecomprado alerta realizações se perder 40,32.</t>
  </si>
  <si>
    <t>TSMC34 está em tendência de baixa no curto prazo e abaixo de 194,28 projetaria de 175,59 a 156,91. Tem resistências em 197,5  e 234,86.</t>
  </si>
  <si>
    <t>TASA4 está em tendência de baixa no curto prazo e abaixo de 4,6 projetaria de 3,84 a 3,08. Tem resistências em 4,78  e 6,29.</t>
  </si>
  <si>
    <t>TGMA3 está em tendência de alta no curto prazo e acima de 37,07 projetaria de 40,67 a 46,51. Tem suportes em 36,3 e 34,49. O IFR sobrecomprado alerta realizações se perder 36,3.</t>
  </si>
  <si>
    <t>VIVT3 está em tendência de alta no curto prazo e acima de 34,95 projetaria de 38,15 a 43,33. Tem suportes em 33,33 e 31,72.</t>
  </si>
  <si>
    <t>TEND3 está em tendência de alta no curto prazo e acima de 27,43 projetaria de 32,08 a 39,62. Tem suportes em 24,82 e 22,49. O padrão de volume favorece a alta.</t>
  </si>
  <si>
    <t>TSLA34 está em tendência de baixa no curto prazo e abaixo de 71,97 projetaria de 62,95 a 53,93. Tem resistências em 74,65  e 92,68.</t>
  </si>
  <si>
    <t>TIMS3 está em tendência de alta no curto prazo e acima de 25,48 projetaria de 29,24 a 35,33. Tem suportes em 24,38 e 22,49.</t>
  </si>
  <si>
    <t>TOTS3 está em tendência de alta no curto prazo e acima de 46,58 projetaria de 50,35 a 56,47. Tem suportes em 45,16 e 43,27. O IFR sobrecomprado alerta realizações se perder 45,16.</t>
  </si>
  <si>
    <t>TFCO4 está em tendência de baixa no curto prazo e abaixo de 17,71 projetaria de 16,24 a 14,78. Tem resistências em 18,11  e 21,03.</t>
  </si>
  <si>
    <t>TRIS3 está em tendência de alta no curto prazo e acima de 7,76 projetaria de 8,83 a 10,57. Tem suportes em 7,55 e 7,01.</t>
  </si>
  <si>
    <t>TUPY3 está em tendência de alta no curto prazo e acima de 18,72 projetaria de 23,05 a 30,06. Tem suportes em 12,66 e 10,49. O padrão de volume favorece a alta.</t>
  </si>
  <si>
    <t>UGPA3 está em tendência de alta no curto prazo e acima de 22,78 projetaria de 27,39 a 34,85. Tem suportes em 22,34 e 20,03. O padrão de volume favorece a alta. O IFR sobrecomprado alerta realizações se perder 22,34.</t>
  </si>
  <si>
    <t>FIQE3 está em tendência de alta no curto prazo e acima de 5,47 projetaria de 6,74 a 8,79. Tem suportes em 5,26 e 4,62. O IFR sobrecomprado alerta realizações se perder 5,26.</t>
  </si>
  <si>
    <t>UNIP6 está em tendência de baixa no curto prazo e abaixo de 65 projetaria de 55,76 a 46,52. Tem resistências em 66,38  e 84,85. O IFR sobrevendido alerta para recuperações se superar 66,38</t>
  </si>
  <si>
    <t>UNHH34 está em tendência de baixa no curto prazo e abaixo de 24,01 projetaria de 20,67 a 17,33. Tem resistências em 24,55  e 31,22. O IFR sobrevendido alerta para recuperações se superar 24,55</t>
  </si>
  <si>
    <t>USIM3 está em tendência de alta no curto prazo e acima de 5,81 projetaria de 6,92 a 8,73. Tem suportes em 5,27 e 4,71.</t>
  </si>
  <si>
    <t>USIM5 está em tendência de alta no curto prazo e acima de 5,73 projetaria de 6,86 a 8,69. Tem suportes em 5,33 e 4,76.</t>
  </si>
  <si>
    <t>VALE3 está em tendência de alta no curto prazo e acima de 66,17 projetaria de 75,79 a 91,37. Tem suportes em 64,91 e 60,09.</t>
  </si>
  <si>
    <t>VLID3 está em tendência de alta no curto prazo e acima de 24,79 projetaria de 28,05 a 33,34. Tem suportes em 21,55 e 19,91.</t>
  </si>
  <si>
    <t>VAMO3 está em tendência de alta no curto prazo e acima de 4,43 projetaria de 5,39 a 6,95. Tem suportes em 3,51 e 3,02.</t>
  </si>
  <si>
    <t>VBBR3 está em tendência de alta no curto prazo e acima de 25,37 projetaria de 28,79 a 34,33. Tem suportes em 24,9 e 23,18. O IFR sobrecomprado alerta realizações se perder 24,9.</t>
  </si>
  <si>
    <t>Visa Inc</t>
  </si>
  <si>
    <t>VISA34</t>
  </si>
  <si>
    <t>VISA34 está em tendência de baixa no curto prazo e abaixo de 88,55 projetaria de 84,93 a 81,31. Tem resistências em 90,2  e 97,43.</t>
  </si>
  <si>
    <t>VTRU3 está em tendência de alta no curto prazo e acima de 12,29 projetaria de 14,66 a 18,5. Tem suportes em 11,7 e 10,51.</t>
  </si>
  <si>
    <t>VIVA3 está em tendência de alta no curto prazo e acima de 32,56 projetaria de 37,95 a 46,68. Tem suportes em 31,76 e 29,06. O padrão de volume favorece a alta. O IFR sobrecomprado alerta realizações se perder 31,76.</t>
  </si>
  <si>
    <t>VVEO3 está em tendência de alta no curto prazo e acima de 1,47 projetaria de 1,86 a 2,5. Tem suportes em 1,27 e 1,07.</t>
  </si>
  <si>
    <t>VULC3 está em tendência de alta no curto prazo e acima de 20,33 projetaria de 23,94 a 29,78. Tem suportes em 19,71 e 17,9.</t>
  </si>
  <si>
    <t>WALM34 está em tendência de baixa no curto prazo e abaixo de 33,69 projetaria de 32,15 a 30,61. Tem resistências em 34,09  e 37,16.</t>
  </si>
  <si>
    <t>WEGE3 está em tendência de alta no curto prazo e acima de 45,39 projetaria de 51,72 a 61,96. Tem suportes em 44,96 e 41,79. O IFR sobrecomprado alerta realizações se perder 44,96.</t>
  </si>
  <si>
    <t>PORT3 está em tendência de alta no curto prazo e acima de 18,65 projetaria de 19,39 a 20,59. Tem suportes em 18,59 e 18,21.</t>
  </si>
  <si>
    <t>WIZC3 está em tendência de alta no curto prazo e acima de 8,77 projetaria de 9,81 a 11,5. Tem suportes em 8,33 e 7,8.</t>
  </si>
  <si>
    <t>YDUQ3 está em tendência de alta no curto prazo e acima de 16,19 projetaria de 19,24 a 24,19. Tem suportes em 13,21 e 11,68.</t>
  </si>
  <si>
    <t>BOVB11 está em tendência de alta no curto prazo e acima de 159,01 projetaria de 174,16 a 198,69. Tem suportes em 157,98 e 150,4. O padrão de volume favorece a alta. O IFR sobrecomprado alerta realizações se perder 157,98.</t>
  </si>
  <si>
    <t>COIN11 está em tendência de baixa no curto prazo e abaixo de 76 projetaria de 70,93 a 65,86. Tem resistências em 77,8  e 87,93.</t>
  </si>
  <si>
    <t>SPYI11 está em tendência de baixa no curto prazo e abaixo de 111,06 projetaria de 108,57 a 106,09. Tem resistências em 111,8  e 116,76.</t>
  </si>
  <si>
    <t>QQQI11 está em tendência de baixa no curto prazo e abaixo de 100,31 projetaria de 97,19 a 94,07. Tem resistências em 101  e 107,23.</t>
  </si>
  <si>
    <t>Global X Uranium</t>
  </si>
  <si>
    <t>BURA39</t>
  </si>
  <si>
    <t>BURA39 está em tendência de baixa no curto prazo e abaixo de 85,04 projetaria de 71,17 a 57,31. Tem resistências em 88,22  e 115,94.</t>
  </si>
  <si>
    <t>BITH11 está em tendência de baixa no curto prazo e abaixo de 126,48 projetaria de 116,9 a 107,33. Tem resistências em 129,16  e 148,3.</t>
  </si>
  <si>
    <t>ETHE11 está em tendência de baixa no curto prazo e abaixo de 54,28 projetaria de 43,18 a 32,09. Tem resistências em 56,2  e 78,38.</t>
  </si>
  <si>
    <t>HASH11 está em tendência de baixa no curto prazo e abaixo de 77,03 projetaria de 70,26 a 63,49. Tem resistências em 78,79  e 92,32.</t>
  </si>
  <si>
    <t>HODL11 está em tendência de baixa no curto prazo e abaixo de 93,86 projetaria de 83,16 a 72,46. Tem resistências em 95,98  e 117,37.</t>
  </si>
  <si>
    <t>WRLD11 está em tendência de baixa no curto prazo e abaixo de 133,28 projetaria de 129,54 a 125,8. Tem resistências em 134,44  e 141,91.</t>
  </si>
  <si>
    <t>Investobest</t>
  </si>
  <si>
    <t>BEST11</t>
  </si>
  <si>
    <t>BEST11 está em tendência de alta no curto prazo e acima de 112,8 projetaria de 120,77 a 133,68. Tem suportes em 110,44 e 106,45. O IFR sobrecomprado alerta realizações se perder 110,44.</t>
  </si>
  <si>
    <t>IBIT39 está em tendência de baixa no curto prazo e abaixo de 105,4 projetaria de 96,87 a 88,34. Tem resistências em 107,37  e 124,42.</t>
  </si>
  <si>
    <t>BOVA11 está em tendência de alta no curto prazo e acima de 152,46 projetaria de 167,14 a 190,9. Tem suportes em 151,48 e 144,13. O IFR sobrecomprado alerta realizações se perder 151,48.</t>
  </si>
  <si>
    <t>CAPE11 está em tendência de alta no curto prazo e acima de 131,39 projetaria de 142,02 a 159,23. Tem suportes em 130,09 e 124,77. O padrão de volume favorece a alta. O IFR sobrecomprado alerta realizações se perder 130,09.</t>
  </si>
  <si>
    <t>BIVB39 está em tendência de baixa no curto prazo e abaixo de 90,28 projetaria de 87,7 a 85,13. Tem resistências em 90,98  e 96,12.</t>
  </si>
  <si>
    <t>iShares Gold Trust</t>
  </si>
  <si>
    <t>BIAU39</t>
  </si>
  <si>
    <t>BIAU39 está em tendência de baixa no curto prazo e abaixo de 102,07 projetaria de 93,73 a 85,39. Tem resistências em 102,91  e 119,58.</t>
  </si>
  <si>
    <t>IVVB11 está em tendência de baixa no curto prazo e abaixo de 404,39 projetaria de 392,91 a 381,43. Tem resistências em 407,55  e 430,5.</t>
  </si>
  <si>
    <t>BSLV39 está em tendência de alta no curto prazo e acima de 89,48 projetaria de 107,69 a 137,17. Tem suportes em 79,7 e 70,59.</t>
  </si>
  <si>
    <t>SMAL11 está em tendência de alta no curto prazo e acima de 113,89 projetaria de 121,88 a 134,82. Tem suportes em 110,73 e 106,73.</t>
  </si>
  <si>
    <t>It Now Divd</t>
  </si>
  <si>
    <t>DIVD11</t>
  </si>
  <si>
    <t>DIVD11 está em tendência de alta no curto prazo e acima de 58,52 projetaria de 63,25 a 70,91. Tem suportes em 58,2 e 55,83. O padrão de volume favorece a alta. O IFR sobrecomprado alerta realizações se perder 58,2.</t>
  </si>
  <si>
    <t>BOVV11 está em tendência de alta no curto prazo e acima de 159,86 projetaria de 175,26 a 200,18. Tem suportes em 158,5 e 150,79. O padrão de volume favorece a alta. O IFR sobrecomprado alerta realizações se perder 158,5.</t>
  </si>
  <si>
    <t>DIVO11 está em tendência de alta no curto prazo e acima de 112,65 projetaria de 121,59 a 136,07. Tem suportes em 112,04 e 107,56. O IFR sobrecomprado alerta realizações se perder 112,04.</t>
  </si>
  <si>
    <t>FIND11 está em tendência de alta no curto prazo e acima de 163,95 projetaria de 181,06 a 208,75. Tem suportes em 160,04 e 151,48. O padrão de volume favorece a alta. O IFR sobrecomprado alerta realizações se perder 160,04.</t>
  </si>
  <si>
    <t>SPXR11 está em tendência de alta no curto prazo e acima de 62,87 projetaria de 68,11 a 76,59. Tem suportes em 61,72 e 59,09.</t>
  </si>
  <si>
    <t>SPXI11 está em tendência de baixa no curto prazo e abaixo de 393,7 projetaria de 381,34 a 368,98. Tem resistências em 396,77  e 421,49.</t>
  </si>
  <si>
    <t>TECK11 está em tendência de alta no curto prazo e acima de 120,48 projetaria de 130,66 a 147,14. Tem suportes em 114,23 e 109,13. O padrão de volume favorece a alta.</t>
  </si>
  <si>
    <t>Pactual Ibov</t>
  </si>
  <si>
    <t>IBOB11</t>
  </si>
  <si>
    <t>IBOB11 está em tendência de alta no curto prazo e acima de 127,91 projetaria de 140,81 a 161,69. Tem suportes em 127,41 e 120,95. O padrão de volume favorece a alta. O IFR sobrecomprado alerta realizações se perder 127,41.</t>
  </si>
  <si>
    <t>QBTC11 está em tendência de baixa no curto prazo e abaixo de 33,89 projetaria de 31,39 a 28,89. Tem resistências em 34,52  e 39,51.</t>
  </si>
  <si>
    <t>QSOL11 está em tendência de baixa no curto prazo e abaixo de 10,74 projetaria de 8,7 a 6,66. Tem resistências em 11,21  e 15,28.</t>
  </si>
  <si>
    <t>QETH11 está em tendência de baixa no curto prazo e abaixo de 13,3 projetaria de 10,58 a 7,86. Tem resistências em 13,77  e 19,2.</t>
  </si>
  <si>
    <t>SOLH11 está em tendência de baixa no curto prazo e abaixo de 24,55 projetaria de 19,87 a 15,19. Tem resistências em 25,4  e 34,75.</t>
  </si>
  <si>
    <t>BOVX11 está em tendência de alta no curto prazo e acima de 15,9 projetaria de 17,45 a 19,97. Tem suportes em 15,8 e 15,02. O IFR sobrecomprado alerta realizações se perder 15,8.</t>
  </si>
  <si>
    <t>NASD11 está em tendência de baixa no curto prazo e abaixo de 18,77 projetaria de 18,03 a 17,29. Tem resistências em 18,96  e 20,43.</t>
  </si>
  <si>
    <t>GOLD11 está em tendência de baixa no curto prazo e abaixo de 22,6 projetaria de 20,77 a 18,95. Tem resistências em 22,84  e 26,48.</t>
  </si>
  <si>
    <t>Trend Us Lrg</t>
  </si>
  <si>
    <t>USAL11</t>
  </si>
  <si>
    <t>USAL11 está em tendência de baixa no curto prazo e abaixo de 15,45 projetaria de 14,98 a 14,51. Tem resistências em 15,62  e 16,55.</t>
  </si>
  <si>
    <t>XRPH11 está em tendência de alta no curto prazo e acima de 32,13 projetaria de 40,96 a 55,26. Tem suportes em 20,89 e 16,47.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</si>
</sst>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94"/>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21" t="s">
        <v>12</v>
      </c>
      <c r="W6" s="21" t="s">
        <v>13</v>
      </c>
      <c r="X6" s="21"/>
      <c r="Y6" s="21" t="s">
        <v>0</v>
      </c>
      <c r="AA6" s="21" t="s">
        <v>227</v>
      </c>
    </row>
    <row r="7" spans="2:259" ht="15" customHeight="1" x14ac:dyDescent="0.3">
      <c r="B7" s="3"/>
      <c r="C7" s="31"/>
      <c r="D7" s="32"/>
      <c r="E7" s="32"/>
      <c r="F7" s="32"/>
      <c r="G7" s="32"/>
      <c r="H7" s="32"/>
      <c r="I7" s="32"/>
      <c r="J7" s="32"/>
      <c r="K7" s="32"/>
      <c r="L7" s="32"/>
      <c r="M7" s="32"/>
      <c r="N7" s="32"/>
      <c r="O7" s="33"/>
      <c r="P7" s="32"/>
      <c r="Q7" s="34"/>
      <c r="R7" s="23"/>
      <c r="U7" s="44"/>
      <c r="V7" s="21">
        <f>COUNTIF($P$15:$P$350,"ALTA")</f>
        <v>194</v>
      </c>
      <c r="W7" s="21">
        <f>COUNTIF($P$15:$P$350,"Baixa")</f>
        <v>82</v>
      </c>
      <c r="X7" s="21"/>
      <c r="Y7" s="21">
        <f>V7+W7</f>
        <v>276</v>
      </c>
      <c r="AA7" s="1" t="s">
        <v>228</v>
      </c>
    </row>
    <row r="8" spans="2:259" ht="15" customHeight="1" x14ac:dyDescent="0.3">
      <c r="B8" s="3"/>
      <c r="C8" s="31"/>
      <c r="D8" s="32"/>
      <c r="E8" s="32"/>
      <c r="F8" s="32"/>
      <c r="G8" s="32"/>
      <c r="H8" s="32"/>
      <c r="I8" s="32"/>
      <c r="J8" s="32"/>
      <c r="K8" s="32"/>
      <c r="L8" s="32"/>
      <c r="M8" s="32"/>
      <c r="N8" s="32"/>
      <c r="O8" s="33"/>
      <c r="P8" s="32"/>
      <c r="Q8" s="34"/>
      <c r="R8" s="23"/>
      <c r="V8" s="37">
        <f>V7/Y7</f>
        <v>0.70289855072463769</v>
      </c>
      <c r="W8" s="37">
        <f>W7/Y7</f>
        <v>0.29710144927536231</v>
      </c>
      <c r="X8" s="21"/>
      <c r="Y8" s="21"/>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row>
    <row r="11" spans="2:259" ht="31.5" customHeight="1" x14ac:dyDescent="0.3">
      <c r="B11" s="3"/>
      <c r="C11" s="49" t="s">
        <v>2</v>
      </c>
      <c r="D11" s="49"/>
      <c r="E11" s="49"/>
      <c r="F11" s="49"/>
      <c r="G11" s="49"/>
      <c r="H11" s="49"/>
      <c r="I11" s="49"/>
      <c r="J11" s="49"/>
      <c r="K11" s="49"/>
      <c r="L11" s="49"/>
      <c r="M11" s="49"/>
      <c r="N11" s="49"/>
      <c r="O11" s="49"/>
      <c r="P11" s="49"/>
      <c r="Q11" s="50"/>
      <c r="R11" s="4"/>
    </row>
    <row r="12" spans="2:259" ht="136.5" customHeight="1" x14ac:dyDescent="0.3">
      <c r="B12" s="3"/>
      <c r="C12" s="47" t="s">
        <v>11</v>
      </c>
      <c r="D12" s="48"/>
      <c r="E12" s="48"/>
      <c r="F12" s="48"/>
      <c r="G12" s="48"/>
      <c r="H12" s="48"/>
      <c r="I12" s="48"/>
      <c r="J12" s="48"/>
      <c r="K12" s="48"/>
      <c r="L12" s="48"/>
      <c r="M12" s="48"/>
      <c r="N12" s="48"/>
      <c r="O12" s="48"/>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45972</v>
      </c>
      <c r="R13" s="23"/>
    </row>
    <row r="14" spans="2:259" ht="25.2" customHeight="1" x14ac:dyDescent="0.3">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3">
      <c r="B15" s="3"/>
      <c r="C15" s="9" t="s">
        <v>14</v>
      </c>
      <c r="D15" s="19" t="s">
        <v>249</v>
      </c>
      <c r="E15" s="16"/>
      <c r="F15" s="18">
        <v>15.5</v>
      </c>
      <c r="G15" s="18">
        <v>14.5</v>
      </c>
      <c r="H15" s="18">
        <v>13.51</v>
      </c>
      <c r="I15" s="17"/>
      <c r="J15" s="18">
        <v>16.25</v>
      </c>
      <c r="K15" s="18">
        <v>18.23</v>
      </c>
      <c r="L15" s="18">
        <v>21.44</v>
      </c>
      <c r="M15" s="18"/>
      <c r="N15" s="18">
        <v>59.874725511000001</v>
      </c>
      <c r="O15" s="18">
        <v>16.587507143</v>
      </c>
      <c r="P15" s="19" t="s">
        <v>17</v>
      </c>
      <c r="Q15" s="14" t="s">
        <v>530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16</v>
      </c>
      <c r="D16" s="20" t="s">
        <v>250</v>
      </c>
      <c r="E16" s="16"/>
      <c r="F16" s="17">
        <v>23.18</v>
      </c>
      <c r="G16" s="17">
        <v>22.11</v>
      </c>
      <c r="H16" s="17">
        <v>21.04</v>
      </c>
      <c r="I16" s="17"/>
      <c r="J16" s="17">
        <v>23.66</v>
      </c>
      <c r="K16" s="17">
        <v>25.79</v>
      </c>
      <c r="L16" s="17">
        <v>29.24</v>
      </c>
      <c r="M16" s="17"/>
      <c r="N16" s="17">
        <v>72.572383309000003</v>
      </c>
      <c r="O16" s="36">
        <v>8.0636561429000011</v>
      </c>
      <c r="P16" s="20" t="s">
        <v>17</v>
      </c>
      <c r="Q16" s="15" t="s">
        <v>531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18</v>
      </c>
      <c r="D17" s="19" t="s">
        <v>251</v>
      </c>
      <c r="E17" s="16"/>
      <c r="F17" s="18">
        <v>159.72999999999999</v>
      </c>
      <c r="G17" s="18">
        <v>133.31</v>
      </c>
      <c r="H17" s="18">
        <v>106.89</v>
      </c>
      <c r="I17" s="17"/>
      <c r="J17" s="18">
        <v>165.5</v>
      </c>
      <c r="K17" s="18">
        <v>218.33</v>
      </c>
      <c r="L17" s="18">
        <v>303.83</v>
      </c>
      <c r="M17" s="18"/>
      <c r="N17" s="18">
        <v>48.511263362999998</v>
      </c>
      <c r="O17" s="18">
        <v>17.236680256</v>
      </c>
      <c r="P17" s="19" t="s">
        <v>15</v>
      </c>
      <c r="Q17" s="14" t="s">
        <v>532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19</v>
      </c>
      <c r="D18" s="20" t="s">
        <v>252</v>
      </c>
      <c r="E18" s="16"/>
      <c r="F18" s="17">
        <v>31.13</v>
      </c>
      <c r="G18" s="17">
        <v>26.04</v>
      </c>
      <c r="H18" s="17">
        <v>20.95</v>
      </c>
      <c r="I18" s="17"/>
      <c r="J18" s="17">
        <v>32</v>
      </c>
      <c r="K18" s="17">
        <v>42.17</v>
      </c>
      <c r="L18" s="17">
        <v>58.63</v>
      </c>
      <c r="M18" s="17"/>
      <c r="N18" s="17">
        <v>35.920470794000003</v>
      </c>
      <c r="O18" s="36">
        <v>11.392833671</v>
      </c>
      <c r="P18" s="20" t="s">
        <v>15</v>
      </c>
      <c r="Q18" s="15" t="s">
        <v>533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206</v>
      </c>
      <c r="D19" s="19" t="s">
        <v>253</v>
      </c>
      <c r="E19" s="16"/>
      <c r="F19" s="18">
        <v>10.07</v>
      </c>
      <c r="G19" s="18">
        <v>8.75</v>
      </c>
      <c r="H19" s="18">
        <v>7.44</v>
      </c>
      <c r="I19" s="17"/>
      <c r="J19" s="18">
        <v>10.51</v>
      </c>
      <c r="K19" s="18">
        <v>13.13</v>
      </c>
      <c r="L19" s="18">
        <v>17.37</v>
      </c>
      <c r="M19" s="18"/>
      <c r="N19" s="18">
        <v>68.976144872999996</v>
      </c>
      <c r="O19" s="18">
        <v>3.1965571429000001</v>
      </c>
      <c r="P19" s="19" t="s">
        <v>17</v>
      </c>
      <c r="Q19" s="14" t="s">
        <v>534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20</v>
      </c>
      <c r="D20" s="20" t="s">
        <v>254</v>
      </c>
      <c r="E20" s="16"/>
      <c r="F20" s="17">
        <v>26.15</v>
      </c>
      <c r="G20" s="17">
        <v>24.36</v>
      </c>
      <c r="H20" s="17">
        <v>22.58</v>
      </c>
      <c r="I20" s="17"/>
      <c r="J20" s="17">
        <v>26.44</v>
      </c>
      <c r="K20" s="17">
        <v>30</v>
      </c>
      <c r="L20" s="17">
        <v>35.78</v>
      </c>
      <c r="M20" s="17"/>
      <c r="N20" s="17">
        <v>84.220981746999996</v>
      </c>
      <c r="O20" s="36">
        <v>71.80973419</v>
      </c>
      <c r="P20" s="20" t="s">
        <v>17</v>
      </c>
      <c r="Q20" s="15" t="s">
        <v>535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21</v>
      </c>
      <c r="D21" s="19" t="s">
        <v>255</v>
      </c>
      <c r="E21" s="16"/>
      <c r="F21" s="18">
        <v>11.55</v>
      </c>
      <c r="G21" s="18">
        <v>10.39</v>
      </c>
      <c r="H21" s="18">
        <v>9.23</v>
      </c>
      <c r="I21" s="17"/>
      <c r="J21" s="18">
        <v>12</v>
      </c>
      <c r="K21" s="18">
        <v>14.31</v>
      </c>
      <c r="L21" s="18">
        <v>18.05</v>
      </c>
      <c r="M21" s="18"/>
      <c r="N21" s="18">
        <v>83.846087596000004</v>
      </c>
      <c r="O21" s="18">
        <v>23.383352094999999</v>
      </c>
      <c r="P21" s="19" t="s">
        <v>17</v>
      </c>
      <c r="Q21" s="14" t="s">
        <v>536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22</v>
      </c>
      <c r="D22" s="20" t="s">
        <v>256</v>
      </c>
      <c r="E22" s="16"/>
      <c r="F22" s="17">
        <v>125.25</v>
      </c>
      <c r="G22" s="17">
        <v>108.48</v>
      </c>
      <c r="H22" s="17">
        <v>91.71</v>
      </c>
      <c r="I22" s="17"/>
      <c r="J22" s="17">
        <v>132.82</v>
      </c>
      <c r="K22" s="17">
        <v>166.35</v>
      </c>
      <c r="L22" s="17">
        <v>220.62</v>
      </c>
      <c r="M22" s="17"/>
      <c r="N22" s="17">
        <v>66.306423495999994</v>
      </c>
      <c r="O22" s="36">
        <v>32.186827606999998</v>
      </c>
      <c r="P22" s="20" t="s">
        <v>17</v>
      </c>
      <c r="Q22" s="15" t="s">
        <v>537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23</v>
      </c>
      <c r="D23" s="19" t="s">
        <v>257</v>
      </c>
      <c r="E23" s="16"/>
      <c r="F23" s="18">
        <v>33.64</v>
      </c>
      <c r="G23" s="18">
        <v>31.9</v>
      </c>
      <c r="H23" s="18">
        <v>30.17</v>
      </c>
      <c r="I23" s="17"/>
      <c r="J23" s="18">
        <v>34.24</v>
      </c>
      <c r="K23" s="18">
        <v>37.700000000000003</v>
      </c>
      <c r="L23" s="18">
        <v>43.3</v>
      </c>
      <c r="M23" s="18"/>
      <c r="N23" s="18">
        <v>76.999881528000003</v>
      </c>
      <c r="O23" s="18">
        <v>20.923802856999998</v>
      </c>
      <c r="P23" s="19" t="s">
        <v>17</v>
      </c>
      <c r="Q23" s="14" t="s">
        <v>538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24</v>
      </c>
      <c r="D24" s="20" t="s">
        <v>258</v>
      </c>
      <c r="E24" s="16"/>
      <c r="F24" s="17">
        <v>65.290000000000006</v>
      </c>
      <c r="G24" s="17">
        <v>61.62</v>
      </c>
      <c r="H24" s="17">
        <v>57.96</v>
      </c>
      <c r="I24" s="17"/>
      <c r="J24" s="17">
        <v>69.180000000000007</v>
      </c>
      <c r="K24" s="17">
        <v>76.5</v>
      </c>
      <c r="L24" s="17">
        <v>88.36</v>
      </c>
      <c r="M24" s="17"/>
      <c r="N24" s="17">
        <v>63.413498973000003</v>
      </c>
      <c r="O24" s="36">
        <v>38.460939552000006</v>
      </c>
      <c r="P24" s="20" t="s">
        <v>17</v>
      </c>
      <c r="Q24" s="15" t="s">
        <v>539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25</v>
      </c>
      <c r="D25" s="19" t="s">
        <v>259</v>
      </c>
      <c r="E25" s="16"/>
      <c r="F25" s="18">
        <v>13.09</v>
      </c>
      <c r="G25" s="18">
        <v>12.49</v>
      </c>
      <c r="H25" s="18">
        <v>11.9</v>
      </c>
      <c r="I25" s="17"/>
      <c r="J25" s="18">
        <v>13.58</v>
      </c>
      <c r="K25" s="18">
        <v>14.76</v>
      </c>
      <c r="L25" s="18">
        <v>16.66</v>
      </c>
      <c r="M25" s="18"/>
      <c r="N25" s="18">
        <v>77.064230886000004</v>
      </c>
      <c r="O25" s="18">
        <v>367.12141629000001</v>
      </c>
      <c r="P25" s="19" t="s">
        <v>17</v>
      </c>
      <c r="Q25" s="14" t="s">
        <v>540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26</v>
      </c>
      <c r="D26" s="20" t="s">
        <v>260</v>
      </c>
      <c r="E26" s="16"/>
      <c r="F26" s="17" t="s">
        <v>34</v>
      </c>
      <c r="G26" s="17" t="s">
        <v>34</v>
      </c>
      <c r="H26" s="17" t="s">
        <v>34</v>
      </c>
      <c r="I26" s="17"/>
      <c r="J26" s="17" t="s">
        <v>34</v>
      </c>
      <c r="K26" s="17" t="s">
        <v>34</v>
      </c>
      <c r="L26" s="17" t="s">
        <v>34</v>
      </c>
      <c r="M26" s="17"/>
      <c r="N26" s="17" t="s">
        <v>34</v>
      </c>
      <c r="O26" s="36" t="s">
        <v>34</v>
      </c>
      <c r="P26" s="20" t="s">
        <v>34</v>
      </c>
      <c r="Q26" s="15" t="s">
        <v>261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27</v>
      </c>
      <c r="D27" s="19" t="s">
        <v>262</v>
      </c>
      <c r="E27" s="16"/>
      <c r="F27" s="18">
        <v>5.2</v>
      </c>
      <c r="G27" s="18">
        <v>3.97</v>
      </c>
      <c r="H27" s="18">
        <v>2.75</v>
      </c>
      <c r="I27" s="17"/>
      <c r="J27" s="18">
        <v>8.82</v>
      </c>
      <c r="K27" s="18">
        <v>11.26</v>
      </c>
      <c r="L27" s="18">
        <v>15.22</v>
      </c>
      <c r="M27" s="18"/>
      <c r="N27" s="18">
        <v>47.991131791999997</v>
      </c>
      <c r="O27" s="18">
        <v>8.2122360000000008</v>
      </c>
      <c r="P27" s="19" t="s">
        <v>17</v>
      </c>
      <c r="Q27" s="14" t="s">
        <v>541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28</v>
      </c>
      <c r="D28" s="20" t="s">
        <v>263</v>
      </c>
      <c r="E28" s="16"/>
      <c r="F28" s="17">
        <v>3.51</v>
      </c>
      <c r="G28" s="17">
        <v>3.05</v>
      </c>
      <c r="H28" s="17">
        <v>2.6</v>
      </c>
      <c r="I28" s="17"/>
      <c r="J28" s="17">
        <v>4.37</v>
      </c>
      <c r="K28" s="17">
        <v>5.27</v>
      </c>
      <c r="L28" s="17">
        <v>6.74</v>
      </c>
      <c r="M28" s="17"/>
      <c r="N28" s="17">
        <v>71.648291622000002</v>
      </c>
      <c r="O28" s="36">
        <v>22.904382286000001</v>
      </c>
      <c r="P28" s="20" t="s">
        <v>17</v>
      </c>
      <c r="Q28" s="15" t="s">
        <v>542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29</v>
      </c>
      <c r="D29" s="19" t="s">
        <v>264</v>
      </c>
      <c r="E29" s="16"/>
      <c r="F29" s="18">
        <v>70.98</v>
      </c>
      <c r="G29" s="18">
        <v>65.02</v>
      </c>
      <c r="H29" s="18">
        <v>59.07</v>
      </c>
      <c r="I29" s="17"/>
      <c r="J29" s="18">
        <v>74.680000000000007</v>
      </c>
      <c r="K29" s="18">
        <v>86.58</v>
      </c>
      <c r="L29" s="18">
        <v>105.84</v>
      </c>
      <c r="M29" s="18"/>
      <c r="N29" s="18">
        <v>48.857523858999997</v>
      </c>
      <c r="O29" s="18">
        <v>18.38486078</v>
      </c>
      <c r="P29" s="19" t="s">
        <v>17</v>
      </c>
      <c r="Q29" s="14" t="s">
        <v>543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30</v>
      </c>
      <c r="D30" s="20" t="s">
        <v>265</v>
      </c>
      <c r="E30" s="16"/>
      <c r="F30" s="17">
        <v>3.63</v>
      </c>
      <c r="G30" s="17">
        <v>3.25</v>
      </c>
      <c r="H30" s="17">
        <v>2.88</v>
      </c>
      <c r="I30" s="17"/>
      <c r="J30" s="17">
        <v>4.09</v>
      </c>
      <c r="K30" s="17">
        <v>4.83</v>
      </c>
      <c r="L30" s="17">
        <v>6.03</v>
      </c>
      <c r="M30" s="17"/>
      <c r="N30" s="17">
        <v>71.052339501999995</v>
      </c>
      <c r="O30" s="36">
        <v>4.3322699523999999</v>
      </c>
      <c r="P30" s="20" t="s">
        <v>17</v>
      </c>
      <c r="Q30" s="15" t="s">
        <v>544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232</v>
      </c>
      <c r="D31" s="19" t="s">
        <v>266</v>
      </c>
      <c r="E31" s="16"/>
      <c r="F31" s="18">
        <v>98.61</v>
      </c>
      <c r="G31" s="18">
        <v>86.83</v>
      </c>
      <c r="H31" s="18">
        <v>75.05</v>
      </c>
      <c r="I31" s="17"/>
      <c r="J31" s="18">
        <v>100.37</v>
      </c>
      <c r="K31" s="18">
        <v>123.92</v>
      </c>
      <c r="L31" s="18">
        <v>162.03</v>
      </c>
      <c r="M31" s="18"/>
      <c r="N31" s="18">
        <v>48.791255348999996</v>
      </c>
      <c r="O31" s="18">
        <v>1.3620661529</v>
      </c>
      <c r="P31" s="19" t="s">
        <v>15</v>
      </c>
      <c r="Q31" s="14" t="s">
        <v>545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31</v>
      </c>
      <c r="D32" s="20" t="s">
        <v>267</v>
      </c>
      <c r="E32" s="16"/>
      <c r="F32" s="17">
        <v>8.99</v>
      </c>
      <c r="G32" s="17">
        <v>8.08</v>
      </c>
      <c r="H32" s="17">
        <v>7.17</v>
      </c>
      <c r="I32" s="17"/>
      <c r="J32" s="17">
        <v>10.76</v>
      </c>
      <c r="K32" s="17">
        <v>12.57</v>
      </c>
      <c r="L32" s="17">
        <v>15.5</v>
      </c>
      <c r="M32" s="17"/>
      <c r="N32" s="17">
        <v>66.535434097999996</v>
      </c>
      <c r="O32" s="36">
        <v>147.83149548</v>
      </c>
      <c r="P32" s="20" t="s">
        <v>17</v>
      </c>
      <c r="Q32" s="15" t="s">
        <v>546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32</v>
      </c>
      <c r="D33" s="19" t="s">
        <v>268</v>
      </c>
      <c r="E33" s="16"/>
      <c r="F33" s="18">
        <v>61.64</v>
      </c>
      <c r="G33" s="18">
        <v>51.91</v>
      </c>
      <c r="H33" s="18">
        <v>42.19</v>
      </c>
      <c r="I33" s="17"/>
      <c r="J33" s="18">
        <v>74.599999999999994</v>
      </c>
      <c r="K33" s="18">
        <v>94.04</v>
      </c>
      <c r="L33" s="18">
        <v>125.49</v>
      </c>
      <c r="M33" s="18"/>
      <c r="N33" s="18">
        <v>60.780304000000001</v>
      </c>
      <c r="O33" s="18">
        <v>56.378778601</v>
      </c>
      <c r="P33" s="19" t="s">
        <v>17</v>
      </c>
      <c r="Q33" s="14" t="s">
        <v>547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33</v>
      </c>
      <c r="D34" s="20" t="s">
        <v>269</v>
      </c>
      <c r="E34" s="16"/>
      <c r="F34" s="17">
        <v>11.26</v>
      </c>
      <c r="G34" s="17">
        <v>10.31</v>
      </c>
      <c r="H34" s="17">
        <v>9.3699999999999992</v>
      </c>
      <c r="I34" s="17"/>
      <c r="J34" s="17">
        <v>11.83</v>
      </c>
      <c r="K34" s="17">
        <v>13.71</v>
      </c>
      <c r="L34" s="17">
        <v>16.760000000000002</v>
      </c>
      <c r="M34" s="17"/>
      <c r="N34" s="17">
        <v>59.145414314</v>
      </c>
      <c r="O34" s="36">
        <v>64.592981619</v>
      </c>
      <c r="P34" s="20" t="s">
        <v>17</v>
      </c>
      <c r="Q34" s="15" t="s">
        <v>548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549</v>
      </c>
      <c r="D35" s="19" t="s">
        <v>550</v>
      </c>
      <c r="E35" s="16"/>
      <c r="F35" s="18">
        <v>58.85</v>
      </c>
      <c r="G35" s="18">
        <v>51.4</v>
      </c>
      <c r="H35" s="18">
        <v>43.95</v>
      </c>
      <c r="I35" s="17"/>
      <c r="J35" s="18">
        <v>60.04</v>
      </c>
      <c r="K35" s="18">
        <v>74.930000000000007</v>
      </c>
      <c r="L35" s="18">
        <v>99.04</v>
      </c>
      <c r="M35" s="18"/>
      <c r="N35" s="18">
        <v>92.647140593000003</v>
      </c>
      <c r="O35" s="18">
        <v>497.26705343000003</v>
      </c>
      <c r="P35" s="19" t="s">
        <v>17</v>
      </c>
      <c r="Q35" s="14" t="s">
        <v>551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549</v>
      </c>
      <c r="D36" s="20" t="s">
        <v>552</v>
      </c>
      <c r="E36" s="16"/>
      <c r="F36" s="17">
        <v>62.06</v>
      </c>
      <c r="G36" s="17">
        <v>54.42</v>
      </c>
      <c r="H36" s="17">
        <v>46.79</v>
      </c>
      <c r="I36" s="17"/>
      <c r="J36" s="17">
        <v>63.73</v>
      </c>
      <c r="K36" s="17">
        <v>78.989999999999995</v>
      </c>
      <c r="L36" s="17">
        <v>103.69</v>
      </c>
      <c r="M36" s="17"/>
      <c r="N36" s="17">
        <v>92.498693273000001</v>
      </c>
      <c r="O36" s="36">
        <v>103.71062014</v>
      </c>
      <c r="P36" s="20" t="s">
        <v>17</v>
      </c>
      <c r="Q36" s="15" t="s">
        <v>553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554</v>
      </c>
      <c r="D37" s="19" t="s">
        <v>555</v>
      </c>
      <c r="E37" s="16"/>
      <c r="F37" s="18">
        <v>0.27</v>
      </c>
      <c r="G37" s="18">
        <v>0.14000000000000001</v>
      </c>
      <c r="H37" s="18">
        <v>0.02</v>
      </c>
      <c r="I37" s="17"/>
      <c r="J37" s="18">
        <v>0.31</v>
      </c>
      <c r="K37" s="18">
        <v>0.55000000000000004</v>
      </c>
      <c r="L37" s="18">
        <v>0.95</v>
      </c>
      <c r="M37" s="18"/>
      <c r="N37" s="18">
        <v>14.043698371</v>
      </c>
      <c r="O37" s="18">
        <v>1.5423072381</v>
      </c>
      <c r="P37" s="19" t="s">
        <v>15</v>
      </c>
      <c r="Q37" s="14" t="s">
        <v>556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35</v>
      </c>
      <c r="D38" s="20" t="s">
        <v>270</v>
      </c>
      <c r="E38" s="16"/>
      <c r="F38" s="17">
        <v>1.1299999999999999</v>
      </c>
      <c r="G38" s="17">
        <v>0.7</v>
      </c>
      <c r="H38" s="17">
        <v>0.28000000000000003</v>
      </c>
      <c r="I38" s="17"/>
      <c r="J38" s="17">
        <v>1.1599999999999999</v>
      </c>
      <c r="K38" s="17">
        <v>2</v>
      </c>
      <c r="L38" s="17">
        <v>3.37</v>
      </c>
      <c r="M38" s="17"/>
      <c r="N38" s="17">
        <v>43.975914598000003</v>
      </c>
      <c r="O38" s="36">
        <v>14.65351319</v>
      </c>
      <c r="P38" s="20" t="s">
        <v>15</v>
      </c>
      <c r="Q38" s="15" t="s">
        <v>557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36</v>
      </c>
      <c r="D39" s="19" t="s">
        <v>271</v>
      </c>
      <c r="E39" s="16"/>
      <c r="F39" s="18">
        <v>28.11</v>
      </c>
      <c r="G39" s="18">
        <v>22.85</v>
      </c>
      <c r="H39" s="18">
        <v>17.59</v>
      </c>
      <c r="I39" s="17"/>
      <c r="J39" s="18">
        <v>40.770000000000003</v>
      </c>
      <c r="K39" s="18">
        <v>51.28</v>
      </c>
      <c r="L39" s="18">
        <v>68.3</v>
      </c>
      <c r="M39" s="18"/>
      <c r="N39" s="18">
        <v>52.102788547999999</v>
      </c>
      <c r="O39" s="18">
        <v>65.425508190000002</v>
      </c>
      <c r="P39" s="19" t="s">
        <v>17</v>
      </c>
      <c r="Q39" s="14" t="s">
        <v>558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37</v>
      </c>
      <c r="D40" s="20" t="s">
        <v>272</v>
      </c>
      <c r="E40" s="16"/>
      <c r="F40" s="17">
        <v>12.88</v>
      </c>
      <c r="G40" s="17">
        <v>12.1</v>
      </c>
      <c r="H40" s="17">
        <v>11.33</v>
      </c>
      <c r="I40" s="17"/>
      <c r="J40" s="17">
        <v>14.55</v>
      </c>
      <c r="K40" s="17">
        <v>16.09</v>
      </c>
      <c r="L40" s="17">
        <v>18.600000000000001</v>
      </c>
      <c r="M40" s="17"/>
      <c r="N40" s="17">
        <v>64.235668849999996</v>
      </c>
      <c r="O40" s="36">
        <v>343.20585486000004</v>
      </c>
      <c r="P40" s="20" t="s">
        <v>17</v>
      </c>
      <c r="Q40" s="15" t="s">
        <v>559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560</v>
      </c>
      <c r="D41" s="19" t="s">
        <v>561</v>
      </c>
      <c r="E41" s="16"/>
      <c r="F41" s="18">
        <v>48.84</v>
      </c>
      <c r="G41" s="18">
        <v>41.51</v>
      </c>
      <c r="H41" s="18">
        <v>34.18</v>
      </c>
      <c r="I41" s="17"/>
      <c r="J41" s="18">
        <v>56.69</v>
      </c>
      <c r="K41" s="18">
        <v>71.34</v>
      </c>
      <c r="L41" s="18">
        <v>95.06</v>
      </c>
      <c r="M41" s="18"/>
      <c r="N41" s="18">
        <v>60.284869612000001</v>
      </c>
      <c r="O41" s="18">
        <v>1.1109483743000002</v>
      </c>
      <c r="P41" s="19" t="s">
        <v>17</v>
      </c>
      <c r="Q41" s="14" t="s">
        <v>562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224</v>
      </c>
      <c r="D42" s="20" t="s">
        <v>273</v>
      </c>
      <c r="E42" s="16"/>
      <c r="F42" s="17">
        <v>4.0599999999999996</v>
      </c>
      <c r="G42" s="17">
        <v>3.8</v>
      </c>
      <c r="H42" s="17">
        <v>3.54</v>
      </c>
      <c r="I42" s="17"/>
      <c r="J42" s="17">
        <v>4.18</v>
      </c>
      <c r="K42" s="17">
        <v>4.6900000000000004</v>
      </c>
      <c r="L42" s="17">
        <v>5.52</v>
      </c>
      <c r="M42" s="17"/>
      <c r="N42" s="17">
        <v>70.091385408999997</v>
      </c>
      <c r="O42" s="36">
        <v>2.3271248571000003</v>
      </c>
      <c r="P42" s="20" t="s">
        <v>17</v>
      </c>
      <c r="Q42" s="15" t="s">
        <v>563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38</v>
      </c>
      <c r="D43" s="20" t="s">
        <v>274</v>
      </c>
      <c r="E43" s="16"/>
      <c r="F43" s="17">
        <v>10.76</v>
      </c>
      <c r="G43" s="17">
        <v>9.56</v>
      </c>
      <c r="H43" s="17">
        <v>8.3699999999999992</v>
      </c>
      <c r="I43" s="17"/>
      <c r="J43" s="17">
        <v>11.03</v>
      </c>
      <c r="K43" s="17">
        <v>13.41</v>
      </c>
      <c r="L43" s="17">
        <v>17.27</v>
      </c>
      <c r="M43" s="17"/>
      <c r="N43" s="17">
        <v>83.517927548000003</v>
      </c>
      <c r="O43" s="36">
        <v>36.368500476000001</v>
      </c>
      <c r="P43" s="20" t="s">
        <v>17</v>
      </c>
      <c r="Q43" s="15" t="s">
        <v>564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240</v>
      </c>
      <c r="D44" s="19" t="s">
        <v>275</v>
      </c>
      <c r="E44" s="16"/>
      <c r="F44" s="18">
        <v>70.72</v>
      </c>
      <c r="G44" s="18">
        <v>66.959999999999994</v>
      </c>
      <c r="H44" s="18">
        <v>63.21</v>
      </c>
      <c r="I44" s="17"/>
      <c r="J44" s="18">
        <v>72.599999999999994</v>
      </c>
      <c r="K44" s="18">
        <v>80.099999999999994</v>
      </c>
      <c r="L44" s="18">
        <v>92.24</v>
      </c>
      <c r="M44" s="18"/>
      <c r="N44" s="18">
        <v>55.594119820000003</v>
      </c>
      <c r="O44" s="18">
        <v>1.9547490809999999</v>
      </c>
      <c r="P44" s="19" t="s">
        <v>17</v>
      </c>
      <c r="Q44" s="14" t="s">
        <v>565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39</v>
      </c>
      <c r="D45" s="20" t="s">
        <v>276</v>
      </c>
      <c r="E45" s="16"/>
      <c r="F45" s="17">
        <v>13.75</v>
      </c>
      <c r="G45" s="17">
        <v>12.56</v>
      </c>
      <c r="H45" s="17">
        <v>11.37</v>
      </c>
      <c r="I45" s="17"/>
      <c r="J45" s="17">
        <v>14.1</v>
      </c>
      <c r="K45" s="17">
        <v>16.47</v>
      </c>
      <c r="L45" s="17">
        <v>20.309999999999999</v>
      </c>
      <c r="M45" s="17"/>
      <c r="N45" s="17">
        <v>72.664077347000003</v>
      </c>
      <c r="O45" s="36">
        <v>13.009021333</v>
      </c>
      <c r="P45" s="20" t="s">
        <v>17</v>
      </c>
      <c r="Q45" s="15" t="s">
        <v>566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40</v>
      </c>
      <c r="D46" s="19" t="s">
        <v>277</v>
      </c>
      <c r="E46" s="16"/>
      <c r="F46" s="18">
        <v>33.909999999999997</v>
      </c>
      <c r="G46" s="18">
        <v>32.86</v>
      </c>
      <c r="H46" s="18">
        <v>31.81</v>
      </c>
      <c r="I46" s="17"/>
      <c r="J46" s="18">
        <v>34.4</v>
      </c>
      <c r="K46" s="18">
        <v>36.49</v>
      </c>
      <c r="L46" s="18">
        <v>39.869999999999997</v>
      </c>
      <c r="M46" s="18"/>
      <c r="N46" s="18">
        <v>73.973124647999995</v>
      </c>
      <c r="O46" s="18">
        <v>133.31285256999999</v>
      </c>
      <c r="P46" s="19" t="s">
        <v>17</v>
      </c>
      <c r="Q46" s="14" t="s">
        <v>567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41</v>
      </c>
      <c r="D47" s="20" t="s">
        <v>278</v>
      </c>
      <c r="E47" s="16"/>
      <c r="F47" s="17">
        <v>23.84</v>
      </c>
      <c r="G47" s="17">
        <v>22.24</v>
      </c>
      <c r="H47" s="17">
        <v>20.64</v>
      </c>
      <c r="I47" s="17"/>
      <c r="J47" s="17">
        <v>24.4</v>
      </c>
      <c r="K47" s="17">
        <v>27.59</v>
      </c>
      <c r="L47" s="17">
        <v>32.76</v>
      </c>
      <c r="M47" s="17"/>
      <c r="N47" s="17">
        <v>75.926210339999997</v>
      </c>
      <c r="O47" s="36">
        <v>9.0171852381000015</v>
      </c>
      <c r="P47" s="20" t="s">
        <v>17</v>
      </c>
      <c r="Q47" s="15" t="s">
        <v>568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42</v>
      </c>
      <c r="D48" s="19" t="s">
        <v>279</v>
      </c>
      <c r="E48" s="16"/>
      <c r="F48" s="18">
        <v>131.30000000000001</v>
      </c>
      <c r="G48" s="18">
        <v>127.13</v>
      </c>
      <c r="H48" s="18">
        <v>122.97</v>
      </c>
      <c r="I48" s="17"/>
      <c r="J48" s="18">
        <v>133.27000000000001</v>
      </c>
      <c r="K48" s="18">
        <v>141.59</v>
      </c>
      <c r="L48" s="18">
        <v>155.06</v>
      </c>
      <c r="M48" s="18"/>
      <c r="N48" s="18">
        <v>50.311687153000001</v>
      </c>
      <c r="O48" s="18">
        <v>5.2068162295000002</v>
      </c>
      <c r="P48" s="19" t="s">
        <v>15</v>
      </c>
      <c r="Q48" s="14" t="s">
        <v>569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219</v>
      </c>
      <c r="D49" s="20" t="s">
        <v>280</v>
      </c>
      <c r="E49" s="16"/>
      <c r="F49" s="17">
        <v>12.36</v>
      </c>
      <c r="G49" s="17">
        <v>11.58</v>
      </c>
      <c r="H49" s="17">
        <v>10.8</v>
      </c>
      <c r="I49" s="17"/>
      <c r="J49" s="17">
        <v>12.61</v>
      </c>
      <c r="K49" s="17">
        <v>14.16</v>
      </c>
      <c r="L49" s="17">
        <v>16.670000000000002</v>
      </c>
      <c r="M49" s="17"/>
      <c r="N49" s="17">
        <v>35.799599207</v>
      </c>
      <c r="O49" s="36">
        <v>2.7466837619</v>
      </c>
      <c r="P49" s="20" t="s">
        <v>15</v>
      </c>
      <c r="Q49" s="15" t="s">
        <v>570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43</v>
      </c>
      <c r="D50" s="19" t="s">
        <v>281</v>
      </c>
      <c r="E50" s="16"/>
      <c r="F50" s="18">
        <v>10.61</v>
      </c>
      <c r="G50" s="18">
        <v>10.07</v>
      </c>
      <c r="H50" s="18">
        <v>9.5399999999999991</v>
      </c>
      <c r="I50" s="17"/>
      <c r="J50" s="18">
        <v>11.53</v>
      </c>
      <c r="K50" s="18">
        <v>12.59</v>
      </c>
      <c r="L50" s="18">
        <v>14.32</v>
      </c>
      <c r="M50" s="18"/>
      <c r="N50" s="18">
        <v>71.034763627999993</v>
      </c>
      <c r="O50" s="18">
        <v>3.3785940000000001</v>
      </c>
      <c r="P50" s="19" t="s">
        <v>17</v>
      </c>
      <c r="Q50" s="14" t="s">
        <v>571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44</v>
      </c>
      <c r="D51" s="20" t="s">
        <v>282</v>
      </c>
      <c r="E51" s="16"/>
      <c r="F51" s="17">
        <v>20.04</v>
      </c>
      <c r="G51" s="17">
        <v>18.16</v>
      </c>
      <c r="H51" s="17">
        <v>16.28</v>
      </c>
      <c r="I51" s="17"/>
      <c r="J51" s="17">
        <v>20.87</v>
      </c>
      <c r="K51" s="17">
        <v>24.62</v>
      </c>
      <c r="L51" s="17">
        <v>30.69</v>
      </c>
      <c r="M51" s="17"/>
      <c r="N51" s="17">
        <v>73.269773912999995</v>
      </c>
      <c r="O51" s="36">
        <v>6.3964020952</v>
      </c>
      <c r="P51" s="20" t="s">
        <v>17</v>
      </c>
      <c r="Q51" s="15" t="s">
        <v>572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45</v>
      </c>
      <c r="D52" s="19" t="s">
        <v>283</v>
      </c>
      <c r="E52" s="16"/>
      <c r="F52" s="18">
        <v>15.98</v>
      </c>
      <c r="G52" s="18">
        <v>14.91</v>
      </c>
      <c r="H52" s="18">
        <v>13.84</v>
      </c>
      <c r="I52" s="17"/>
      <c r="J52" s="18">
        <v>16.3</v>
      </c>
      <c r="K52" s="18">
        <v>18.43</v>
      </c>
      <c r="L52" s="18">
        <v>21.88</v>
      </c>
      <c r="M52" s="18"/>
      <c r="N52" s="18">
        <v>73.955613666999994</v>
      </c>
      <c r="O52" s="18">
        <v>101.55253295</v>
      </c>
      <c r="P52" s="19" t="s">
        <v>17</v>
      </c>
      <c r="Q52" s="14" t="s">
        <v>573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45</v>
      </c>
      <c r="D53" s="20" t="s">
        <v>284</v>
      </c>
      <c r="E53" s="16"/>
      <c r="F53" s="17">
        <v>18.77</v>
      </c>
      <c r="G53" s="17">
        <v>17.45</v>
      </c>
      <c r="H53" s="17">
        <v>16.14</v>
      </c>
      <c r="I53" s="17"/>
      <c r="J53" s="17">
        <v>19.190000000000001</v>
      </c>
      <c r="K53" s="17">
        <v>21.81</v>
      </c>
      <c r="L53" s="17">
        <v>26.05</v>
      </c>
      <c r="M53" s="17"/>
      <c r="N53" s="17">
        <v>73.305168502000001</v>
      </c>
      <c r="O53" s="36">
        <v>537.81848633000004</v>
      </c>
      <c r="P53" s="20" t="s">
        <v>17</v>
      </c>
      <c r="Q53" s="15" t="s">
        <v>574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46</v>
      </c>
      <c r="D54" s="19" t="s">
        <v>285</v>
      </c>
      <c r="E54" s="16"/>
      <c r="F54" s="18">
        <v>18.86</v>
      </c>
      <c r="G54" s="18">
        <v>17.66</v>
      </c>
      <c r="H54" s="18">
        <v>16.46</v>
      </c>
      <c r="I54" s="17"/>
      <c r="J54" s="18">
        <v>19.329999999999998</v>
      </c>
      <c r="K54" s="18">
        <v>21.72</v>
      </c>
      <c r="L54" s="18">
        <v>25.59</v>
      </c>
      <c r="M54" s="18"/>
      <c r="N54" s="18">
        <v>68.221675175000001</v>
      </c>
      <c r="O54" s="18">
        <v>68.424442524</v>
      </c>
      <c r="P54" s="19" t="s">
        <v>17</v>
      </c>
      <c r="Q54" s="14" t="s">
        <v>575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201</v>
      </c>
      <c r="D55" s="20" t="s">
        <v>286</v>
      </c>
      <c r="E55" s="16"/>
      <c r="F55" s="17">
        <v>22.6</v>
      </c>
      <c r="G55" s="17">
        <v>21.09</v>
      </c>
      <c r="H55" s="17">
        <v>19.59</v>
      </c>
      <c r="I55" s="17"/>
      <c r="J55" s="17">
        <v>22.99</v>
      </c>
      <c r="K55" s="17">
        <v>25.99</v>
      </c>
      <c r="L55" s="17">
        <v>30.86</v>
      </c>
      <c r="M55" s="17"/>
      <c r="N55" s="17">
        <v>77.629073632000001</v>
      </c>
      <c r="O55" s="36">
        <v>519.97864089999996</v>
      </c>
      <c r="P55" s="20" t="s">
        <v>17</v>
      </c>
      <c r="Q55" s="15" t="s">
        <v>576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47</v>
      </c>
      <c r="D56" s="19" t="s">
        <v>287</v>
      </c>
      <c r="E56" s="16"/>
      <c r="F56" s="18">
        <v>19.690000000000001</v>
      </c>
      <c r="G56" s="18">
        <v>19.3</v>
      </c>
      <c r="H56" s="18">
        <v>18.91</v>
      </c>
      <c r="I56" s="17"/>
      <c r="J56" s="18">
        <v>20.52</v>
      </c>
      <c r="K56" s="18">
        <v>21.29</v>
      </c>
      <c r="L56" s="18">
        <v>22.56</v>
      </c>
      <c r="M56" s="18"/>
      <c r="N56" s="18">
        <v>46.586543894000002</v>
      </c>
      <c r="O56" s="18">
        <v>2.8770339524000001</v>
      </c>
      <c r="P56" s="19" t="s">
        <v>17</v>
      </c>
      <c r="Q56" s="14" t="s">
        <v>577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48</v>
      </c>
      <c r="D57" s="20" t="s">
        <v>288</v>
      </c>
      <c r="E57" s="16"/>
      <c r="F57" s="17">
        <v>6.27</v>
      </c>
      <c r="G57" s="17">
        <v>4.96</v>
      </c>
      <c r="H57" s="17">
        <v>3.66</v>
      </c>
      <c r="I57" s="17"/>
      <c r="J57" s="17">
        <v>6.56</v>
      </c>
      <c r="K57" s="17">
        <v>9.16</v>
      </c>
      <c r="L57" s="17">
        <v>13.38</v>
      </c>
      <c r="M57" s="17"/>
      <c r="N57" s="17">
        <v>42.698518567999997</v>
      </c>
      <c r="O57" s="36">
        <v>20.736205762000001</v>
      </c>
      <c r="P57" s="20" t="s">
        <v>15</v>
      </c>
      <c r="Q57" s="15" t="s">
        <v>578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49</v>
      </c>
      <c r="D58" s="19" t="s">
        <v>289</v>
      </c>
      <c r="E58" s="16"/>
      <c r="F58" s="18">
        <v>14.5</v>
      </c>
      <c r="G58" s="18">
        <v>12.49</v>
      </c>
      <c r="H58" s="18">
        <v>10.48</v>
      </c>
      <c r="I58" s="17"/>
      <c r="J58" s="18">
        <v>14.77</v>
      </c>
      <c r="K58" s="18">
        <v>18.78</v>
      </c>
      <c r="L58" s="18">
        <v>25.28</v>
      </c>
      <c r="M58" s="18"/>
      <c r="N58" s="18">
        <v>42.387867995999997</v>
      </c>
      <c r="O58" s="18">
        <v>151.75181243</v>
      </c>
      <c r="P58" s="19" t="s">
        <v>15</v>
      </c>
      <c r="Q58" s="14" t="s">
        <v>579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196</v>
      </c>
      <c r="D59" s="19" t="s">
        <v>290</v>
      </c>
      <c r="E59" s="16"/>
      <c r="F59" s="18">
        <v>26.91</v>
      </c>
      <c r="G59" s="18">
        <v>24.14</v>
      </c>
      <c r="H59" s="18">
        <v>21.38</v>
      </c>
      <c r="I59" s="17"/>
      <c r="J59" s="18">
        <v>27.32</v>
      </c>
      <c r="K59" s="18">
        <v>32.840000000000003</v>
      </c>
      <c r="L59" s="18">
        <v>41.77</v>
      </c>
      <c r="M59" s="18"/>
      <c r="N59" s="18">
        <v>45.612744786999997</v>
      </c>
      <c r="O59" s="18">
        <v>9.0240231600000005</v>
      </c>
      <c r="P59" s="19" t="s">
        <v>15</v>
      </c>
      <c r="Q59" s="14" t="s">
        <v>580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50</v>
      </c>
      <c r="D60" s="20" t="s">
        <v>291</v>
      </c>
      <c r="E60" s="16"/>
      <c r="F60" s="17">
        <v>50.79</v>
      </c>
      <c r="G60" s="17">
        <v>46.29</v>
      </c>
      <c r="H60" s="17">
        <v>41.8</v>
      </c>
      <c r="I60" s="17"/>
      <c r="J60" s="17">
        <v>52.06</v>
      </c>
      <c r="K60" s="17">
        <v>61.04</v>
      </c>
      <c r="L60" s="17">
        <v>75.569999999999993</v>
      </c>
      <c r="M60" s="17"/>
      <c r="N60" s="17">
        <v>75.530435678000003</v>
      </c>
      <c r="O60" s="36">
        <v>395.71783671000003</v>
      </c>
      <c r="P60" s="20" t="s">
        <v>17</v>
      </c>
      <c r="Q60" s="15" t="s">
        <v>581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51</v>
      </c>
      <c r="D61" s="19" t="s">
        <v>292</v>
      </c>
      <c r="E61" s="16"/>
      <c r="F61" s="18">
        <v>15.37</v>
      </c>
      <c r="G61" s="18">
        <v>14.53</v>
      </c>
      <c r="H61" s="18">
        <v>13.7</v>
      </c>
      <c r="I61" s="17"/>
      <c r="J61" s="18">
        <v>15.59</v>
      </c>
      <c r="K61" s="18">
        <v>17.25</v>
      </c>
      <c r="L61" s="18">
        <v>19.95</v>
      </c>
      <c r="M61" s="18"/>
      <c r="N61" s="18">
        <v>77.910460178999998</v>
      </c>
      <c r="O61" s="18">
        <v>51.839434952000005</v>
      </c>
      <c r="P61" s="19" t="s">
        <v>17</v>
      </c>
      <c r="Q61" s="14" t="s">
        <v>582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52</v>
      </c>
      <c r="D62" s="20" t="s">
        <v>293</v>
      </c>
      <c r="E62" s="16"/>
      <c r="F62" s="17">
        <v>5.41</v>
      </c>
      <c r="G62" s="17">
        <v>4.91</v>
      </c>
      <c r="H62" s="17">
        <v>4.41</v>
      </c>
      <c r="I62" s="17"/>
      <c r="J62" s="17">
        <v>5.77</v>
      </c>
      <c r="K62" s="17">
        <v>6.76</v>
      </c>
      <c r="L62" s="17">
        <v>8.36</v>
      </c>
      <c r="M62" s="17"/>
      <c r="N62" s="17">
        <v>54.62593425</v>
      </c>
      <c r="O62" s="36">
        <v>4.7687035714000006</v>
      </c>
      <c r="P62" s="20" t="s">
        <v>17</v>
      </c>
      <c r="Q62" s="15" t="s">
        <v>583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53</v>
      </c>
      <c r="D63" s="19" t="s">
        <v>294</v>
      </c>
      <c r="E63" s="16"/>
      <c r="F63" s="18">
        <v>3.33</v>
      </c>
      <c r="G63" s="18">
        <v>2.4500000000000002</v>
      </c>
      <c r="H63" s="18">
        <v>1.58</v>
      </c>
      <c r="I63" s="17"/>
      <c r="J63" s="18">
        <v>5.48</v>
      </c>
      <c r="K63" s="18">
        <v>7.22</v>
      </c>
      <c r="L63" s="18">
        <v>10.039999999999999</v>
      </c>
      <c r="M63" s="18"/>
      <c r="N63" s="18">
        <v>46.064419370000003</v>
      </c>
      <c r="O63" s="18">
        <v>14.453652333000001</v>
      </c>
      <c r="P63" s="19" t="s">
        <v>17</v>
      </c>
      <c r="Q63" s="14" t="s">
        <v>584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295</v>
      </c>
      <c r="D64" s="20" t="s">
        <v>296</v>
      </c>
      <c r="E64" s="16"/>
      <c r="F64" s="17">
        <v>4.97</v>
      </c>
      <c r="G64" s="17">
        <v>4.05</v>
      </c>
      <c r="H64" s="17">
        <v>3.13</v>
      </c>
      <c r="I64" s="17"/>
      <c r="J64" s="17">
        <v>5.71</v>
      </c>
      <c r="K64" s="17">
        <v>7.54</v>
      </c>
      <c r="L64" s="17">
        <v>10.51</v>
      </c>
      <c r="M64" s="17"/>
      <c r="N64" s="17">
        <v>65.117683154000005</v>
      </c>
      <c r="O64" s="36">
        <v>28.871947523999999</v>
      </c>
      <c r="P64" s="20" t="s">
        <v>17</v>
      </c>
      <c r="Q64" s="15" t="s">
        <v>585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54</v>
      </c>
      <c r="D65" s="19" t="s">
        <v>297</v>
      </c>
      <c r="E65" s="16"/>
      <c r="F65" s="18">
        <v>16.41</v>
      </c>
      <c r="G65" s="18">
        <v>14.68</v>
      </c>
      <c r="H65" s="18">
        <v>12.96</v>
      </c>
      <c r="I65" s="17"/>
      <c r="J65" s="18">
        <v>20.3</v>
      </c>
      <c r="K65" s="18">
        <v>23.74</v>
      </c>
      <c r="L65" s="18">
        <v>29.32</v>
      </c>
      <c r="M65" s="18"/>
      <c r="N65" s="18">
        <v>55.052922285000001</v>
      </c>
      <c r="O65" s="18">
        <v>67.999980429000004</v>
      </c>
      <c r="P65" s="19" t="s">
        <v>17</v>
      </c>
      <c r="Q65" s="14" t="s">
        <v>586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55</v>
      </c>
      <c r="D66" s="20" t="s">
        <v>298</v>
      </c>
      <c r="E66" s="16"/>
      <c r="F66" s="17">
        <v>14.26</v>
      </c>
      <c r="G66" s="17">
        <v>13.7</v>
      </c>
      <c r="H66" s="17">
        <v>13.15</v>
      </c>
      <c r="I66" s="17"/>
      <c r="J66" s="17">
        <v>15.43</v>
      </c>
      <c r="K66" s="17">
        <v>16.53</v>
      </c>
      <c r="L66" s="17">
        <v>18.309999999999999</v>
      </c>
      <c r="M66" s="17"/>
      <c r="N66" s="17">
        <v>65.770139248999996</v>
      </c>
      <c r="O66" s="36">
        <v>2.3754470000000003</v>
      </c>
      <c r="P66" s="20" t="s">
        <v>17</v>
      </c>
      <c r="Q66" s="15" t="s">
        <v>587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55</v>
      </c>
      <c r="D67" s="19" t="s">
        <v>299</v>
      </c>
      <c r="E67" s="16"/>
      <c r="F67" s="18">
        <v>11.58</v>
      </c>
      <c r="G67" s="18">
        <v>10.95</v>
      </c>
      <c r="H67" s="18">
        <v>10.33</v>
      </c>
      <c r="I67" s="17"/>
      <c r="J67" s="18">
        <v>11.92</v>
      </c>
      <c r="K67" s="18">
        <v>13.16</v>
      </c>
      <c r="L67" s="18">
        <v>15.18</v>
      </c>
      <c r="M67" s="18"/>
      <c r="N67" s="18">
        <v>71.270774537999998</v>
      </c>
      <c r="O67" s="18">
        <v>98.663105238</v>
      </c>
      <c r="P67" s="19" t="s">
        <v>17</v>
      </c>
      <c r="Q67" s="14" t="s">
        <v>588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241</v>
      </c>
      <c r="D68" s="20" t="s">
        <v>300</v>
      </c>
      <c r="E68" s="16"/>
      <c r="F68" s="17">
        <v>89.69</v>
      </c>
      <c r="G68" s="17">
        <v>84.67</v>
      </c>
      <c r="H68" s="17">
        <v>79.650000000000006</v>
      </c>
      <c r="I68" s="17"/>
      <c r="J68" s="17">
        <v>93.12</v>
      </c>
      <c r="K68" s="17">
        <v>103.15</v>
      </c>
      <c r="L68" s="17">
        <v>119.39</v>
      </c>
      <c r="M68" s="17"/>
      <c r="N68" s="17">
        <v>55.095814953000001</v>
      </c>
      <c r="O68" s="36">
        <v>2.1308138081000001</v>
      </c>
      <c r="P68" s="20" t="s">
        <v>17</v>
      </c>
      <c r="Q68" s="15" t="s">
        <v>589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209</v>
      </c>
      <c r="D69" s="19" t="s">
        <v>301</v>
      </c>
      <c r="E69" s="16"/>
      <c r="F69" s="18">
        <v>61.5</v>
      </c>
      <c r="G69" s="18">
        <v>59.21</v>
      </c>
      <c r="H69" s="18">
        <v>56.92</v>
      </c>
      <c r="I69" s="17"/>
      <c r="J69" s="18">
        <v>65.2</v>
      </c>
      <c r="K69" s="18">
        <v>69.77</v>
      </c>
      <c r="L69" s="18">
        <v>77.16</v>
      </c>
      <c r="M69" s="18"/>
      <c r="N69" s="18">
        <v>54.417721684999997</v>
      </c>
      <c r="O69" s="18">
        <v>2.7173841871</v>
      </c>
      <c r="P69" s="19" t="s">
        <v>17</v>
      </c>
      <c r="Q69" s="14" t="s">
        <v>590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591</v>
      </c>
      <c r="D70" s="20" t="s">
        <v>592</v>
      </c>
      <c r="E70" s="16"/>
      <c r="F70" s="17">
        <v>30.85</v>
      </c>
      <c r="G70" s="17">
        <v>28.99</v>
      </c>
      <c r="H70" s="17">
        <v>27.13</v>
      </c>
      <c r="I70" s="17"/>
      <c r="J70" s="17">
        <v>31.81</v>
      </c>
      <c r="K70" s="17">
        <v>35.520000000000003</v>
      </c>
      <c r="L70" s="17">
        <v>41.53</v>
      </c>
      <c r="M70" s="17"/>
      <c r="N70" s="17">
        <v>80.155852029000002</v>
      </c>
      <c r="O70" s="36">
        <v>1.174893</v>
      </c>
      <c r="P70" s="20" t="s">
        <v>17</v>
      </c>
      <c r="Q70" s="15" t="s">
        <v>593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302</v>
      </c>
      <c r="D71" s="19" t="s">
        <v>303</v>
      </c>
      <c r="E71" s="16"/>
      <c r="F71" s="18">
        <v>3.44</v>
      </c>
      <c r="G71" s="18">
        <v>3.01</v>
      </c>
      <c r="H71" s="18">
        <v>2.59</v>
      </c>
      <c r="I71" s="17"/>
      <c r="J71" s="18">
        <v>3.85</v>
      </c>
      <c r="K71" s="18">
        <v>4.6900000000000004</v>
      </c>
      <c r="L71" s="18">
        <v>6.05</v>
      </c>
      <c r="M71" s="18"/>
      <c r="N71" s="18">
        <v>53.066825256000001</v>
      </c>
      <c r="O71" s="18">
        <v>98.131667381</v>
      </c>
      <c r="P71" s="19" t="s">
        <v>17</v>
      </c>
      <c r="Q71" s="14" t="s">
        <v>594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199</v>
      </c>
      <c r="D72" s="20" t="s">
        <v>304</v>
      </c>
      <c r="E72" s="16"/>
      <c r="F72" s="17">
        <v>66.430000000000007</v>
      </c>
      <c r="G72" s="17">
        <v>54.9</v>
      </c>
      <c r="H72" s="17">
        <v>43.38</v>
      </c>
      <c r="I72" s="17"/>
      <c r="J72" s="17">
        <v>69.11</v>
      </c>
      <c r="K72" s="17">
        <v>92.15</v>
      </c>
      <c r="L72" s="17">
        <v>129.44</v>
      </c>
      <c r="M72" s="17"/>
      <c r="N72" s="17">
        <v>44.138254938000003</v>
      </c>
      <c r="O72" s="36">
        <v>6.5990284490000004</v>
      </c>
      <c r="P72" s="20" t="s">
        <v>15</v>
      </c>
      <c r="Q72" s="15" t="s">
        <v>595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56</v>
      </c>
      <c r="D73" s="19" t="s">
        <v>305</v>
      </c>
      <c r="E73" s="16"/>
      <c r="F73" s="18">
        <v>37.5</v>
      </c>
      <c r="G73" s="18">
        <v>32.89</v>
      </c>
      <c r="H73" s="18">
        <v>28.29</v>
      </c>
      <c r="I73" s="17"/>
      <c r="J73" s="18">
        <v>38.83</v>
      </c>
      <c r="K73" s="18">
        <v>48.03</v>
      </c>
      <c r="L73" s="18">
        <v>62.92</v>
      </c>
      <c r="M73" s="18"/>
      <c r="N73" s="18">
        <v>62.834541782999999</v>
      </c>
      <c r="O73" s="18">
        <v>75.495450524000006</v>
      </c>
      <c r="P73" s="19" t="s">
        <v>17</v>
      </c>
      <c r="Q73" s="14" t="s">
        <v>596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57</v>
      </c>
      <c r="D74" s="20" t="s">
        <v>306</v>
      </c>
      <c r="E74" s="16"/>
      <c r="F74" s="17">
        <v>13.46</v>
      </c>
      <c r="G74" s="17">
        <v>12.51</v>
      </c>
      <c r="H74" s="17">
        <v>11.57</v>
      </c>
      <c r="I74" s="17"/>
      <c r="J74" s="17">
        <v>13.71</v>
      </c>
      <c r="K74" s="17">
        <v>15.59</v>
      </c>
      <c r="L74" s="17">
        <v>18.64</v>
      </c>
      <c r="M74" s="17"/>
      <c r="N74" s="17">
        <v>79.140788111000006</v>
      </c>
      <c r="O74" s="36">
        <v>56.130592475999997</v>
      </c>
      <c r="P74" s="20" t="s">
        <v>17</v>
      </c>
      <c r="Q74" s="15" t="s">
        <v>597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57</v>
      </c>
      <c r="D75" s="19" t="s">
        <v>598</v>
      </c>
      <c r="E75" s="16"/>
      <c r="F75" s="18">
        <v>14.27</v>
      </c>
      <c r="G75" s="18">
        <v>13.09</v>
      </c>
      <c r="H75" s="18">
        <v>11.92</v>
      </c>
      <c r="I75" s="17"/>
      <c r="J75" s="18">
        <v>15</v>
      </c>
      <c r="K75" s="18">
        <v>17.34</v>
      </c>
      <c r="L75" s="18">
        <v>21.14</v>
      </c>
      <c r="M75" s="18"/>
      <c r="N75" s="18">
        <v>64.175385343000002</v>
      </c>
      <c r="O75" s="18">
        <v>2.7881921904999998</v>
      </c>
      <c r="P75" s="19" t="s">
        <v>17</v>
      </c>
      <c r="Q75" s="14" t="s">
        <v>599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307</v>
      </c>
      <c r="D76" s="20" t="s">
        <v>308</v>
      </c>
      <c r="E76" s="16"/>
      <c r="F76" s="17">
        <v>6.02</v>
      </c>
      <c r="G76" s="17">
        <v>5.15</v>
      </c>
      <c r="H76" s="17">
        <v>4.28</v>
      </c>
      <c r="I76" s="17"/>
      <c r="J76" s="17">
        <v>8.0299999999999994</v>
      </c>
      <c r="K76" s="17">
        <v>9.76</v>
      </c>
      <c r="L76" s="17">
        <v>12.57</v>
      </c>
      <c r="M76" s="17"/>
      <c r="N76" s="17">
        <v>55.936753363000001</v>
      </c>
      <c r="O76" s="36">
        <v>173.95500623999999</v>
      </c>
      <c r="P76" s="20" t="s">
        <v>17</v>
      </c>
      <c r="Q76" s="15" t="s">
        <v>600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58</v>
      </c>
      <c r="D77" s="19" t="s">
        <v>309</v>
      </c>
      <c r="E77" s="16"/>
      <c r="F77" s="18">
        <v>42.73</v>
      </c>
      <c r="G77" s="18">
        <v>40.659999999999997</v>
      </c>
      <c r="H77" s="18">
        <v>38.590000000000003</v>
      </c>
      <c r="I77" s="17"/>
      <c r="J77" s="18">
        <v>43.7</v>
      </c>
      <c r="K77" s="18">
        <v>47.83</v>
      </c>
      <c r="L77" s="18">
        <v>54.52</v>
      </c>
      <c r="M77" s="18"/>
      <c r="N77" s="18">
        <v>83.350028194000004</v>
      </c>
      <c r="O77" s="18">
        <v>61.514341667000004</v>
      </c>
      <c r="P77" s="19" t="s">
        <v>17</v>
      </c>
      <c r="Q77" s="14" t="s">
        <v>601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233</v>
      </c>
      <c r="D78" s="20" t="s">
        <v>310</v>
      </c>
      <c r="E78" s="16"/>
      <c r="F78" s="17">
        <v>5.56</v>
      </c>
      <c r="G78" s="17">
        <v>5.03</v>
      </c>
      <c r="H78" s="17">
        <v>4.5</v>
      </c>
      <c r="I78" s="17"/>
      <c r="J78" s="17">
        <v>5.95</v>
      </c>
      <c r="K78" s="17">
        <v>7</v>
      </c>
      <c r="L78" s="17">
        <v>8.7100000000000009</v>
      </c>
      <c r="M78" s="17"/>
      <c r="N78" s="17">
        <v>53.071635223999998</v>
      </c>
      <c r="O78" s="36">
        <v>2.1164423809999997</v>
      </c>
      <c r="P78" s="20" t="s">
        <v>17</v>
      </c>
      <c r="Q78" s="15" t="s">
        <v>602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59</v>
      </c>
      <c r="D79" s="19" t="s">
        <v>311</v>
      </c>
      <c r="E79" s="16"/>
      <c r="F79" s="18">
        <v>5.55</v>
      </c>
      <c r="G79" s="18">
        <v>5.12</v>
      </c>
      <c r="H79" s="18">
        <v>4.7</v>
      </c>
      <c r="I79" s="17"/>
      <c r="J79" s="18">
        <v>5.75</v>
      </c>
      <c r="K79" s="18">
        <v>6.59</v>
      </c>
      <c r="L79" s="18">
        <v>7.95</v>
      </c>
      <c r="M79" s="18"/>
      <c r="N79" s="18">
        <v>40.678081831</v>
      </c>
      <c r="O79" s="18">
        <v>32.789158047999997</v>
      </c>
      <c r="P79" s="19" t="s">
        <v>15</v>
      </c>
      <c r="Q79" s="14" t="s">
        <v>603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60</v>
      </c>
      <c r="D80" s="20" t="s">
        <v>312</v>
      </c>
      <c r="E80" s="16"/>
      <c r="F80" s="17">
        <v>36.24</v>
      </c>
      <c r="G80" s="17">
        <v>33.33</v>
      </c>
      <c r="H80" s="17">
        <v>30.42</v>
      </c>
      <c r="I80" s="17"/>
      <c r="J80" s="17">
        <v>36.97</v>
      </c>
      <c r="K80" s="17">
        <v>42.78</v>
      </c>
      <c r="L80" s="17">
        <v>52.2</v>
      </c>
      <c r="M80" s="17"/>
      <c r="N80" s="17">
        <v>89.408886562000006</v>
      </c>
      <c r="O80" s="36">
        <v>65.909970428999998</v>
      </c>
      <c r="P80" s="20" t="s">
        <v>17</v>
      </c>
      <c r="Q80" s="15" t="s">
        <v>604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61</v>
      </c>
      <c r="D81" s="19" t="s">
        <v>313</v>
      </c>
      <c r="E81" s="16"/>
      <c r="F81" s="18">
        <v>1.82</v>
      </c>
      <c r="G81" s="18">
        <v>1.54</v>
      </c>
      <c r="H81" s="18">
        <v>1.26</v>
      </c>
      <c r="I81" s="17"/>
      <c r="J81" s="18">
        <v>2.5299999999999998</v>
      </c>
      <c r="K81" s="18">
        <v>3.08</v>
      </c>
      <c r="L81" s="18">
        <v>3.97</v>
      </c>
      <c r="M81" s="18"/>
      <c r="N81" s="18">
        <v>50.023682016999999</v>
      </c>
      <c r="O81" s="18">
        <v>13.038903952</v>
      </c>
      <c r="P81" s="19" t="s">
        <v>17</v>
      </c>
      <c r="Q81" s="14" t="s">
        <v>511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62</v>
      </c>
      <c r="D82" s="20" t="s">
        <v>314</v>
      </c>
      <c r="E82" s="16"/>
      <c r="F82" s="17">
        <v>33.22</v>
      </c>
      <c r="G82" s="17">
        <v>30</v>
      </c>
      <c r="H82" s="17">
        <v>26.78</v>
      </c>
      <c r="I82" s="17"/>
      <c r="J82" s="17">
        <v>34.28</v>
      </c>
      <c r="K82" s="17">
        <v>40.71</v>
      </c>
      <c r="L82" s="17">
        <v>51.12</v>
      </c>
      <c r="M82" s="17"/>
      <c r="N82" s="17">
        <v>89.885266189000006</v>
      </c>
      <c r="O82" s="36">
        <v>118.51799451999999</v>
      </c>
      <c r="P82" s="20" t="s">
        <v>17</v>
      </c>
      <c r="Q82" s="15" t="s">
        <v>605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220</v>
      </c>
      <c r="D83" s="19" t="s">
        <v>315</v>
      </c>
      <c r="E83" s="16"/>
      <c r="F83" s="18">
        <v>1.94</v>
      </c>
      <c r="G83" s="18">
        <v>1.66</v>
      </c>
      <c r="H83" s="18">
        <v>1.38</v>
      </c>
      <c r="I83" s="17"/>
      <c r="J83" s="18">
        <v>2.08</v>
      </c>
      <c r="K83" s="18">
        <v>2.63</v>
      </c>
      <c r="L83" s="18">
        <v>3.53</v>
      </c>
      <c r="M83" s="18"/>
      <c r="N83" s="18">
        <v>81.021151040999996</v>
      </c>
      <c r="O83" s="18">
        <v>2.2980513810000001</v>
      </c>
      <c r="P83" s="19" t="s">
        <v>17</v>
      </c>
      <c r="Q83" s="14" t="s">
        <v>606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207</v>
      </c>
      <c r="D84" s="20" t="s">
        <v>316</v>
      </c>
      <c r="E84" s="16"/>
      <c r="F84" s="17">
        <v>15.44</v>
      </c>
      <c r="G84" s="17">
        <v>12.76</v>
      </c>
      <c r="H84" s="17">
        <v>10.09</v>
      </c>
      <c r="I84" s="17"/>
      <c r="J84" s="17">
        <v>16.170000000000002</v>
      </c>
      <c r="K84" s="17">
        <v>21.51</v>
      </c>
      <c r="L84" s="17">
        <v>30.16</v>
      </c>
      <c r="M84" s="17"/>
      <c r="N84" s="17">
        <v>61.645672339999997</v>
      </c>
      <c r="O84" s="36">
        <v>19.958460810000002</v>
      </c>
      <c r="P84" s="20" t="s">
        <v>17</v>
      </c>
      <c r="Q84" s="15" t="s">
        <v>607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63</v>
      </c>
      <c r="D85" s="19" t="s">
        <v>317</v>
      </c>
      <c r="E85" s="16"/>
      <c r="F85" s="18">
        <v>5.21</v>
      </c>
      <c r="G85" s="18">
        <v>4.84</v>
      </c>
      <c r="H85" s="18">
        <v>4.4800000000000004</v>
      </c>
      <c r="I85" s="17"/>
      <c r="J85" s="18">
        <v>6.13</v>
      </c>
      <c r="K85" s="18">
        <v>6.85</v>
      </c>
      <c r="L85" s="18">
        <v>8.02</v>
      </c>
      <c r="M85" s="18"/>
      <c r="N85" s="18">
        <v>45.650034882</v>
      </c>
      <c r="O85" s="18">
        <v>12.773501808999999</v>
      </c>
      <c r="P85" s="19" t="s">
        <v>17</v>
      </c>
      <c r="Q85" s="14" t="s">
        <v>608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179</v>
      </c>
      <c r="D86" s="20" t="s">
        <v>318</v>
      </c>
      <c r="E86" s="16"/>
      <c r="F86" s="17">
        <v>9.49</v>
      </c>
      <c r="G86" s="17">
        <v>9.01</v>
      </c>
      <c r="H86" s="17">
        <v>8.5399999999999991</v>
      </c>
      <c r="I86" s="17"/>
      <c r="J86" s="17">
        <v>10.49</v>
      </c>
      <c r="K86" s="17">
        <v>11.43</v>
      </c>
      <c r="L86" s="17">
        <v>12.97</v>
      </c>
      <c r="M86" s="17"/>
      <c r="N86" s="17">
        <v>65.949022260000007</v>
      </c>
      <c r="O86" s="36">
        <v>2.2245110952</v>
      </c>
      <c r="P86" s="20" t="s">
        <v>17</v>
      </c>
      <c r="Q86" s="15" t="s">
        <v>609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64</v>
      </c>
      <c r="D87" s="19" t="s">
        <v>319</v>
      </c>
      <c r="E87" s="16"/>
      <c r="F87" s="18">
        <v>17.38</v>
      </c>
      <c r="G87" s="18">
        <v>15.81</v>
      </c>
      <c r="H87" s="18">
        <v>14.24</v>
      </c>
      <c r="I87" s="17"/>
      <c r="J87" s="18">
        <v>17.61</v>
      </c>
      <c r="K87" s="18">
        <v>20.74</v>
      </c>
      <c r="L87" s="18">
        <v>25.82</v>
      </c>
      <c r="M87" s="18"/>
      <c r="N87" s="18">
        <v>86.176872662999997</v>
      </c>
      <c r="O87" s="18">
        <v>68.244706381</v>
      </c>
      <c r="P87" s="19" t="s">
        <v>17</v>
      </c>
      <c r="Q87" s="14" t="s">
        <v>610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65</v>
      </c>
      <c r="D88" s="20" t="s">
        <v>320</v>
      </c>
      <c r="E88" s="16"/>
      <c r="F88" s="17">
        <v>8.58</v>
      </c>
      <c r="G88" s="17">
        <v>7.79</v>
      </c>
      <c r="H88" s="17">
        <v>7</v>
      </c>
      <c r="I88" s="17"/>
      <c r="J88" s="17">
        <v>8.7799999999999994</v>
      </c>
      <c r="K88" s="17">
        <v>10.35</v>
      </c>
      <c r="L88" s="17">
        <v>12.9</v>
      </c>
      <c r="M88" s="17"/>
      <c r="N88" s="17">
        <v>87.254334209999996</v>
      </c>
      <c r="O88" s="36">
        <v>28.112347952</v>
      </c>
      <c r="P88" s="20" t="s">
        <v>17</v>
      </c>
      <c r="Q88" s="15" t="s">
        <v>611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221</v>
      </c>
      <c r="D89" s="19" t="s">
        <v>321</v>
      </c>
      <c r="E89" s="16"/>
      <c r="F89" s="18">
        <v>164.95</v>
      </c>
      <c r="G89" s="18">
        <v>145.97999999999999</v>
      </c>
      <c r="H89" s="18">
        <v>127.02</v>
      </c>
      <c r="I89" s="17"/>
      <c r="J89" s="18">
        <v>174.19</v>
      </c>
      <c r="K89" s="18">
        <v>212.11</v>
      </c>
      <c r="L89" s="18">
        <v>273.48</v>
      </c>
      <c r="M89" s="18"/>
      <c r="N89" s="18">
        <v>75.675925555999996</v>
      </c>
      <c r="O89" s="18">
        <v>2.3140553067000003</v>
      </c>
      <c r="P89" s="19" t="s">
        <v>17</v>
      </c>
      <c r="Q89" s="14" t="s">
        <v>612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192</v>
      </c>
      <c r="D90" s="20" t="s">
        <v>322</v>
      </c>
      <c r="E90" s="16"/>
      <c r="F90" s="17">
        <v>150</v>
      </c>
      <c r="G90" s="17">
        <v>150</v>
      </c>
      <c r="H90" s="17">
        <v>150</v>
      </c>
      <c r="I90" s="17"/>
      <c r="J90" s="17">
        <v>150</v>
      </c>
      <c r="K90" s="17">
        <v>150</v>
      </c>
      <c r="L90" s="17">
        <v>150</v>
      </c>
      <c r="M90" s="17"/>
      <c r="N90" s="17">
        <v>94.064508982000007</v>
      </c>
      <c r="O90" s="36">
        <v>1.0764285713999999</v>
      </c>
      <c r="P90" s="20" t="s">
        <v>17</v>
      </c>
      <c r="Q90" s="15" t="s">
        <v>323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66</v>
      </c>
      <c r="D91" s="19" t="s">
        <v>324</v>
      </c>
      <c r="E91" s="16"/>
      <c r="F91" s="18">
        <v>86.35</v>
      </c>
      <c r="G91" s="18">
        <v>78.680000000000007</v>
      </c>
      <c r="H91" s="18">
        <v>71.010000000000005</v>
      </c>
      <c r="I91" s="17"/>
      <c r="J91" s="18">
        <v>89.88</v>
      </c>
      <c r="K91" s="18">
        <v>105.21</v>
      </c>
      <c r="L91" s="18">
        <v>130.03</v>
      </c>
      <c r="M91" s="18"/>
      <c r="N91" s="18">
        <v>55.252521303999998</v>
      </c>
      <c r="O91" s="18">
        <v>419.07455723999999</v>
      </c>
      <c r="P91" s="19" t="s">
        <v>17</v>
      </c>
      <c r="Q91" s="14" t="s">
        <v>613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67</v>
      </c>
      <c r="D92" s="20" t="s">
        <v>325</v>
      </c>
      <c r="E92" s="16"/>
      <c r="F92" s="17">
        <v>52.68</v>
      </c>
      <c r="G92" s="17">
        <v>49.43</v>
      </c>
      <c r="H92" s="17">
        <v>46.19</v>
      </c>
      <c r="I92" s="17"/>
      <c r="J92" s="17">
        <v>54.13</v>
      </c>
      <c r="K92" s="17">
        <v>60.61</v>
      </c>
      <c r="L92" s="17">
        <v>71.099999999999994</v>
      </c>
      <c r="M92" s="17"/>
      <c r="N92" s="17">
        <v>64.279651513000005</v>
      </c>
      <c r="O92" s="36">
        <v>137.48684548</v>
      </c>
      <c r="P92" s="20" t="s">
        <v>17</v>
      </c>
      <c r="Q92" s="15" t="s">
        <v>614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68</v>
      </c>
      <c r="D93" s="19" t="s">
        <v>326</v>
      </c>
      <c r="E93" s="16"/>
      <c r="F93" s="18">
        <v>19.100000000000001</v>
      </c>
      <c r="G93" s="18">
        <v>17.09</v>
      </c>
      <c r="H93" s="18">
        <v>15.08</v>
      </c>
      <c r="I93" s="17"/>
      <c r="J93" s="18">
        <v>19.5</v>
      </c>
      <c r="K93" s="18">
        <v>23.51</v>
      </c>
      <c r="L93" s="18">
        <v>30.01</v>
      </c>
      <c r="M93" s="18"/>
      <c r="N93" s="18">
        <v>85.443172657999995</v>
      </c>
      <c r="O93" s="18">
        <v>143.44889775999999</v>
      </c>
      <c r="P93" s="19" t="s">
        <v>17</v>
      </c>
      <c r="Q93" s="14" t="s">
        <v>615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69</v>
      </c>
      <c r="D94" s="20" t="s">
        <v>327</v>
      </c>
      <c r="E94" s="16"/>
      <c r="F94" s="17">
        <v>42.64</v>
      </c>
      <c r="G94" s="17">
        <v>40.96</v>
      </c>
      <c r="H94" s="17">
        <v>39.28</v>
      </c>
      <c r="I94" s="17"/>
      <c r="J94" s="17">
        <v>43.48</v>
      </c>
      <c r="K94" s="17">
        <v>46.83</v>
      </c>
      <c r="L94" s="17">
        <v>52.27</v>
      </c>
      <c r="M94" s="17"/>
      <c r="N94" s="17">
        <v>77.342597237999996</v>
      </c>
      <c r="O94" s="36">
        <v>69.378421476</v>
      </c>
      <c r="P94" s="20" t="s">
        <v>17</v>
      </c>
      <c r="Q94" s="15" t="s">
        <v>616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70</v>
      </c>
      <c r="D95" s="19" t="s">
        <v>328</v>
      </c>
      <c r="E95" s="16"/>
      <c r="F95" s="18">
        <v>37.83</v>
      </c>
      <c r="G95" s="18">
        <v>35.86</v>
      </c>
      <c r="H95" s="18">
        <v>33.9</v>
      </c>
      <c r="I95" s="17"/>
      <c r="J95" s="18">
        <v>38.270000000000003</v>
      </c>
      <c r="K95" s="18">
        <v>42.19</v>
      </c>
      <c r="L95" s="18">
        <v>48.55</v>
      </c>
      <c r="M95" s="18"/>
      <c r="N95" s="18">
        <v>80.834575928000007</v>
      </c>
      <c r="O95" s="18">
        <v>388.38747604999998</v>
      </c>
      <c r="P95" s="19" t="s">
        <v>17</v>
      </c>
      <c r="Q95" s="14" t="s">
        <v>617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71</v>
      </c>
      <c r="D96" s="20" t="s">
        <v>329</v>
      </c>
      <c r="E96" s="16"/>
      <c r="F96" s="17">
        <v>7.68</v>
      </c>
      <c r="G96" s="17">
        <v>7.19</v>
      </c>
      <c r="H96" s="17">
        <v>6.71</v>
      </c>
      <c r="I96" s="17"/>
      <c r="J96" s="17">
        <v>8.3000000000000007</v>
      </c>
      <c r="K96" s="17">
        <v>9.26</v>
      </c>
      <c r="L96" s="17">
        <v>10.82</v>
      </c>
      <c r="M96" s="17"/>
      <c r="N96" s="17">
        <v>73.639593836000003</v>
      </c>
      <c r="O96" s="36">
        <v>5.5829852381</v>
      </c>
      <c r="P96" s="20" t="s">
        <v>17</v>
      </c>
      <c r="Q96" s="15" t="s">
        <v>618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619</v>
      </c>
      <c r="D97" s="19" t="s">
        <v>620</v>
      </c>
      <c r="E97" s="16"/>
      <c r="F97" s="18">
        <v>76.8</v>
      </c>
      <c r="G97" s="18">
        <v>73.709999999999994</v>
      </c>
      <c r="H97" s="18">
        <v>70.63</v>
      </c>
      <c r="I97" s="17"/>
      <c r="J97" s="18">
        <v>79.98</v>
      </c>
      <c r="K97" s="18">
        <v>86.14</v>
      </c>
      <c r="L97" s="18">
        <v>96.13</v>
      </c>
      <c r="M97" s="18"/>
      <c r="N97" s="18">
        <v>60.534025057000001</v>
      </c>
      <c r="O97" s="18">
        <v>2.2509305399999997</v>
      </c>
      <c r="P97" s="19" t="s">
        <v>17</v>
      </c>
      <c r="Q97" s="14" t="s">
        <v>621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72</v>
      </c>
      <c r="D98" s="20" t="s">
        <v>330</v>
      </c>
      <c r="E98" s="16"/>
      <c r="F98" s="17">
        <v>18.79</v>
      </c>
      <c r="G98" s="17">
        <v>16.78</v>
      </c>
      <c r="H98" s="17">
        <v>14.77</v>
      </c>
      <c r="I98" s="17"/>
      <c r="J98" s="17">
        <v>19.100000000000001</v>
      </c>
      <c r="K98" s="17">
        <v>23.11</v>
      </c>
      <c r="L98" s="17">
        <v>29.61</v>
      </c>
      <c r="M98" s="17"/>
      <c r="N98" s="17">
        <v>81.722770629999999</v>
      </c>
      <c r="O98" s="36">
        <v>25.807778762000002</v>
      </c>
      <c r="P98" s="20" t="s">
        <v>17</v>
      </c>
      <c r="Q98" s="15" t="s">
        <v>622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331</v>
      </c>
      <c r="D99" s="19" t="s">
        <v>332</v>
      </c>
      <c r="E99" s="16"/>
      <c r="F99" s="18">
        <v>7.24</v>
      </c>
      <c r="G99" s="18">
        <v>6.57</v>
      </c>
      <c r="H99" s="18">
        <v>5.91</v>
      </c>
      <c r="I99" s="17"/>
      <c r="J99" s="18">
        <v>7.64</v>
      </c>
      <c r="K99" s="18">
        <v>8.9600000000000009</v>
      </c>
      <c r="L99" s="18">
        <v>11.1</v>
      </c>
      <c r="M99" s="18"/>
      <c r="N99" s="18">
        <v>70.796465382999997</v>
      </c>
      <c r="O99" s="18">
        <v>5.4291403332999995</v>
      </c>
      <c r="P99" s="19" t="s">
        <v>17</v>
      </c>
      <c r="Q99" s="14" t="s">
        <v>623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73</v>
      </c>
      <c r="D100" s="20" t="s">
        <v>333</v>
      </c>
      <c r="E100" s="16"/>
      <c r="F100" s="17">
        <v>15.68</v>
      </c>
      <c r="G100" s="17">
        <v>14.4</v>
      </c>
      <c r="H100" s="17">
        <v>13.12</v>
      </c>
      <c r="I100" s="17"/>
      <c r="J100" s="17">
        <v>16.350000000000001</v>
      </c>
      <c r="K100" s="17">
        <v>18.899999999999999</v>
      </c>
      <c r="L100" s="17">
        <v>23.04</v>
      </c>
      <c r="M100" s="17"/>
      <c r="N100" s="17">
        <v>74.144168773000004</v>
      </c>
      <c r="O100" s="36">
        <v>66.418087333000003</v>
      </c>
      <c r="P100" s="20" t="s">
        <v>17</v>
      </c>
      <c r="Q100" s="15" t="s">
        <v>624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74</v>
      </c>
      <c r="D101" s="19" t="s">
        <v>334</v>
      </c>
      <c r="E101" s="16"/>
      <c r="F101" s="18">
        <v>23.88</v>
      </c>
      <c r="G101" s="18">
        <v>22.06</v>
      </c>
      <c r="H101" s="18">
        <v>20.239999999999998</v>
      </c>
      <c r="I101" s="17"/>
      <c r="J101" s="18">
        <v>27.36</v>
      </c>
      <c r="K101" s="18">
        <v>30.99</v>
      </c>
      <c r="L101" s="18">
        <v>36.869999999999997</v>
      </c>
      <c r="M101" s="18"/>
      <c r="N101" s="18">
        <v>87.763179123</v>
      </c>
      <c r="O101" s="18">
        <v>10.113007095</v>
      </c>
      <c r="P101" s="19" t="s">
        <v>17</v>
      </c>
      <c r="Q101" s="14" t="s">
        <v>625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75</v>
      </c>
      <c r="D102" s="20" t="s">
        <v>335</v>
      </c>
      <c r="E102" s="16"/>
      <c r="F102" s="17">
        <v>6.08</v>
      </c>
      <c r="G102" s="17">
        <v>1.7</v>
      </c>
      <c r="H102" s="17">
        <v>-2.67</v>
      </c>
      <c r="I102" s="17"/>
      <c r="J102" s="17">
        <v>6.56</v>
      </c>
      <c r="K102" s="17">
        <v>15.31</v>
      </c>
      <c r="L102" s="17">
        <v>29.48</v>
      </c>
      <c r="M102" s="17"/>
      <c r="N102" s="17">
        <v>38.466209206000002</v>
      </c>
      <c r="O102" s="36">
        <v>4.5824065714</v>
      </c>
      <c r="P102" s="20" t="s">
        <v>15</v>
      </c>
      <c r="Q102" s="15" t="s">
        <v>626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76</v>
      </c>
      <c r="D103" s="20" t="s">
        <v>336</v>
      </c>
      <c r="E103" s="16"/>
      <c r="F103" s="17">
        <v>18.93</v>
      </c>
      <c r="G103" s="17">
        <v>17.8</v>
      </c>
      <c r="H103" s="17">
        <v>16.68</v>
      </c>
      <c r="I103" s="17"/>
      <c r="J103" s="17">
        <v>19.399999999999999</v>
      </c>
      <c r="K103" s="17">
        <v>21.64</v>
      </c>
      <c r="L103" s="17">
        <v>25.28</v>
      </c>
      <c r="M103" s="17"/>
      <c r="N103" s="17">
        <v>64.820326012999999</v>
      </c>
      <c r="O103" s="36">
        <v>200.60075776000002</v>
      </c>
      <c r="P103" s="20" t="s">
        <v>17</v>
      </c>
      <c r="Q103" s="15" t="s">
        <v>627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77</v>
      </c>
      <c r="D104" s="19" t="s">
        <v>337</v>
      </c>
      <c r="E104" s="16"/>
      <c r="F104" s="18">
        <v>11</v>
      </c>
      <c r="G104" s="18">
        <v>10.220000000000001</v>
      </c>
      <c r="H104" s="18">
        <v>9.4499999999999993</v>
      </c>
      <c r="I104" s="17"/>
      <c r="J104" s="18">
        <v>11.29</v>
      </c>
      <c r="K104" s="18">
        <v>12.83</v>
      </c>
      <c r="L104" s="18">
        <v>15.33</v>
      </c>
      <c r="M104" s="18"/>
      <c r="N104" s="18">
        <v>67.729787990000005</v>
      </c>
      <c r="O104" s="18">
        <v>78.589839428999994</v>
      </c>
      <c r="P104" s="19" t="s">
        <v>17</v>
      </c>
      <c r="Q104" s="14" t="s">
        <v>628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78</v>
      </c>
      <c r="D105" s="20" t="s">
        <v>338</v>
      </c>
      <c r="E105" s="16"/>
      <c r="F105" s="17">
        <v>18.93</v>
      </c>
      <c r="G105" s="17">
        <v>17.12</v>
      </c>
      <c r="H105" s="17">
        <v>15.32</v>
      </c>
      <c r="I105" s="17"/>
      <c r="J105" s="17">
        <v>19.84</v>
      </c>
      <c r="K105" s="17">
        <v>23.44</v>
      </c>
      <c r="L105" s="17">
        <v>29.27</v>
      </c>
      <c r="M105" s="17"/>
      <c r="N105" s="17">
        <v>61.163826518999997</v>
      </c>
      <c r="O105" s="36">
        <v>49.85444081</v>
      </c>
      <c r="P105" s="20" t="s">
        <v>17</v>
      </c>
      <c r="Q105" s="15" t="s">
        <v>629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79</v>
      </c>
      <c r="D106" s="19" t="s">
        <v>339</v>
      </c>
      <c r="E106" s="16"/>
      <c r="F106" s="18">
        <v>4.53</v>
      </c>
      <c r="G106" s="18">
        <v>4.24</v>
      </c>
      <c r="H106" s="18">
        <v>3.96</v>
      </c>
      <c r="I106" s="17"/>
      <c r="J106" s="18">
        <v>4.82</v>
      </c>
      <c r="K106" s="18">
        <v>5.38</v>
      </c>
      <c r="L106" s="18">
        <v>6.3</v>
      </c>
      <c r="M106" s="18"/>
      <c r="N106" s="18">
        <v>21.320727626</v>
      </c>
      <c r="O106" s="18">
        <v>32.973188</v>
      </c>
      <c r="P106" s="19" t="s">
        <v>15</v>
      </c>
      <c r="Q106" s="14" t="s">
        <v>630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80</v>
      </c>
      <c r="D107" s="20" t="s">
        <v>340</v>
      </c>
      <c r="E107" s="16"/>
      <c r="F107" s="17">
        <v>6.28</v>
      </c>
      <c r="G107" s="17">
        <v>5.66</v>
      </c>
      <c r="H107" s="17">
        <v>5.05</v>
      </c>
      <c r="I107" s="17"/>
      <c r="J107" s="17">
        <v>8.06</v>
      </c>
      <c r="K107" s="17">
        <v>9.2799999999999994</v>
      </c>
      <c r="L107" s="17">
        <v>11.25</v>
      </c>
      <c r="M107" s="17"/>
      <c r="N107" s="17">
        <v>46.552612969999998</v>
      </c>
      <c r="O107" s="36">
        <v>23.712451951999999</v>
      </c>
      <c r="P107" s="20" t="s">
        <v>17</v>
      </c>
      <c r="Q107" s="15" t="s">
        <v>631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81</v>
      </c>
      <c r="D108" s="19" t="s">
        <v>341</v>
      </c>
      <c r="E108" s="16"/>
      <c r="F108" s="18">
        <v>12.95</v>
      </c>
      <c r="G108" s="18">
        <v>11.74</v>
      </c>
      <c r="H108" s="18">
        <v>10.54</v>
      </c>
      <c r="I108" s="17"/>
      <c r="J108" s="18">
        <v>13.85</v>
      </c>
      <c r="K108" s="18">
        <v>16.25</v>
      </c>
      <c r="L108" s="18">
        <v>20.14</v>
      </c>
      <c r="M108" s="18"/>
      <c r="N108" s="18">
        <v>71.697585576999998</v>
      </c>
      <c r="O108" s="18">
        <v>22.270136762</v>
      </c>
      <c r="P108" s="19" t="s">
        <v>17</v>
      </c>
      <c r="Q108" s="14" t="s">
        <v>632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82</v>
      </c>
      <c r="D109" s="20" t="s">
        <v>342</v>
      </c>
      <c r="E109" s="16"/>
      <c r="F109" s="17">
        <v>10.45</v>
      </c>
      <c r="G109" s="17">
        <v>9.15</v>
      </c>
      <c r="H109" s="17">
        <v>7.86</v>
      </c>
      <c r="I109" s="17"/>
      <c r="J109" s="17">
        <v>11.54</v>
      </c>
      <c r="K109" s="17">
        <v>14.12</v>
      </c>
      <c r="L109" s="17">
        <v>18.3</v>
      </c>
      <c r="M109" s="17"/>
      <c r="N109" s="17">
        <v>55.377794706000003</v>
      </c>
      <c r="O109" s="36">
        <v>16.254872047999999</v>
      </c>
      <c r="P109" s="20" t="s">
        <v>17</v>
      </c>
      <c r="Q109" s="15" t="s">
        <v>633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83</v>
      </c>
      <c r="D110" s="19" t="s">
        <v>343</v>
      </c>
      <c r="E110" s="16"/>
      <c r="F110" s="18">
        <v>30.92</v>
      </c>
      <c r="G110" s="18">
        <v>27.03</v>
      </c>
      <c r="H110" s="18">
        <v>23.15</v>
      </c>
      <c r="I110" s="17"/>
      <c r="J110" s="18">
        <v>31.42</v>
      </c>
      <c r="K110" s="18">
        <v>39.18</v>
      </c>
      <c r="L110" s="18">
        <v>51.74</v>
      </c>
      <c r="M110" s="18"/>
      <c r="N110" s="18">
        <v>39.813030409</v>
      </c>
      <c r="O110" s="18">
        <v>117.33669395</v>
      </c>
      <c r="P110" s="19" t="s">
        <v>15</v>
      </c>
      <c r="Q110" s="14" t="s">
        <v>634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242</v>
      </c>
      <c r="D111" s="20" t="s">
        <v>344</v>
      </c>
      <c r="E111" s="16"/>
      <c r="F111" s="17">
        <v>4.1399999999999997</v>
      </c>
      <c r="G111" s="17">
        <v>3.33</v>
      </c>
      <c r="H111" s="17">
        <v>2.5299999999999998</v>
      </c>
      <c r="I111" s="17"/>
      <c r="J111" s="17">
        <v>4.33</v>
      </c>
      <c r="K111" s="17">
        <v>5.93</v>
      </c>
      <c r="L111" s="17">
        <v>8.52</v>
      </c>
      <c r="M111" s="17"/>
      <c r="N111" s="17">
        <v>35.454998455000002</v>
      </c>
      <c r="O111" s="36">
        <v>1.4390118095</v>
      </c>
      <c r="P111" s="20" t="s">
        <v>15</v>
      </c>
      <c r="Q111" s="15" t="s">
        <v>635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84</v>
      </c>
      <c r="D112" s="19" t="s">
        <v>345</v>
      </c>
      <c r="E112" s="16"/>
      <c r="F112" s="18">
        <v>3.9</v>
      </c>
      <c r="G112" s="18">
        <v>3.14</v>
      </c>
      <c r="H112" s="18">
        <v>2.39</v>
      </c>
      <c r="I112" s="17"/>
      <c r="J112" s="18">
        <v>4.29</v>
      </c>
      <c r="K112" s="18">
        <v>5.79</v>
      </c>
      <c r="L112" s="18">
        <v>8.23</v>
      </c>
      <c r="M112" s="18"/>
      <c r="N112" s="18">
        <v>51.248425466</v>
      </c>
      <c r="O112" s="18">
        <v>7.3418298095000001</v>
      </c>
      <c r="P112" s="19" t="s">
        <v>17</v>
      </c>
      <c r="Q112" s="14" t="s">
        <v>636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85</v>
      </c>
      <c r="D113" s="20" t="s">
        <v>346</v>
      </c>
      <c r="E113" s="16"/>
      <c r="F113" s="17">
        <v>3.94</v>
      </c>
      <c r="G113" s="17">
        <v>3.64</v>
      </c>
      <c r="H113" s="17">
        <v>3.35</v>
      </c>
      <c r="I113" s="17"/>
      <c r="J113" s="17">
        <v>4.2</v>
      </c>
      <c r="K113" s="17">
        <v>4.78</v>
      </c>
      <c r="L113" s="17">
        <v>5.72</v>
      </c>
      <c r="M113" s="17"/>
      <c r="N113" s="17">
        <v>66.321575843999995</v>
      </c>
      <c r="O113" s="36">
        <v>13.716245666000001</v>
      </c>
      <c r="P113" s="20" t="s">
        <v>17</v>
      </c>
      <c r="Q113" s="15" t="s">
        <v>637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86</v>
      </c>
      <c r="D114" s="19" t="s">
        <v>347</v>
      </c>
      <c r="E114" s="16"/>
      <c r="F114" s="18">
        <v>24.86</v>
      </c>
      <c r="G114" s="18">
        <v>22.59</v>
      </c>
      <c r="H114" s="18">
        <v>20.32</v>
      </c>
      <c r="I114" s="17"/>
      <c r="J114" s="18">
        <v>27.99</v>
      </c>
      <c r="K114" s="18">
        <v>32.520000000000003</v>
      </c>
      <c r="L114" s="18">
        <v>39.85</v>
      </c>
      <c r="M114" s="18"/>
      <c r="N114" s="18">
        <v>64.178362754999995</v>
      </c>
      <c r="O114" s="18">
        <v>67.692007094999994</v>
      </c>
      <c r="P114" s="19" t="s">
        <v>17</v>
      </c>
      <c r="Q114" s="14" t="s">
        <v>638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87</v>
      </c>
      <c r="D115" s="20" t="s">
        <v>348</v>
      </c>
      <c r="E115" s="16"/>
      <c r="F115" s="17">
        <v>25.31</v>
      </c>
      <c r="G115" s="17">
        <v>23.69</v>
      </c>
      <c r="H115" s="17">
        <v>22.07</v>
      </c>
      <c r="I115" s="17"/>
      <c r="J115" s="17">
        <v>25.69</v>
      </c>
      <c r="K115" s="17">
        <v>28.92</v>
      </c>
      <c r="L115" s="17">
        <v>34.15</v>
      </c>
      <c r="M115" s="17"/>
      <c r="N115" s="17">
        <v>81.633207616000007</v>
      </c>
      <c r="O115" s="36">
        <v>48.509779809999998</v>
      </c>
      <c r="P115" s="20" t="s">
        <v>17</v>
      </c>
      <c r="Q115" s="15" t="s">
        <v>639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197</v>
      </c>
      <c r="D116" s="19" t="s">
        <v>349</v>
      </c>
      <c r="E116" s="16"/>
      <c r="F116" s="18">
        <v>33.590000000000003</v>
      </c>
      <c r="G116" s="18">
        <v>27.27</v>
      </c>
      <c r="H116" s="18">
        <v>20.96</v>
      </c>
      <c r="I116" s="17"/>
      <c r="J116" s="18">
        <v>35.01</v>
      </c>
      <c r="K116" s="18">
        <v>47.63</v>
      </c>
      <c r="L116" s="18">
        <v>68.06</v>
      </c>
      <c r="M116" s="18"/>
      <c r="N116" s="18">
        <v>45.049855104000002</v>
      </c>
      <c r="O116" s="18">
        <v>13.15321241</v>
      </c>
      <c r="P116" s="19" t="s">
        <v>15</v>
      </c>
      <c r="Q116" s="14" t="s">
        <v>640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88</v>
      </c>
      <c r="D117" s="20" t="s">
        <v>350</v>
      </c>
      <c r="E117" s="16"/>
      <c r="F117" s="17">
        <v>12.04</v>
      </c>
      <c r="G117" s="17">
        <v>10.7</v>
      </c>
      <c r="H117" s="17">
        <v>9.3699999999999992</v>
      </c>
      <c r="I117" s="17"/>
      <c r="J117" s="17">
        <v>15.16</v>
      </c>
      <c r="K117" s="17">
        <v>17.82</v>
      </c>
      <c r="L117" s="17">
        <v>22.14</v>
      </c>
      <c r="M117" s="17"/>
      <c r="N117" s="17">
        <v>67.673356876</v>
      </c>
      <c r="O117" s="36">
        <v>27.869385810000001</v>
      </c>
      <c r="P117" s="20" t="s">
        <v>17</v>
      </c>
      <c r="Q117" s="15" t="s">
        <v>641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89</v>
      </c>
      <c r="D118" s="19" t="s">
        <v>351</v>
      </c>
      <c r="E118" s="16"/>
      <c r="F118" s="18">
        <v>50.43</v>
      </c>
      <c r="G118" s="18">
        <v>45.32</v>
      </c>
      <c r="H118" s="18">
        <v>40.22</v>
      </c>
      <c r="I118" s="17"/>
      <c r="J118" s="18">
        <v>51.94</v>
      </c>
      <c r="K118" s="18">
        <v>62.14</v>
      </c>
      <c r="L118" s="18">
        <v>78.650000000000006</v>
      </c>
      <c r="M118" s="18"/>
      <c r="N118" s="18">
        <v>57.122385270999999</v>
      </c>
      <c r="O118" s="18">
        <v>81.730926529999991</v>
      </c>
      <c r="P118" s="19" t="s">
        <v>17</v>
      </c>
      <c r="Q118" s="14" t="s">
        <v>642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90</v>
      </c>
      <c r="D119" s="20" t="s">
        <v>352</v>
      </c>
      <c r="E119" s="16"/>
      <c r="F119" s="17">
        <v>10.38</v>
      </c>
      <c r="G119" s="17">
        <v>9.16</v>
      </c>
      <c r="H119" s="17">
        <v>7.94</v>
      </c>
      <c r="I119" s="17"/>
      <c r="J119" s="17">
        <v>10.77</v>
      </c>
      <c r="K119" s="17">
        <v>13.2</v>
      </c>
      <c r="L119" s="17">
        <v>17.14</v>
      </c>
      <c r="M119" s="17"/>
      <c r="N119" s="17">
        <v>25.738487642999999</v>
      </c>
      <c r="O119" s="36">
        <v>15.022801428000001</v>
      </c>
      <c r="P119" s="20" t="s">
        <v>15</v>
      </c>
      <c r="Q119" s="15" t="s">
        <v>643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91</v>
      </c>
      <c r="D120" s="19" t="s">
        <v>353</v>
      </c>
      <c r="E120" s="16"/>
      <c r="F120" s="18">
        <v>8.57</v>
      </c>
      <c r="G120" s="18">
        <v>7.93</v>
      </c>
      <c r="H120" s="18">
        <v>7.29</v>
      </c>
      <c r="I120" s="17"/>
      <c r="J120" s="18">
        <v>9.0299999999999994</v>
      </c>
      <c r="K120" s="18">
        <v>10.3</v>
      </c>
      <c r="L120" s="18">
        <v>12.37</v>
      </c>
      <c r="M120" s="18"/>
      <c r="N120" s="18">
        <v>50.813147878999999</v>
      </c>
      <c r="O120" s="18">
        <v>6.7808159047999998</v>
      </c>
      <c r="P120" s="19" t="s">
        <v>17</v>
      </c>
      <c r="Q120" s="14" t="s">
        <v>644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92</v>
      </c>
      <c r="D121" s="20" t="s">
        <v>354</v>
      </c>
      <c r="E121" s="16"/>
      <c r="F121" s="17">
        <v>50.55</v>
      </c>
      <c r="G121" s="17">
        <v>47.36</v>
      </c>
      <c r="H121" s="17">
        <v>44.17</v>
      </c>
      <c r="I121" s="17"/>
      <c r="J121" s="17">
        <v>52.9</v>
      </c>
      <c r="K121" s="17">
        <v>59.27</v>
      </c>
      <c r="L121" s="17">
        <v>69.59</v>
      </c>
      <c r="M121" s="17"/>
      <c r="N121" s="17">
        <v>64.855116572</v>
      </c>
      <c r="O121" s="36">
        <v>36.289664571000003</v>
      </c>
      <c r="P121" s="20" t="s">
        <v>17</v>
      </c>
      <c r="Q121" s="15" t="s">
        <v>645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93</v>
      </c>
      <c r="D122" s="19" t="s">
        <v>355</v>
      </c>
      <c r="E122" s="16"/>
      <c r="F122" s="18">
        <v>26.36</v>
      </c>
      <c r="G122" s="18">
        <v>24.52</v>
      </c>
      <c r="H122" s="18">
        <v>22.69</v>
      </c>
      <c r="I122" s="17"/>
      <c r="J122" s="18">
        <v>26.73</v>
      </c>
      <c r="K122" s="18">
        <v>30.39</v>
      </c>
      <c r="L122" s="18">
        <v>36.31</v>
      </c>
      <c r="M122" s="18"/>
      <c r="N122" s="18">
        <v>90.767857077000002</v>
      </c>
      <c r="O122" s="18">
        <v>49.925882810000004</v>
      </c>
      <c r="P122" s="19" t="s">
        <v>17</v>
      </c>
      <c r="Q122" s="14" t="s">
        <v>646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94</v>
      </c>
      <c r="D123" s="20" t="s">
        <v>356</v>
      </c>
      <c r="E123" s="16"/>
      <c r="F123" s="17">
        <v>11.77</v>
      </c>
      <c r="G123" s="17">
        <v>11.17</v>
      </c>
      <c r="H123" s="17">
        <v>10.57</v>
      </c>
      <c r="I123" s="17"/>
      <c r="J123" s="17">
        <v>11.93</v>
      </c>
      <c r="K123" s="17">
        <v>13.12</v>
      </c>
      <c r="L123" s="17">
        <v>15.07</v>
      </c>
      <c r="M123" s="17"/>
      <c r="N123" s="17">
        <v>77.519836510000005</v>
      </c>
      <c r="O123" s="36">
        <v>1.9694445714000002</v>
      </c>
      <c r="P123" s="20" t="s">
        <v>17</v>
      </c>
      <c r="Q123" s="15" t="s">
        <v>647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94</v>
      </c>
      <c r="D124" s="19" t="s">
        <v>357</v>
      </c>
      <c r="E124" s="16"/>
      <c r="F124" s="18">
        <v>11.79</v>
      </c>
      <c r="G124" s="18">
        <v>11.18</v>
      </c>
      <c r="H124" s="18">
        <v>10.57</v>
      </c>
      <c r="I124" s="17"/>
      <c r="J124" s="18">
        <v>11.94</v>
      </c>
      <c r="K124" s="18">
        <v>13.15</v>
      </c>
      <c r="L124" s="18">
        <v>15.12</v>
      </c>
      <c r="M124" s="18"/>
      <c r="N124" s="18">
        <v>76.054619063999994</v>
      </c>
      <c r="O124" s="18">
        <v>256.36242971000001</v>
      </c>
      <c r="P124" s="19" t="s">
        <v>17</v>
      </c>
      <c r="Q124" s="14" t="s">
        <v>648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95</v>
      </c>
      <c r="D125" s="20" t="s">
        <v>358</v>
      </c>
      <c r="E125" s="16"/>
      <c r="F125" s="17">
        <v>35.6</v>
      </c>
      <c r="G125" s="17">
        <v>33.700000000000003</v>
      </c>
      <c r="H125" s="17">
        <v>31.81</v>
      </c>
      <c r="I125" s="17"/>
      <c r="J125" s="17">
        <v>36.229999999999997</v>
      </c>
      <c r="K125" s="17">
        <v>40.01</v>
      </c>
      <c r="L125" s="17">
        <v>46.13</v>
      </c>
      <c r="M125" s="17"/>
      <c r="N125" s="17">
        <v>80.665396893999997</v>
      </c>
      <c r="O125" s="36">
        <v>16.685616333000002</v>
      </c>
      <c r="P125" s="20" t="s">
        <v>17</v>
      </c>
      <c r="Q125" s="15" t="s">
        <v>649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95</v>
      </c>
      <c r="D126" s="19" t="s">
        <v>359</v>
      </c>
      <c r="E126" s="16"/>
      <c r="F126" s="18">
        <v>40.22</v>
      </c>
      <c r="G126" s="18">
        <v>38.04</v>
      </c>
      <c r="H126" s="18">
        <v>35.869999999999997</v>
      </c>
      <c r="I126" s="17"/>
      <c r="J126" s="18">
        <v>40.79</v>
      </c>
      <c r="K126" s="18">
        <v>45.13</v>
      </c>
      <c r="L126" s="18">
        <v>52.16</v>
      </c>
      <c r="M126" s="18"/>
      <c r="N126" s="18">
        <v>82.85880152</v>
      </c>
      <c r="O126" s="18">
        <v>653.60337529000003</v>
      </c>
      <c r="P126" s="19" t="s">
        <v>17</v>
      </c>
      <c r="Q126" s="14" t="s">
        <v>650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96</v>
      </c>
      <c r="D127" s="20" t="s">
        <v>360</v>
      </c>
      <c r="E127" s="16"/>
      <c r="F127" s="17">
        <v>2.61</v>
      </c>
      <c r="G127" s="17">
        <v>2.1800000000000002</v>
      </c>
      <c r="H127" s="17">
        <v>1.75</v>
      </c>
      <c r="I127" s="17"/>
      <c r="J127" s="17">
        <v>3.91</v>
      </c>
      <c r="K127" s="17">
        <v>4.76</v>
      </c>
      <c r="L127" s="17">
        <v>6.14</v>
      </c>
      <c r="M127" s="17"/>
      <c r="N127" s="17">
        <v>50.364040901000003</v>
      </c>
      <c r="O127" s="36">
        <v>3.0898770951999999</v>
      </c>
      <c r="P127" s="20" t="s">
        <v>17</v>
      </c>
      <c r="Q127" s="15" t="s">
        <v>651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177</v>
      </c>
      <c r="D128" s="19" t="s">
        <v>361</v>
      </c>
      <c r="E128" s="16"/>
      <c r="F128" s="18">
        <v>68.8</v>
      </c>
      <c r="G128" s="18">
        <v>61.57</v>
      </c>
      <c r="H128" s="18">
        <v>54.35</v>
      </c>
      <c r="I128" s="17"/>
      <c r="J128" s="18">
        <v>71.239999999999995</v>
      </c>
      <c r="K128" s="18">
        <v>85.68</v>
      </c>
      <c r="L128" s="18">
        <v>109.05</v>
      </c>
      <c r="M128" s="18"/>
      <c r="N128" s="18">
        <v>41.374318385000002</v>
      </c>
      <c r="O128" s="18">
        <v>92.219037094000001</v>
      </c>
      <c r="P128" s="19" t="s">
        <v>15</v>
      </c>
      <c r="Q128" s="14" t="s">
        <v>652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97</v>
      </c>
      <c r="D129" s="20" t="s">
        <v>362</v>
      </c>
      <c r="E129" s="16"/>
      <c r="F129" s="17">
        <v>6.88</v>
      </c>
      <c r="G129" s="17">
        <v>6.19</v>
      </c>
      <c r="H129" s="17">
        <v>5.51</v>
      </c>
      <c r="I129" s="17"/>
      <c r="J129" s="17">
        <v>7.02</v>
      </c>
      <c r="K129" s="17">
        <v>8.3800000000000008</v>
      </c>
      <c r="L129" s="17">
        <v>10.6</v>
      </c>
      <c r="M129" s="17"/>
      <c r="N129" s="17">
        <v>80.614282709999998</v>
      </c>
      <c r="O129" s="36">
        <v>19.719285856999999</v>
      </c>
      <c r="P129" s="20" t="s">
        <v>17</v>
      </c>
      <c r="Q129" s="15" t="s">
        <v>653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211</v>
      </c>
      <c r="D130" s="19" t="s">
        <v>363</v>
      </c>
      <c r="E130" s="16"/>
      <c r="F130" s="18">
        <v>166.98</v>
      </c>
      <c r="G130" s="18">
        <v>161.71</v>
      </c>
      <c r="H130" s="18">
        <v>156.44</v>
      </c>
      <c r="I130" s="17"/>
      <c r="J130" s="18">
        <v>169.85</v>
      </c>
      <c r="K130" s="18">
        <v>180.38</v>
      </c>
      <c r="L130" s="18">
        <v>197.42</v>
      </c>
      <c r="M130" s="18"/>
      <c r="N130" s="18">
        <v>61.050787446000001</v>
      </c>
      <c r="O130" s="18">
        <v>4.7815781905000003</v>
      </c>
      <c r="P130" s="19" t="s">
        <v>17</v>
      </c>
      <c r="Q130" s="14" t="s">
        <v>654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189</v>
      </c>
      <c r="D131" s="20" t="s">
        <v>364</v>
      </c>
      <c r="E131" s="16"/>
      <c r="F131" s="17">
        <v>5.45</v>
      </c>
      <c r="G131" s="17">
        <v>4.91</v>
      </c>
      <c r="H131" s="17">
        <v>4.38</v>
      </c>
      <c r="I131" s="17"/>
      <c r="J131" s="17">
        <v>6.75</v>
      </c>
      <c r="K131" s="17">
        <v>7.81</v>
      </c>
      <c r="L131" s="17">
        <v>9.5299999999999994</v>
      </c>
      <c r="M131" s="17"/>
      <c r="N131" s="17">
        <v>51.513568905</v>
      </c>
      <c r="O131" s="36">
        <v>3.9377316667</v>
      </c>
      <c r="P131" s="20" t="s">
        <v>17</v>
      </c>
      <c r="Q131" s="15" t="s">
        <v>655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98</v>
      </c>
      <c r="D132" s="19" t="s">
        <v>365</v>
      </c>
      <c r="E132" s="16"/>
      <c r="F132" s="18">
        <v>9.81</v>
      </c>
      <c r="G132" s="18">
        <v>8.65</v>
      </c>
      <c r="H132" s="18">
        <v>7.49</v>
      </c>
      <c r="I132" s="17"/>
      <c r="J132" s="18">
        <v>10.52</v>
      </c>
      <c r="K132" s="18">
        <v>12.83</v>
      </c>
      <c r="L132" s="18">
        <v>16.57</v>
      </c>
      <c r="M132" s="18"/>
      <c r="N132" s="18">
        <v>74.324033291999996</v>
      </c>
      <c r="O132" s="18">
        <v>30.538605714000003</v>
      </c>
      <c r="P132" s="19" t="s">
        <v>17</v>
      </c>
      <c r="Q132" s="14" t="s">
        <v>656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99</v>
      </c>
      <c r="D133" s="20" t="s">
        <v>366</v>
      </c>
      <c r="E133" s="16"/>
      <c r="F133" s="17">
        <v>3.61</v>
      </c>
      <c r="G133" s="17">
        <v>3.47</v>
      </c>
      <c r="H133" s="17">
        <v>3.34</v>
      </c>
      <c r="I133" s="17"/>
      <c r="J133" s="17">
        <v>3.82</v>
      </c>
      <c r="K133" s="17">
        <v>4.08</v>
      </c>
      <c r="L133" s="17">
        <v>4.5</v>
      </c>
      <c r="M133" s="17"/>
      <c r="N133" s="17">
        <v>58.359180563999999</v>
      </c>
      <c r="O133" s="36">
        <v>2.4586749524</v>
      </c>
      <c r="P133" s="20" t="s">
        <v>17</v>
      </c>
      <c r="Q133" s="15" t="s">
        <v>657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99</v>
      </c>
      <c r="D134" s="19" t="s">
        <v>367</v>
      </c>
      <c r="E134" s="16"/>
      <c r="F134" s="18">
        <v>3.58</v>
      </c>
      <c r="G134" s="18">
        <v>3.47</v>
      </c>
      <c r="H134" s="18">
        <v>3.36</v>
      </c>
      <c r="I134" s="17"/>
      <c r="J134" s="18">
        <v>3.74</v>
      </c>
      <c r="K134" s="18">
        <v>3.95</v>
      </c>
      <c r="L134" s="18">
        <v>4.29</v>
      </c>
      <c r="M134" s="18"/>
      <c r="N134" s="18">
        <v>53.753688122</v>
      </c>
      <c r="O134" s="18">
        <v>13.430194238</v>
      </c>
      <c r="P134" s="19" t="s">
        <v>17</v>
      </c>
      <c r="Q134" s="14" t="s">
        <v>658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99</v>
      </c>
      <c r="D135" s="20" t="s">
        <v>368</v>
      </c>
      <c r="E135" s="16"/>
      <c r="F135" s="17">
        <v>17.899999999999999</v>
      </c>
      <c r="G135" s="17">
        <v>17.34</v>
      </c>
      <c r="H135" s="17">
        <v>16.78</v>
      </c>
      <c r="I135" s="17"/>
      <c r="J135" s="17">
        <v>18.8</v>
      </c>
      <c r="K135" s="17">
        <v>19.91</v>
      </c>
      <c r="L135" s="17">
        <v>21.72</v>
      </c>
      <c r="M135" s="17"/>
      <c r="N135" s="17">
        <v>53.051173241999997</v>
      </c>
      <c r="O135" s="36">
        <v>95.089727238000009</v>
      </c>
      <c r="P135" s="20" t="s">
        <v>17</v>
      </c>
      <c r="Q135" s="15" t="s">
        <v>659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100</v>
      </c>
      <c r="D136" s="19" t="s">
        <v>369</v>
      </c>
      <c r="E136" s="16"/>
      <c r="F136" s="18">
        <v>16.100000000000001</v>
      </c>
      <c r="G136" s="18">
        <v>14.57</v>
      </c>
      <c r="H136" s="18">
        <v>13.04</v>
      </c>
      <c r="I136" s="17"/>
      <c r="J136" s="18">
        <v>16.41</v>
      </c>
      <c r="K136" s="18">
        <v>19.46</v>
      </c>
      <c r="L136" s="18">
        <v>24.39</v>
      </c>
      <c r="M136" s="18"/>
      <c r="N136" s="18">
        <v>90.952527110999995</v>
      </c>
      <c r="O136" s="18">
        <v>7.0228564761999994</v>
      </c>
      <c r="P136" s="19" t="s">
        <v>17</v>
      </c>
      <c r="Q136" s="14" t="s">
        <v>660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101</v>
      </c>
      <c r="D137" s="20" t="s">
        <v>370</v>
      </c>
      <c r="E137" s="16"/>
      <c r="F137" s="17">
        <v>5.72</v>
      </c>
      <c r="G137" s="17">
        <v>4.9000000000000004</v>
      </c>
      <c r="H137" s="17">
        <v>4.08</v>
      </c>
      <c r="I137" s="17"/>
      <c r="J137" s="17">
        <v>7.6</v>
      </c>
      <c r="K137" s="17">
        <v>9.23</v>
      </c>
      <c r="L137" s="17">
        <v>11.87</v>
      </c>
      <c r="M137" s="17"/>
      <c r="N137" s="17">
        <v>55.782541842000001</v>
      </c>
      <c r="O137" s="36">
        <v>9.2814106666999994</v>
      </c>
      <c r="P137" s="20" t="s">
        <v>17</v>
      </c>
      <c r="Q137" s="15" t="s">
        <v>661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102</v>
      </c>
      <c r="D138" s="19" t="s">
        <v>371</v>
      </c>
      <c r="E138" s="16"/>
      <c r="F138" s="18">
        <v>41.07</v>
      </c>
      <c r="G138" s="18">
        <v>37.94</v>
      </c>
      <c r="H138" s="18">
        <v>34.81</v>
      </c>
      <c r="I138" s="17"/>
      <c r="J138" s="18">
        <v>42.41</v>
      </c>
      <c r="K138" s="18">
        <v>48.66</v>
      </c>
      <c r="L138" s="18">
        <v>58.79</v>
      </c>
      <c r="M138" s="18"/>
      <c r="N138" s="18">
        <v>75.126434028999995</v>
      </c>
      <c r="O138" s="18">
        <v>242.84313652</v>
      </c>
      <c r="P138" s="19" t="s">
        <v>17</v>
      </c>
      <c r="Q138" s="14" t="s">
        <v>662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103</v>
      </c>
      <c r="D139" s="19" t="s">
        <v>372</v>
      </c>
      <c r="E139" s="16"/>
      <c r="F139" s="18">
        <v>24.6</v>
      </c>
      <c r="G139" s="18">
        <v>22.74</v>
      </c>
      <c r="H139" s="18">
        <v>20.89</v>
      </c>
      <c r="I139" s="17"/>
      <c r="J139" s="18">
        <v>25.1</v>
      </c>
      <c r="K139" s="18">
        <v>28.8</v>
      </c>
      <c r="L139" s="18">
        <v>34.78</v>
      </c>
      <c r="M139" s="18"/>
      <c r="N139" s="18">
        <v>71.430093612999997</v>
      </c>
      <c r="O139" s="18">
        <v>8.1648732857000006</v>
      </c>
      <c r="P139" s="19" t="s">
        <v>17</v>
      </c>
      <c r="Q139" s="14" t="s">
        <v>663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664</v>
      </c>
      <c r="D140" s="20" t="s">
        <v>665</v>
      </c>
      <c r="E140" s="16"/>
      <c r="F140" s="17">
        <v>33.299999999999997</v>
      </c>
      <c r="G140" s="17">
        <v>29.91</v>
      </c>
      <c r="H140" s="17">
        <v>26.52</v>
      </c>
      <c r="I140" s="17"/>
      <c r="J140" s="17">
        <v>34</v>
      </c>
      <c r="K140" s="17">
        <v>40.770000000000003</v>
      </c>
      <c r="L140" s="17">
        <v>51.74</v>
      </c>
      <c r="M140" s="17"/>
      <c r="N140" s="17">
        <v>89.468013573999997</v>
      </c>
      <c r="O140" s="36">
        <v>1.0169710952</v>
      </c>
      <c r="P140" s="20" t="s">
        <v>17</v>
      </c>
      <c r="Q140" s="15" t="s">
        <v>666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104</v>
      </c>
      <c r="D141" s="19" t="s">
        <v>373</v>
      </c>
      <c r="E141" s="16"/>
      <c r="F141" s="18">
        <v>13.96</v>
      </c>
      <c r="G141" s="18">
        <v>12.15</v>
      </c>
      <c r="H141" s="18">
        <v>10.34</v>
      </c>
      <c r="I141" s="17"/>
      <c r="J141" s="18">
        <v>14.58</v>
      </c>
      <c r="K141" s="18">
        <v>18.190000000000001</v>
      </c>
      <c r="L141" s="18">
        <v>24.04</v>
      </c>
      <c r="M141" s="18"/>
      <c r="N141" s="18">
        <v>47.538134513000003</v>
      </c>
      <c r="O141" s="18">
        <v>265.33691267</v>
      </c>
      <c r="P141" s="19" t="s">
        <v>15</v>
      </c>
      <c r="Q141" s="14" t="s">
        <v>667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105</v>
      </c>
      <c r="D142" s="20" t="s">
        <v>374</v>
      </c>
      <c r="E142" s="16"/>
      <c r="F142" s="17">
        <v>3.82</v>
      </c>
      <c r="G142" s="17">
        <v>3.5</v>
      </c>
      <c r="H142" s="17">
        <v>3.18</v>
      </c>
      <c r="I142" s="17"/>
      <c r="J142" s="17">
        <v>3.89</v>
      </c>
      <c r="K142" s="17">
        <v>4.5199999999999996</v>
      </c>
      <c r="L142" s="17">
        <v>5.55</v>
      </c>
      <c r="M142" s="17"/>
      <c r="N142" s="17">
        <v>39.263847499999997</v>
      </c>
      <c r="O142" s="36">
        <v>11.725902380999999</v>
      </c>
      <c r="P142" s="20" t="s">
        <v>15</v>
      </c>
      <c r="Q142" s="15" t="s">
        <v>668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106</v>
      </c>
      <c r="D143" s="19" t="s">
        <v>375</v>
      </c>
      <c r="E143" s="16"/>
      <c r="F143" s="18">
        <v>25.69</v>
      </c>
      <c r="G143" s="18">
        <v>23.68</v>
      </c>
      <c r="H143" s="18">
        <v>21.68</v>
      </c>
      <c r="I143" s="17"/>
      <c r="J143" s="18">
        <v>27.45</v>
      </c>
      <c r="K143" s="18">
        <v>31.45</v>
      </c>
      <c r="L143" s="18">
        <v>37.94</v>
      </c>
      <c r="M143" s="18"/>
      <c r="N143" s="18">
        <v>19.045269508000001</v>
      </c>
      <c r="O143" s="18">
        <v>23.927237047999999</v>
      </c>
      <c r="P143" s="19" t="s">
        <v>15</v>
      </c>
      <c r="Q143" s="14" t="s">
        <v>669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107</v>
      </c>
      <c r="D144" s="20" t="s">
        <v>376</v>
      </c>
      <c r="E144" s="16"/>
      <c r="F144" s="17">
        <v>8.08</v>
      </c>
      <c r="G144" s="17">
        <v>6.34</v>
      </c>
      <c r="H144" s="17">
        <v>4.6100000000000003</v>
      </c>
      <c r="I144" s="17"/>
      <c r="J144" s="17">
        <v>12.13</v>
      </c>
      <c r="K144" s="17">
        <v>15.59</v>
      </c>
      <c r="L144" s="17">
        <v>21.2</v>
      </c>
      <c r="M144" s="17"/>
      <c r="N144" s="17">
        <v>49.073761632999997</v>
      </c>
      <c r="O144" s="36">
        <v>157.75651671</v>
      </c>
      <c r="P144" s="20" t="s">
        <v>17</v>
      </c>
      <c r="Q144" s="15" t="s">
        <v>670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108</v>
      </c>
      <c r="D145" s="19" t="s">
        <v>377</v>
      </c>
      <c r="E145" s="16"/>
      <c r="F145" s="18">
        <v>6.47</v>
      </c>
      <c r="G145" s="18">
        <v>5.73</v>
      </c>
      <c r="H145" s="18">
        <v>4.99</v>
      </c>
      <c r="I145" s="17"/>
      <c r="J145" s="18">
        <v>6.66</v>
      </c>
      <c r="K145" s="18">
        <v>8.1300000000000008</v>
      </c>
      <c r="L145" s="18">
        <v>10.51</v>
      </c>
      <c r="M145" s="18"/>
      <c r="N145" s="18">
        <v>35.256470559</v>
      </c>
      <c r="O145" s="18">
        <v>3.4338989047999999</v>
      </c>
      <c r="P145" s="19" t="s">
        <v>15</v>
      </c>
      <c r="Q145" s="14" t="s">
        <v>671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108</v>
      </c>
      <c r="D146" s="20" t="s">
        <v>378</v>
      </c>
      <c r="E146" s="16"/>
      <c r="F146" s="17">
        <v>7.09</v>
      </c>
      <c r="G146" s="17">
        <v>6.14</v>
      </c>
      <c r="H146" s="17">
        <v>5.2</v>
      </c>
      <c r="I146" s="17"/>
      <c r="J146" s="17">
        <v>7.28</v>
      </c>
      <c r="K146" s="17">
        <v>9.16</v>
      </c>
      <c r="L146" s="17">
        <v>12.21</v>
      </c>
      <c r="M146" s="17"/>
      <c r="N146" s="17">
        <v>25.468360368999999</v>
      </c>
      <c r="O146" s="36">
        <v>126.35481666</v>
      </c>
      <c r="P146" s="20" t="s">
        <v>15</v>
      </c>
      <c r="Q146" s="15" t="s">
        <v>672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173</v>
      </c>
      <c r="D147" s="19" t="s">
        <v>379</v>
      </c>
      <c r="E147" s="16"/>
      <c r="F147" s="18">
        <v>18.38</v>
      </c>
      <c r="G147" s="18">
        <v>15.24</v>
      </c>
      <c r="H147" s="18">
        <v>12.11</v>
      </c>
      <c r="I147" s="17"/>
      <c r="J147" s="18">
        <v>24.73</v>
      </c>
      <c r="K147" s="18">
        <v>30.99</v>
      </c>
      <c r="L147" s="18">
        <v>41.13</v>
      </c>
      <c r="M147" s="18"/>
      <c r="N147" s="18">
        <v>64.856998250999993</v>
      </c>
      <c r="O147" s="18">
        <v>244.66134743000001</v>
      </c>
      <c r="P147" s="19" t="s">
        <v>17</v>
      </c>
      <c r="Q147" s="14" t="s">
        <v>673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674</v>
      </c>
      <c r="D148" s="20" t="s">
        <v>675</v>
      </c>
      <c r="E148" s="16"/>
      <c r="F148" s="17">
        <v>78.62</v>
      </c>
      <c r="G148" s="17">
        <v>75.78</v>
      </c>
      <c r="H148" s="17">
        <v>72.95</v>
      </c>
      <c r="I148" s="17"/>
      <c r="J148" s="17">
        <v>79.81</v>
      </c>
      <c r="K148" s="17">
        <v>85.47</v>
      </c>
      <c r="L148" s="17">
        <v>94.64</v>
      </c>
      <c r="M148" s="17"/>
      <c r="N148" s="17">
        <v>39.644446610999999</v>
      </c>
      <c r="O148" s="36">
        <v>2.4489000390999998</v>
      </c>
      <c r="P148" s="20" t="s">
        <v>15</v>
      </c>
      <c r="Q148" s="15" t="s">
        <v>676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109</v>
      </c>
      <c r="D149" s="19" t="s">
        <v>380</v>
      </c>
      <c r="E149" s="16"/>
      <c r="F149" s="18">
        <v>4.43</v>
      </c>
      <c r="G149" s="18">
        <v>3.19</v>
      </c>
      <c r="H149" s="18">
        <v>1.96</v>
      </c>
      <c r="I149" s="17"/>
      <c r="J149" s="18">
        <v>4.58</v>
      </c>
      <c r="K149" s="18">
        <v>7.04</v>
      </c>
      <c r="L149" s="18">
        <v>11.03</v>
      </c>
      <c r="M149" s="18"/>
      <c r="N149" s="18">
        <v>51.084900232999999</v>
      </c>
      <c r="O149" s="18">
        <v>12.085838381</v>
      </c>
      <c r="P149" s="19" t="s">
        <v>15</v>
      </c>
      <c r="Q149" s="14" t="s">
        <v>677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678</v>
      </c>
      <c r="D150" s="20" t="s">
        <v>679</v>
      </c>
      <c r="E150" s="16"/>
      <c r="F150" s="17">
        <v>3.75</v>
      </c>
      <c r="G150" s="17">
        <v>3.43</v>
      </c>
      <c r="H150" s="17">
        <v>3.12</v>
      </c>
      <c r="I150" s="17"/>
      <c r="J150" s="17">
        <v>3.87</v>
      </c>
      <c r="K150" s="17">
        <v>4.49</v>
      </c>
      <c r="L150" s="17">
        <v>5.5</v>
      </c>
      <c r="M150" s="17"/>
      <c r="N150" s="17">
        <v>37.323160545</v>
      </c>
      <c r="O150" s="36">
        <v>1.3998502381</v>
      </c>
      <c r="P150" s="20" t="s">
        <v>15</v>
      </c>
      <c r="Q150" s="15" t="s">
        <v>680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174</v>
      </c>
      <c r="D151" s="19" t="s">
        <v>381</v>
      </c>
      <c r="E151" s="16"/>
      <c r="F151" s="18">
        <v>91.02</v>
      </c>
      <c r="G151" s="18">
        <v>83.8</v>
      </c>
      <c r="H151" s="18">
        <v>76.59</v>
      </c>
      <c r="I151" s="17"/>
      <c r="J151" s="18">
        <v>95.76</v>
      </c>
      <c r="K151" s="18">
        <v>110.18</v>
      </c>
      <c r="L151" s="18">
        <v>133.52000000000001</v>
      </c>
      <c r="M151" s="18"/>
      <c r="N151" s="18">
        <v>32.062418839999999</v>
      </c>
      <c r="O151" s="18">
        <v>63.296968829000001</v>
      </c>
      <c r="P151" s="19" t="s">
        <v>15</v>
      </c>
      <c r="Q151" s="14" t="s">
        <v>681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110</v>
      </c>
      <c r="D152" s="20" t="s">
        <v>382</v>
      </c>
      <c r="E152" s="16"/>
      <c r="F152" s="17">
        <v>118.36</v>
      </c>
      <c r="G152" s="17">
        <v>105.25</v>
      </c>
      <c r="H152" s="17">
        <v>92.15</v>
      </c>
      <c r="I152" s="17"/>
      <c r="J152" s="17">
        <v>120.54</v>
      </c>
      <c r="K152" s="17">
        <v>146.74</v>
      </c>
      <c r="L152" s="17">
        <v>189.15</v>
      </c>
      <c r="M152" s="17"/>
      <c r="N152" s="17">
        <v>23.058022582</v>
      </c>
      <c r="O152" s="36">
        <v>34.990794909999998</v>
      </c>
      <c r="P152" s="20" t="s">
        <v>15</v>
      </c>
      <c r="Q152" s="15" t="s">
        <v>682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111</v>
      </c>
      <c r="D153" s="19" t="s">
        <v>383</v>
      </c>
      <c r="E153" s="16"/>
      <c r="F153" s="18">
        <v>30.22</v>
      </c>
      <c r="G153" s="18">
        <v>28.86</v>
      </c>
      <c r="H153" s="18">
        <v>27.5</v>
      </c>
      <c r="I153" s="17"/>
      <c r="J153" s="18">
        <v>30.79</v>
      </c>
      <c r="K153" s="18">
        <v>33.5</v>
      </c>
      <c r="L153" s="18">
        <v>37.9</v>
      </c>
      <c r="M153" s="18"/>
      <c r="N153" s="18">
        <v>81.004717517000003</v>
      </c>
      <c r="O153" s="18">
        <v>7.9102145238000006</v>
      </c>
      <c r="P153" s="19" t="s">
        <v>17</v>
      </c>
      <c r="Q153" s="14" t="s">
        <v>683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212</v>
      </c>
      <c r="D154" s="20" t="s">
        <v>384</v>
      </c>
      <c r="E154" s="16"/>
      <c r="F154" s="17">
        <v>219.44</v>
      </c>
      <c r="G154" s="17">
        <v>178.58</v>
      </c>
      <c r="H154" s="17">
        <v>137.72999999999999</v>
      </c>
      <c r="I154" s="17"/>
      <c r="J154" s="17">
        <v>228</v>
      </c>
      <c r="K154" s="17">
        <v>309.7</v>
      </c>
      <c r="L154" s="17">
        <v>441.9</v>
      </c>
      <c r="M154" s="17"/>
      <c r="N154" s="17">
        <v>73.575229274999998</v>
      </c>
      <c r="O154" s="36">
        <v>5.5758515252</v>
      </c>
      <c r="P154" s="20" t="s">
        <v>17</v>
      </c>
      <c r="Q154" s="15" t="s">
        <v>684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112</v>
      </c>
      <c r="D155" s="19" t="s">
        <v>385</v>
      </c>
      <c r="E155" s="16"/>
      <c r="F155" s="18">
        <v>110.52</v>
      </c>
      <c r="G155" s="18">
        <v>102.71</v>
      </c>
      <c r="H155" s="18">
        <v>94.9</v>
      </c>
      <c r="I155" s="17"/>
      <c r="J155" s="18">
        <v>112.24</v>
      </c>
      <c r="K155" s="18">
        <v>127.85</v>
      </c>
      <c r="L155" s="18">
        <v>153.11000000000001</v>
      </c>
      <c r="M155" s="18"/>
      <c r="N155" s="18">
        <v>29.697112707999999</v>
      </c>
      <c r="O155" s="18">
        <v>21.6441278</v>
      </c>
      <c r="P155" s="19" t="s">
        <v>15</v>
      </c>
      <c r="Q155" s="14" t="s">
        <v>685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175</v>
      </c>
      <c r="D156" s="20" t="s">
        <v>386</v>
      </c>
      <c r="E156" s="16"/>
      <c r="F156" s="17">
        <v>13.3</v>
      </c>
      <c r="G156" s="17">
        <v>12.35</v>
      </c>
      <c r="H156" s="17">
        <v>11.4</v>
      </c>
      <c r="I156" s="17"/>
      <c r="J156" s="17">
        <v>13.68</v>
      </c>
      <c r="K156" s="17">
        <v>15.57</v>
      </c>
      <c r="L156" s="17">
        <v>18.64</v>
      </c>
      <c r="M156" s="17"/>
      <c r="N156" s="17">
        <v>74.767773039000005</v>
      </c>
      <c r="O156" s="36">
        <v>13.001999238</v>
      </c>
      <c r="P156" s="20" t="s">
        <v>17</v>
      </c>
      <c r="Q156" s="15" t="s">
        <v>686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113</v>
      </c>
      <c r="D157" s="19" t="s">
        <v>387</v>
      </c>
      <c r="E157" s="16"/>
      <c r="F157" s="18">
        <v>6.1</v>
      </c>
      <c r="G157" s="18">
        <v>5.22</v>
      </c>
      <c r="H157" s="18">
        <v>4.34</v>
      </c>
      <c r="I157" s="17"/>
      <c r="J157" s="18">
        <v>6.29</v>
      </c>
      <c r="K157" s="18">
        <v>8.0399999999999991</v>
      </c>
      <c r="L157" s="18">
        <v>10.88</v>
      </c>
      <c r="M157" s="18"/>
      <c r="N157" s="18">
        <v>30.775125006</v>
      </c>
      <c r="O157" s="18">
        <v>115.43999114</v>
      </c>
      <c r="P157" s="19" t="s">
        <v>15</v>
      </c>
      <c r="Q157" s="14" t="s">
        <v>687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234</v>
      </c>
      <c r="D158" s="20" t="s">
        <v>388</v>
      </c>
      <c r="E158" s="16"/>
      <c r="F158" s="17">
        <v>3.43</v>
      </c>
      <c r="G158" s="17">
        <v>3.16</v>
      </c>
      <c r="H158" s="17">
        <v>2.89</v>
      </c>
      <c r="I158" s="17"/>
      <c r="J158" s="17">
        <v>3.56</v>
      </c>
      <c r="K158" s="17">
        <v>4.09</v>
      </c>
      <c r="L158" s="17">
        <v>4.96</v>
      </c>
      <c r="M158" s="17"/>
      <c r="N158" s="17">
        <v>31.766396675999999</v>
      </c>
      <c r="O158" s="36">
        <v>1.7898443810000002</v>
      </c>
      <c r="P158" s="20" t="s">
        <v>15</v>
      </c>
      <c r="Q158" s="15" t="s">
        <v>688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114</v>
      </c>
      <c r="D159" s="19" t="s">
        <v>389</v>
      </c>
      <c r="E159" s="16"/>
      <c r="F159" s="18">
        <v>15.98</v>
      </c>
      <c r="G159" s="18">
        <v>14.58</v>
      </c>
      <c r="H159" s="18">
        <v>13.19</v>
      </c>
      <c r="I159" s="17"/>
      <c r="J159" s="18">
        <v>16.399999999999999</v>
      </c>
      <c r="K159" s="18">
        <v>19.18</v>
      </c>
      <c r="L159" s="18">
        <v>23.68</v>
      </c>
      <c r="M159" s="18"/>
      <c r="N159" s="18">
        <v>65.767653707999997</v>
      </c>
      <c r="O159" s="18">
        <v>167.90526790000001</v>
      </c>
      <c r="P159" s="19" t="s">
        <v>17</v>
      </c>
      <c r="Q159" s="14" t="s">
        <v>689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115</v>
      </c>
      <c r="D160" s="20" t="s">
        <v>390</v>
      </c>
      <c r="E160" s="16"/>
      <c r="F160" s="17">
        <v>30.03</v>
      </c>
      <c r="G160" s="17">
        <v>26.75</v>
      </c>
      <c r="H160" s="17">
        <v>23.48</v>
      </c>
      <c r="I160" s="17"/>
      <c r="J160" s="17">
        <v>30.85</v>
      </c>
      <c r="K160" s="17">
        <v>37.39</v>
      </c>
      <c r="L160" s="17">
        <v>47.98</v>
      </c>
      <c r="M160" s="17"/>
      <c r="N160" s="17">
        <v>72.752782885000002</v>
      </c>
      <c r="O160" s="36">
        <v>18.967740429000003</v>
      </c>
      <c r="P160" s="20" t="s">
        <v>17</v>
      </c>
      <c r="Q160" s="15" t="s">
        <v>690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116</v>
      </c>
      <c r="D161" s="19" t="s">
        <v>391</v>
      </c>
      <c r="E161" s="16"/>
      <c r="F161" s="18">
        <v>9.0299999999999994</v>
      </c>
      <c r="G161" s="18">
        <v>7.79</v>
      </c>
      <c r="H161" s="18">
        <v>6.55</v>
      </c>
      <c r="I161" s="17"/>
      <c r="J161" s="18">
        <v>9.7799999999999994</v>
      </c>
      <c r="K161" s="18">
        <v>12.25</v>
      </c>
      <c r="L161" s="18">
        <v>16.260000000000002</v>
      </c>
      <c r="M161" s="18"/>
      <c r="N161" s="18">
        <v>63.580889548999998</v>
      </c>
      <c r="O161" s="18">
        <v>28.264932429000002</v>
      </c>
      <c r="P161" s="19" t="s">
        <v>17</v>
      </c>
      <c r="Q161" s="14" t="s">
        <v>691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512</v>
      </c>
      <c r="D162" s="20" t="s">
        <v>513</v>
      </c>
      <c r="E162" s="16"/>
      <c r="F162" s="17">
        <v>64.81</v>
      </c>
      <c r="G162" s="17">
        <v>39.65</v>
      </c>
      <c r="H162" s="17">
        <v>14.49</v>
      </c>
      <c r="I162" s="17"/>
      <c r="J162" s="17">
        <v>69.900000000000006</v>
      </c>
      <c r="K162" s="17">
        <v>120.21</v>
      </c>
      <c r="L162" s="17">
        <v>201.63</v>
      </c>
      <c r="M162" s="17"/>
      <c r="N162" s="17">
        <v>45.217324015999999</v>
      </c>
      <c r="O162" s="36">
        <v>1.1295469586</v>
      </c>
      <c r="P162" s="20" t="s">
        <v>15</v>
      </c>
      <c r="Q162" s="15" t="s">
        <v>692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117</v>
      </c>
      <c r="D163" s="19" t="s">
        <v>392</v>
      </c>
      <c r="E163" s="16"/>
      <c r="F163" s="18">
        <v>7.65</v>
      </c>
      <c r="G163" s="18">
        <v>6.86</v>
      </c>
      <c r="H163" s="18">
        <v>6.08</v>
      </c>
      <c r="I163" s="17"/>
      <c r="J163" s="18">
        <v>8.3000000000000007</v>
      </c>
      <c r="K163" s="18">
        <v>9.86</v>
      </c>
      <c r="L163" s="18">
        <v>12.4</v>
      </c>
      <c r="M163" s="18"/>
      <c r="N163" s="18">
        <v>67.325408213000003</v>
      </c>
      <c r="O163" s="18">
        <v>47.214311285999997</v>
      </c>
      <c r="P163" s="19" t="s">
        <v>17</v>
      </c>
      <c r="Q163" s="14" t="s">
        <v>693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237</v>
      </c>
      <c r="D164" s="20" t="s">
        <v>393</v>
      </c>
      <c r="E164" s="16"/>
      <c r="F164" s="17">
        <v>1.1399999999999999</v>
      </c>
      <c r="G164" s="17">
        <v>1.02</v>
      </c>
      <c r="H164" s="17">
        <v>0.9</v>
      </c>
      <c r="I164" s="17"/>
      <c r="J164" s="17">
        <v>1.21</v>
      </c>
      <c r="K164" s="17">
        <v>1.44</v>
      </c>
      <c r="L164" s="17">
        <v>1.82</v>
      </c>
      <c r="M164" s="17"/>
      <c r="N164" s="17">
        <v>76.879514435999994</v>
      </c>
      <c r="O164" s="36">
        <v>2.2723355713999998</v>
      </c>
      <c r="P164" s="20" t="s">
        <v>17</v>
      </c>
      <c r="Q164" s="15" t="s">
        <v>694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118</v>
      </c>
      <c r="D165" s="19" t="s">
        <v>394</v>
      </c>
      <c r="E165" s="16"/>
      <c r="F165" s="18">
        <v>28.58</v>
      </c>
      <c r="G165" s="18">
        <v>27.08</v>
      </c>
      <c r="H165" s="18">
        <v>25.58</v>
      </c>
      <c r="I165" s="17"/>
      <c r="J165" s="18">
        <v>29.36</v>
      </c>
      <c r="K165" s="18">
        <v>32.35</v>
      </c>
      <c r="L165" s="18">
        <v>37.19</v>
      </c>
      <c r="M165" s="18"/>
      <c r="N165" s="18">
        <v>73.271972465000005</v>
      </c>
      <c r="O165" s="18">
        <v>91.560862237999999</v>
      </c>
      <c r="P165" s="19" t="s">
        <v>17</v>
      </c>
      <c r="Q165" s="14" t="s">
        <v>695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178</v>
      </c>
      <c r="D166" s="20" t="s">
        <v>395</v>
      </c>
      <c r="E166" s="16"/>
      <c r="F166" s="17">
        <v>9.08</v>
      </c>
      <c r="G166" s="17">
        <v>8.31</v>
      </c>
      <c r="H166" s="17">
        <v>7.55</v>
      </c>
      <c r="I166" s="17"/>
      <c r="J166" s="17">
        <v>10.52</v>
      </c>
      <c r="K166" s="17">
        <v>12.04</v>
      </c>
      <c r="L166" s="17">
        <v>14.5</v>
      </c>
      <c r="M166" s="17"/>
      <c r="N166" s="17">
        <v>65.070889781000005</v>
      </c>
      <c r="O166" s="36">
        <v>64.573802142999995</v>
      </c>
      <c r="P166" s="20" t="s">
        <v>17</v>
      </c>
      <c r="Q166" s="15" t="s">
        <v>696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119</v>
      </c>
      <c r="D167" s="19" t="s">
        <v>396</v>
      </c>
      <c r="E167" s="16"/>
      <c r="F167" s="18">
        <v>29.91</v>
      </c>
      <c r="G167" s="18">
        <v>27.6</v>
      </c>
      <c r="H167" s="18">
        <v>25.3</v>
      </c>
      <c r="I167" s="17"/>
      <c r="J167" s="18">
        <v>30.6</v>
      </c>
      <c r="K167" s="18">
        <v>35.200000000000003</v>
      </c>
      <c r="L167" s="18">
        <v>42.65</v>
      </c>
      <c r="M167" s="18"/>
      <c r="N167" s="18">
        <v>70.337117968000001</v>
      </c>
      <c r="O167" s="18">
        <v>65.023117999999997</v>
      </c>
      <c r="P167" s="19" t="s">
        <v>17</v>
      </c>
      <c r="Q167" s="14" t="s">
        <v>697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120</v>
      </c>
      <c r="D168" s="20" t="s">
        <v>397</v>
      </c>
      <c r="E168" s="16"/>
      <c r="F168" s="17">
        <v>116.95</v>
      </c>
      <c r="G168" s="17">
        <v>108.28</v>
      </c>
      <c r="H168" s="17">
        <v>99.62</v>
      </c>
      <c r="I168" s="17"/>
      <c r="J168" s="17">
        <v>119.96</v>
      </c>
      <c r="K168" s="17">
        <v>137.28</v>
      </c>
      <c r="L168" s="17">
        <v>165.32</v>
      </c>
      <c r="M168" s="17"/>
      <c r="N168" s="17">
        <v>42.733139795</v>
      </c>
      <c r="O168" s="36">
        <v>10.343563877000001</v>
      </c>
      <c r="P168" s="20" t="s">
        <v>15</v>
      </c>
      <c r="Q168" s="15" t="s">
        <v>698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121</v>
      </c>
      <c r="D169" s="19" t="s">
        <v>398</v>
      </c>
      <c r="E169" s="16"/>
      <c r="F169" s="18">
        <v>14.16</v>
      </c>
      <c r="G169" s="18">
        <v>12.93</v>
      </c>
      <c r="H169" s="18">
        <v>11.7</v>
      </c>
      <c r="I169" s="17"/>
      <c r="J169" s="18">
        <v>14.76</v>
      </c>
      <c r="K169" s="18">
        <v>17.21</v>
      </c>
      <c r="L169" s="18">
        <v>21.19</v>
      </c>
      <c r="M169" s="18"/>
      <c r="N169" s="18">
        <v>52.134602598999997</v>
      </c>
      <c r="O169" s="18">
        <v>31.980540750999999</v>
      </c>
      <c r="P169" s="19" t="s">
        <v>17</v>
      </c>
      <c r="Q169" s="14" t="s">
        <v>699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122</v>
      </c>
      <c r="D170" s="20" t="s">
        <v>399</v>
      </c>
      <c r="E170" s="16"/>
      <c r="F170" s="17">
        <v>21.41</v>
      </c>
      <c r="G170" s="17">
        <v>19.68</v>
      </c>
      <c r="H170" s="17">
        <v>17.95</v>
      </c>
      <c r="I170" s="17"/>
      <c r="J170" s="17">
        <v>23.59</v>
      </c>
      <c r="K170" s="17">
        <v>27.04</v>
      </c>
      <c r="L170" s="17">
        <v>32.630000000000003</v>
      </c>
      <c r="M170" s="17"/>
      <c r="N170" s="17">
        <v>53.939007306000001</v>
      </c>
      <c r="O170" s="36">
        <v>95.369532340000006</v>
      </c>
      <c r="P170" s="20" t="s">
        <v>17</v>
      </c>
      <c r="Q170" s="15" t="s">
        <v>700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180</v>
      </c>
      <c r="D171" s="19" t="s">
        <v>400</v>
      </c>
      <c r="E171" s="16"/>
      <c r="F171" s="18">
        <v>7.79</v>
      </c>
      <c r="G171" s="18">
        <v>7.11</v>
      </c>
      <c r="H171" s="18">
        <v>6.44</v>
      </c>
      <c r="I171" s="17"/>
      <c r="J171" s="18">
        <v>8.1</v>
      </c>
      <c r="K171" s="18">
        <v>9.44</v>
      </c>
      <c r="L171" s="18">
        <v>11.61</v>
      </c>
      <c r="M171" s="18"/>
      <c r="N171" s="18">
        <v>68.884989672000003</v>
      </c>
      <c r="O171" s="18">
        <v>2.9846685237999999</v>
      </c>
      <c r="P171" s="19" t="s">
        <v>17</v>
      </c>
      <c r="Q171" s="14" t="s">
        <v>701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123</v>
      </c>
      <c r="D172" s="20" t="s">
        <v>401</v>
      </c>
      <c r="E172" s="16"/>
      <c r="F172" s="17">
        <v>12.07</v>
      </c>
      <c r="G172" s="17">
        <v>11.12</v>
      </c>
      <c r="H172" s="17">
        <v>10.18</v>
      </c>
      <c r="I172" s="17"/>
      <c r="J172" s="17">
        <v>12.35</v>
      </c>
      <c r="K172" s="17">
        <v>14.23</v>
      </c>
      <c r="L172" s="17">
        <v>17.28</v>
      </c>
      <c r="M172" s="17"/>
      <c r="N172" s="17">
        <v>33.062196045</v>
      </c>
      <c r="O172" s="36">
        <v>23.25030581</v>
      </c>
      <c r="P172" s="20" t="s">
        <v>15</v>
      </c>
      <c r="Q172" s="15" t="s">
        <v>702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124</v>
      </c>
      <c r="D173" s="19" t="s">
        <v>402</v>
      </c>
      <c r="E173" s="16"/>
      <c r="F173" s="18" t="s">
        <v>34</v>
      </c>
      <c r="G173" s="18" t="s">
        <v>34</v>
      </c>
      <c r="H173" s="18" t="s">
        <v>34</v>
      </c>
      <c r="I173" s="17"/>
      <c r="J173" s="18" t="s">
        <v>34</v>
      </c>
      <c r="K173" s="18" t="s">
        <v>34</v>
      </c>
      <c r="L173" s="18" t="s">
        <v>34</v>
      </c>
      <c r="M173" s="18"/>
      <c r="N173" s="18" t="s">
        <v>34</v>
      </c>
      <c r="O173" s="18" t="s">
        <v>34</v>
      </c>
      <c r="P173" s="19" t="s">
        <v>34</v>
      </c>
      <c r="Q173" s="14" t="s">
        <v>261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200</v>
      </c>
      <c r="D174" s="20" t="s">
        <v>403</v>
      </c>
      <c r="E174" s="16"/>
      <c r="F174" s="17">
        <v>209.93</v>
      </c>
      <c r="G174" s="17">
        <v>175.61</v>
      </c>
      <c r="H174" s="17">
        <v>141.30000000000001</v>
      </c>
      <c r="I174" s="17"/>
      <c r="J174" s="17">
        <v>218.5</v>
      </c>
      <c r="K174" s="17">
        <v>287.12</v>
      </c>
      <c r="L174" s="17">
        <v>398.17</v>
      </c>
      <c r="M174" s="17"/>
      <c r="N174" s="17">
        <v>26.025738221000001</v>
      </c>
      <c r="O174" s="36">
        <v>8.9340258610000003</v>
      </c>
      <c r="P174" s="20" t="s">
        <v>15</v>
      </c>
      <c r="Q174" s="15" t="s">
        <v>703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243</v>
      </c>
      <c r="D175" s="19" t="s">
        <v>404</v>
      </c>
      <c r="E175" s="16"/>
      <c r="F175" s="18">
        <v>12.98</v>
      </c>
      <c r="G175" s="18">
        <v>7.91</v>
      </c>
      <c r="H175" s="18">
        <v>2.84</v>
      </c>
      <c r="I175" s="17"/>
      <c r="J175" s="18">
        <v>14.3</v>
      </c>
      <c r="K175" s="18">
        <v>24.43</v>
      </c>
      <c r="L175" s="18">
        <v>40.83</v>
      </c>
      <c r="M175" s="18"/>
      <c r="N175" s="18">
        <v>39.031780656999999</v>
      </c>
      <c r="O175" s="18">
        <v>3.6202165713999999</v>
      </c>
      <c r="P175" s="19" t="s">
        <v>15</v>
      </c>
      <c r="Q175" s="14" t="s">
        <v>704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125</v>
      </c>
      <c r="D176" s="20" t="s">
        <v>405</v>
      </c>
      <c r="E176" s="16"/>
      <c r="F176" s="17">
        <v>57.55</v>
      </c>
      <c r="G176" s="17">
        <v>53.83</v>
      </c>
      <c r="H176" s="17">
        <v>50.12</v>
      </c>
      <c r="I176" s="17"/>
      <c r="J176" s="17">
        <v>59.05</v>
      </c>
      <c r="K176" s="17">
        <v>66.47</v>
      </c>
      <c r="L176" s="17">
        <v>78.489999999999995</v>
      </c>
      <c r="M176" s="17"/>
      <c r="N176" s="17">
        <v>77.294889979000004</v>
      </c>
      <c r="O176" s="36">
        <v>27.143010381</v>
      </c>
      <c r="P176" s="20" t="s">
        <v>17</v>
      </c>
      <c r="Q176" s="15" t="s">
        <v>705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126</v>
      </c>
      <c r="D177" s="19" t="s">
        <v>406</v>
      </c>
      <c r="E177" s="16"/>
      <c r="F177" s="18">
        <v>3.78</v>
      </c>
      <c r="G177" s="18">
        <v>3.16</v>
      </c>
      <c r="H177" s="18">
        <v>2.5499999999999998</v>
      </c>
      <c r="I177" s="17"/>
      <c r="J177" s="18">
        <v>4.5999999999999996</v>
      </c>
      <c r="K177" s="18">
        <v>5.82</v>
      </c>
      <c r="L177" s="18">
        <v>7.81</v>
      </c>
      <c r="M177" s="18"/>
      <c r="N177" s="18">
        <v>57.882382020000001</v>
      </c>
      <c r="O177" s="18">
        <v>45.007881000000005</v>
      </c>
      <c r="P177" s="19" t="s">
        <v>17</v>
      </c>
      <c r="Q177" s="14" t="s">
        <v>706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127</v>
      </c>
      <c r="D178" s="20" t="s">
        <v>407</v>
      </c>
      <c r="E178" s="16"/>
      <c r="F178" s="17">
        <v>4.16</v>
      </c>
      <c r="G178" s="17">
        <v>3.78</v>
      </c>
      <c r="H178" s="17">
        <v>3.41</v>
      </c>
      <c r="I178" s="17"/>
      <c r="J178" s="17">
        <v>4.45</v>
      </c>
      <c r="K178" s="17">
        <v>5.19</v>
      </c>
      <c r="L178" s="17">
        <v>6.4</v>
      </c>
      <c r="M178" s="17"/>
      <c r="N178" s="17">
        <v>80.602781406000005</v>
      </c>
      <c r="O178" s="36">
        <v>12.890603333</v>
      </c>
      <c r="P178" s="20" t="s">
        <v>17</v>
      </c>
      <c r="Q178" s="15" t="s">
        <v>707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128</v>
      </c>
      <c r="D179" s="19" t="s">
        <v>408</v>
      </c>
      <c r="E179" s="16"/>
      <c r="F179" s="18">
        <v>325</v>
      </c>
      <c r="G179" s="18">
        <v>285.88</v>
      </c>
      <c r="H179" s="18">
        <v>246.76</v>
      </c>
      <c r="I179" s="17"/>
      <c r="J179" s="18">
        <v>373.83</v>
      </c>
      <c r="K179" s="18">
        <v>452.06</v>
      </c>
      <c r="L179" s="18">
        <v>578.66</v>
      </c>
      <c r="M179" s="18"/>
      <c r="N179" s="18">
        <v>53.036158506</v>
      </c>
      <c r="O179" s="18">
        <v>14.295760695</v>
      </c>
      <c r="P179" s="19" t="s">
        <v>17</v>
      </c>
      <c r="Q179" s="14" t="s">
        <v>708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129</v>
      </c>
      <c r="D180" s="20" t="s">
        <v>409</v>
      </c>
      <c r="E180" s="16"/>
      <c r="F180" s="17">
        <v>34</v>
      </c>
      <c r="G180" s="17">
        <v>32.43</v>
      </c>
      <c r="H180" s="17">
        <v>30.87</v>
      </c>
      <c r="I180" s="17"/>
      <c r="J180" s="17">
        <v>36.020000000000003</v>
      </c>
      <c r="K180" s="17">
        <v>39.14</v>
      </c>
      <c r="L180" s="17">
        <v>44.2</v>
      </c>
      <c r="M180" s="17"/>
      <c r="N180" s="17">
        <v>81.467520972000003</v>
      </c>
      <c r="O180" s="36">
        <v>360.98653275999999</v>
      </c>
      <c r="P180" s="20" t="s">
        <v>17</v>
      </c>
      <c r="Q180" s="15" t="s">
        <v>709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129</v>
      </c>
      <c r="D181" s="19" t="s">
        <v>410</v>
      </c>
      <c r="E181" s="16"/>
      <c r="F181" s="18">
        <v>31.93</v>
      </c>
      <c r="G181" s="18">
        <v>30.78</v>
      </c>
      <c r="H181" s="18">
        <v>29.63</v>
      </c>
      <c r="I181" s="17"/>
      <c r="J181" s="18">
        <v>32.799999999999997</v>
      </c>
      <c r="K181" s="18">
        <v>35.090000000000003</v>
      </c>
      <c r="L181" s="18">
        <v>38.81</v>
      </c>
      <c r="M181" s="18"/>
      <c r="N181" s="18">
        <v>82.258839675000004</v>
      </c>
      <c r="O181" s="18">
        <v>1061.3002895</v>
      </c>
      <c r="P181" s="19" t="s">
        <v>17</v>
      </c>
      <c r="Q181" s="14" t="s">
        <v>710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130</v>
      </c>
      <c r="D182" s="20" t="s">
        <v>411</v>
      </c>
      <c r="E182" s="16"/>
      <c r="F182" s="17">
        <v>11.55</v>
      </c>
      <c r="G182" s="17">
        <v>10.56</v>
      </c>
      <c r="H182" s="17">
        <v>9.58</v>
      </c>
      <c r="I182" s="17"/>
      <c r="J182" s="17">
        <v>11.93</v>
      </c>
      <c r="K182" s="17">
        <v>13.89</v>
      </c>
      <c r="L182" s="17">
        <v>17.07</v>
      </c>
      <c r="M182" s="17"/>
      <c r="N182" s="17">
        <v>29.708506728</v>
      </c>
      <c r="O182" s="36">
        <v>35.091412237999997</v>
      </c>
      <c r="P182" s="20" t="s">
        <v>15</v>
      </c>
      <c r="Q182" s="15" t="s">
        <v>711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131</v>
      </c>
      <c r="D183" s="19" t="s">
        <v>412</v>
      </c>
      <c r="E183" s="16"/>
      <c r="F183" s="18">
        <v>38.81</v>
      </c>
      <c r="G183" s="18">
        <v>35.799999999999997</v>
      </c>
      <c r="H183" s="18">
        <v>32.799999999999997</v>
      </c>
      <c r="I183" s="17"/>
      <c r="J183" s="18">
        <v>43.89</v>
      </c>
      <c r="K183" s="18">
        <v>49.89</v>
      </c>
      <c r="L183" s="18">
        <v>59.6</v>
      </c>
      <c r="M183" s="18"/>
      <c r="N183" s="18">
        <v>74.893275176000003</v>
      </c>
      <c r="O183" s="18">
        <v>334.00509413999998</v>
      </c>
      <c r="P183" s="19" t="s">
        <v>17</v>
      </c>
      <c r="Q183" s="14" t="s">
        <v>712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132</v>
      </c>
      <c r="D184" s="20" t="s">
        <v>413</v>
      </c>
      <c r="E184" s="16"/>
      <c r="F184" s="17">
        <v>3.94</v>
      </c>
      <c r="G184" s="17">
        <v>3.63</v>
      </c>
      <c r="H184" s="17">
        <v>3.33</v>
      </c>
      <c r="I184" s="17"/>
      <c r="J184" s="17">
        <v>4.54</v>
      </c>
      <c r="K184" s="17">
        <v>5.14</v>
      </c>
      <c r="L184" s="17">
        <v>6.12</v>
      </c>
      <c r="M184" s="17"/>
      <c r="N184" s="17">
        <v>83.560334682000004</v>
      </c>
      <c r="O184" s="36">
        <v>11.785599714</v>
      </c>
      <c r="P184" s="20" t="s">
        <v>17</v>
      </c>
      <c r="Q184" s="15" t="s">
        <v>713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229</v>
      </c>
      <c r="D185" s="19" t="s">
        <v>414</v>
      </c>
      <c r="E185" s="16"/>
      <c r="F185" s="18">
        <v>9.61</v>
      </c>
      <c r="G185" s="18">
        <v>8.1199999999999992</v>
      </c>
      <c r="H185" s="18">
        <v>6.64</v>
      </c>
      <c r="I185" s="17"/>
      <c r="J185" s="18">
        <v>10.050000000000001</v>
      </c>
      <c r="K185" s="18">
        <v>13.01</v>
      </c>
      <c r="L185" s="18">
        <v>17.8</v>
      </c>
      <c r="M185" s="18"/>
      <c r="N185" s="18">
        <v>77.457999790000002</v>
      </c>
      <c r="O185" s="18">
        <v>2.5760246667</v>
      </c>
      <c r="P185" s="19" t="s">
        <v>17</v>
      </c>
      <c r="Q185" s="14" t="s">
        <v>714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133</v>
      </c>
      <c r="D186" s="20" t="s">
        <v>415</v>
      </c>
      <c r="E186" s="16"/>
      <c r="F186" s="17">
        <v>14.6</v>
      </c>
      <c r="G186" s="17">
        <v>12.87</v>
      </c>
      <c r="H186" s="17">
        <v>11.15</v>
      </c>
      <c r="I186" s="17"/>
      <c r="J186" s="17">
        <v>18.02</v>
      </c>
      <c r="K186" s="17">
        <v>21.46</v>
      </c>
      <c r="L186" s="17">
        <v>27.04</v>
      </c>
      <c r="M186" s="17"/>
      <c r="N186" s="17">
        <v>55.477726197000003</v>
      </c>
      <c r="O186" s="36">
        <v>16.973219381</v>
      </c>
      <c r="P186" s="20" t="s">
        <v>17</v>
      </c>
      <c r="Q186" s="15" t="s">
        <v>715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134</v>
      </c>
      <c r="D187" s="19" t="s">
        <v>416</v>
      </c>
      <c r="E187" s="16"/>
      <c r="F187" s="18">
        <v>49.33</v>
      </c>
      <c r="G187" s="18">
        <v>45.82</v>
      </c>
      <c r="H187" s="18">
        <v>42.31</v>
      </c>
      <c r="I187" s="17"/>
      <c r="J187" s="18">
        <v>56.6</v>
      </c>
      <c r="K187" s="18">
        <v>63.61</v>
      </c>
      <c r="L187" s="18">
        <v>74.959999999999994</v>
      </c>
      <c r="M187" s="18"/>
      <c r="N187" s="18">
        <v>75.627551023999999</v>
      </c>
      <c r="O187" s="18">
        <v>61.570024523999997</v>
      </c>
      <c r="P187" s="19" t="s">
        <v>17</v>
      </c>
      <c r="Q187" s="14" t="s">
        <v>716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514</v>
      </c>
      <c r="D188" s="20" t="s">
        <v>417</v>
      </c>
      <c r="E188" s="16"/>
      <c r="F188" s="17">
        <v>3.99</v>
      </c>
      <c r="G188" s="17">
        <v>3.64</v>
      </c>
      <c r="H188" s="17">
        <v>3.29</v>
      </c>
      <c r="I188" s="17"/>
      <c r="J188" s="17">
        <v>4.08</v>
      </c>
      <c r="K188" s="17">
        <v>4.7699999999999996</v>
      </c>
      <c r="L188" s="17">
        <v>5.9</v>
      </c>
      <c r="M188" s="17"/>
      <c r="N188" s="17">
        <v>47.297921598000002</v>
      </c>
      <c r="O188" s="36">
        <v>3.9755749999999996</v>
      </c>
      <c r="P188" s="20" t="s">
        <v>15</v>
      </c>
      <c r="Q188" s="15" t="s">
        <v>717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418</v>
      </c>
      <c r="D189" s="19" t="s">
        <v>419</v>
      </c>
      <c r="E189" s="16"/>
      <c r="F189" s="18">
        <v>15.5</v>
      </c>
      <c r="G189" s="18">
        <v>14.36</v>
      </c>
      <c r="H189" s="18">
        <v>13.23</v>
      </c>
      <c r="I189" s="17"/>
      <c r="J189" s="18">
        <v>18.100000000000001</v>
      </c>
      <c r="K189" s="18">
        <v>20.36</v>
      </c>
      <c r="L189" s="18">
        <v>24.03</v>
      </c>
      <c r="M189" s="18"/>
      <c r="N189" s="18">
        <v>66.296846865999996</v>
      </c>
      <c r="O189" s="18">
        <v>6.9219706667000001</v>
      </c>
      <c r="P189" s="19" t="s">
        <v>17</v>
      </c>
      <c r="Q189" s="14" t="s">
        <v>718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136</v>
      </c>
      <c r="D190" s="20" t="s">
        <v>420</v>
      </c>
      <c r="E190" s="16"/>
      <c r="F190" s="17">
        <v>7.99</v>
      </c>
      <c r="G190" s="17">
        <v>7.31</v>
      </c>
      <c r="H190" s="17">
        <v>6.63</v>
      </c>
      <c r="I190" s="17"/>
      <c r="J190" s="17">
        <v>8.68</v>
      </c>
      <c r="K190" s="17">
        <v>10.029999999999999</v>
      </c>
      <c r="L190" s="17">
        <v>12.23</v>
      </c>
      <c r="M190" s="17"/>
      <c r="N190" s="17">
        <v>66.392816350000004</v>
      </c>
      <c r="O190" s="36">
        <v>1.5656259047999999</v>
      </c>
      <c r="P190" s="20" t="s">
        <v>17</v>
      </c>
      <c r="Q190" s="15" t="s">
        <v>719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194</v>
      </c>
      <c r="D191" s="19" t="s">
        <v>421</v>
      </c>
      <c r="E191" s="16"/>
      <c r="F191" s="18">
        <v>2.4500000000000002</v>
      </c>
      <c r="G191" s="18">
        <v>2.06</v>
      </c>
      <c r="H191" s="18">
        <v>1.68</v>
      </c>
      <c r="I191" s="17"/>
      <c r="J191" s="18">
        <v>2.6</v>
      </c>
      <c r="K191" s="18">
        <v>3.36</v>
      </c>
      <c r="L191" s="18">
        <v>4.5999999999999996</v>
      </c>
      <c r="M191" s="18"/>
      <c r="N191" s="18">
        <v>42.982309102000002</v>
      </c>
      <c r="O191" s="18">
        <v>6.0374571429000001</v>
      </c>
      <c r="P191" s="19" t="s">
        <v>15</v>
      </c>
      <c r="Q191" s="14" t="s">
        <v>720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721</v>
      </c>
      <c r="D192" s="20" t="s">
        <v>515</v>
      </c>
      <c r="E192" s="16"/>
      <c r="F192" s="17">
        <v>27.11</v>
      </c>
      <c r="G192" s="17">
        <v>20.77</v>
      </c>
      <c r="H192" s="17">
        <v>14.44</v>
      </c>
      <c r="I192" s="17"/>
      <c r="J192" s="17">
        <v>34.39</v>
      </c>
      <c r="K192" s="17">
        <v>47.05</v>
      </c>
      <c r="L192" s="17">
        <v>67.540000000000006</v>
      </c>
      <c r="M192" s="17"/>
      <c r="N192" s="17">
        <v>54.397331295000001</v>
      </c>
      <c r="O192" s="36">
        <v>1.5626071343000001</v>
      </c>
      <c r="P192" s="20" t="s">
        <v>17</v>
      </c>
      <c r="Q192" s="15" t="s">
        <v>722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135</v>
      </c>
      <c r="D193" s="19" t="s">
        <v>422</v>
      </c>
      <c r="E193" s="16"/>
      <c r="F193" s="18">
        <v>2.0299999999999998</v>
      </c>
      <c r="G193" s="18">
        <v>1.75</v>
      </c>
      <c r="H193" s="18">
        <v>1.47</v>
      </c>
      <c r="I193" s="17"/>
      <c r="J193" s="18">
        <v>2.87</v>
      </c>
      <c r="K193" s="18">
        <v>3.42</v>
      </c>
      <c r="L193" s="18">
        <v>4.32</v>
      </c>
      <c r="M193" s="18"/>
      <c r="N193" s="18">
        <v>53.390889960000003</v>
      </c>
      <c r="O193" s="18">
        <v>6.4345388095000002</v>
      </c>
      <c r="P193" s="19" t="s">
        <v>17</v>
      </c>
      <c r="Q193" s="14" t="s">
        <v>723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193</v>
      </c>
      <c r="D194" s="20" t="s">
        <v>423</v>
      </c>
      <c r="E194" s="16"/>
      <c r="F194" s="17">
        <v>21.55</v>
      </c>
      <c r="G194" s="17">
        <v>18.71</v>
      </c>
      <c r="H194" s="17">
        <v>15.87</v>
      </c>
      <c r="I194" s="17"/>
      <c r="J194" s="17">
        <v>22.2</v>
      </c>
      <c r="K194" s="17">
        <v>27.87</v>
      </c>
      <c r="L194" s="17">
        <v>37.06</v>
      </c>
      <c r="M194" s="17"/>
      <c r="N194" s="17">
        <v>82.300017549000003</v>
      </c>
      <c r="O194" s="36">
        <v>191.18202162</v>
      </c>
      <c r="P194" s="20" t="s">
        <v>17</v>
      </c>
      <c r="Q194" s="15" t="s">
        <v>724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235</v>
      </c>
      <c r="D195" s="19" t="s">
        <v>424</v>
      </c>
      <c r="E195" s="16"/>
      <c r="F195" s="18">
        <v>0.84</v>
      </c>
      <c r="G195" s="18">
        <v>0.56000000000000005</v>
      </c>
      <c r="H195" s="18">
        <v>0.28000000000000003</v>
      </c>
      <c r="I195" s="17"/>
      <c r="J195" s="18">
        <v>0.88</v>
      </c>
      <c r="K195" s="18">
        <v>1.43</v>
      </c>
      <c r="L195" s="18">
        <v>2.3199999999999998</v>
      </c>
      <c r="M195" s="18"/>
      <c r="N195" s="18">
        <v>37.016061460000003</v>
      </c>
      <c r="O195" s="18">
        <v>18.117270143000002</v>
      </c>
      <c r="P195" s="19" t="s">
        <v>15</v>
      </c>
      <c r="Q195" s="14" t="s">
        <v>725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244</v>
      </c>
      <c r="D196" s="20" t="s">
        <v>425</v>
      </c>
      <c r="E196" s="16"/>
      <c r="F196" s="17">
        <v>5.96</v>
      </c>
      <c r="G196" s="17">
        <v>4.8</v>
      </c>
      <c r="H196" s="17">
        <v>3.64</v>
      </c>
      <c r="I196" s="17"/>
      <c r="J196" s="17">
        <v>8.9</v>
      </c>
      <c r="K196" s="17">
        <v>11.21</v>
      </c>
      <c r="L196" s="17">
        <v>14.95</v>
      </c>
      <c r="M196" s="17"/>
      <c r="N196" s="17">
        <v>53.920222142</v>
      </c>
      <c r="O196" s="36">
        <v>17.553376429</v>
      </c>
      <c r="P196" s="20" t="s">
        <v>17</v>
      </c>
      <c r="Q196" s="15" t="s">
        <v>726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216</v>
      </c>
      <c r="D197" s="19" t="s">
        <v>426</v>
      </c>
      <c r="E197" s="16"/>
      <c r="F197" s="18">
        <v>1.64</v>
      </c>
      <c r="G197" s="18">
        <v>1.19</v>
      </c>
      <c r="H197" s="18">
        <v>0.75</v>
      </c>
      <c r="I197" s="17"/>
      <c r="J197" s="18">
        <v>2.36</v>
      </c>
      <c r="K197" s="18">
        <v>3.24</v>
      </c>
      <c r="L197" s="18">
        <v>4.68</v>
      </c>
      <c r="M197" s="18"/>
      <c r="N197" s="18">
        <v>55.826220472999999</v>
      </c>
      <c r="O197" s="18">
        <v>3.7971032381000001</v>
      </c>
      <c r="P197" s="19" t="s">
        <v>17</v>
      </c>
      <c r="Q197" s="14" t="s">
        <v>727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225</v>
      </c>
      <c r="D198" s="20" t="s">
        <v>427</v>
      </c>
      <c r="E198" s="16"/>
      <c r="F198" s="17">
        <v>46.52</v>
      </c>
      <c r="G198" s="17">
        <v>41.34</v>
      </c>
      <c r="H198" s="17">
        <v>36.17</v>
      </c>
      <c r="I198" s="17"/>
      <c r="J198" s="17">
        <v>48.41</v>
      </c>
      <c r="K198" s="17">
        <v>58.75</v>
      </c>
      <c r="L198" s="17">
        <v>75.48</v>
      </c>
      <c r="M198" s="17"/>
      <c r="N198" s="17">
        <v>79.100713040000002</v>
      </c>
      <c r="O198" s="36">
        <v>192.78950456999999</v>
      </c>
      <c r="P198" s="20" t="s">
        <v>17</v>
      </c>
      <c r="Q198" s="15" t="s">
        <v>728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245</v>
      </c>
      <c r="D199" s="19" t="s">
        <v>428</v>
      </c>
      <c r="E199" s="16"/>
      <c r="F199" s="18">
        <v>173.7</v>
      </c>
      <c r="G199" s="18">
        <v>96.43</v>
      </c>
      <c r="H199" s="18">
        <v>19.16</v>
      </c>
      <c r="I199" s="17"/>
      <c r="J199" s="18">
        <v>184.6</v>
      </c>
      <c r="K199" s="18">
        <v>339.13</v>
      </c>
      <c r="L199" s="18">
        <v>589.19000000000005</v>
      </c>
      <c r="M199" s="18"/>
      <c r="N199" s="18">
        <v>38.558192056000003</v>
      </c>
      <c r="O199" s="18">
        <v>6.9436051662000002</v>
      </c>
      <c r="P199" s="19" t="s">
        <v>15</v>
      </c>
      <c r="Q199" s="14" t="s">
        <v>729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730</v>
      </c>
      <c r="D200" s="20" t="s">
        <v>731</v>
      </c>
      <c r="E200" s="16"/>
      <c r="F200" s="17">
        <v>7.98</v>
      </c>
      <c r="G200" s="17">
        <v>7.45</v>
      </c>
      <c r="H200" s="17">
        <v>6.92</v>
      </c>
      <c r="I200" s="17"/>
      <c r="J200" s="17">
        <v>8.18</v>
      </c>
      <c r="K200" s="17">
        <v>9.23</v>
      </c>
      <c r="L200" s="17">
        <v>10.94</v>
      </c>
      <c r="M200" s="17"/>
      <c r="N200" s="17">
        <v>46.457409249999998</v>
      </c>
      <c r="O200" s="36">
        <v>1.1268800952</v>
      </c>
      <c r="P200" s="20" t="s">
        <v>15</v>
      </c>
      <c r="Q200" s="15" t="s">
        <v>732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230</v>
      </c>
      <c r="D201" s="20" t="s">
        <v>429</v>
      </c>
      <c r="E201" s="16"/>
      <c r="F201" s="17">
        <v>15.61</v>
      </c>
      <c r="G201" s="17">
        <v>14.25</v>
      </c>
      <c r="H201" s="17">
        <v>12.89</v>
      </c>
      <c r="I201" s="17"/>
      <c r="J201" s="17">
        <v>18.41</v>
      </c>
      <c r="K201" s="17">
        <v>21.12</v>
      </c>
      <c r="L201" s="17">
        <v>25.51</v>
      </c>
      <c r="M201" s="17"/>
      <c r="N201" s="17">
        <v>56.410595426</v>
      </c>
      <c r="O201" s="36">
        <v>213.96339986000001</v>
      </c>
      <c r="P201" s="20" t="s">
        <v>17</v>
      </c>
      <c r="Q201" s="15" t="s">
        <v>733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208</v>
      </c>
      <c r="D202" s="19" t="s">
        <v>430</v>
      </c>
      <c r="E202" s="16"/>
      <c r="F202" s="18">
        <v>136.01</v>
      </c>
      <c r="G202" s="18">
        <v>125.89</v>
      </c>
      <c r="H202" s="18">
        <v>115.77</v>
      </c>
      <c r="I202" s="17"/>
      <c r="J202" s="18">
        <v>138.55000000000001</v>
      </c>
      <c r="K202" s="18">
        <v>158.78</v>
      </c>
      <c r="L202" s="18">
        <v>191.53</v>
      </c>
      <c r="M202" s="18"/>
      <c r="N202" s="18">
        <v>79.975122157000001</v>
      </c>
      <c r="O202" s="18">
        <v>332.42730248000004</v>
      </c>
      <c r="P202" s="19" t="s">
        <v>17</v>
      </c>
      <c r="Q202" s="14" t="s">
        <v>734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238</v>
      </c>
      <c r="D203" s="20" t="s">
        <v>431</v>
      </c>
      <c r="E203" s="16"/>
      <c r="F203" s="17">
        <v>57</v>
      </c>
      <c r="G203" s="17">
        <v>52.78</v>
      </c>
      <c r="H203" s="17">
        <v>48.57</v>
      </c>
      <c r="I203" s="17"/>
      <c r="J203" s="17">
        <v>58.17</v>
      </c>
      <c r="K203" s="17">
        <v>66.59</v>
      </c>
      <c r="L203" s="17">
        <v>80.22</v>
      </c>
      <c r="M203" s="17"/>
      <c r="N203" s="17">
        <v>36.377049008</v>
      </c>
      <c r="O203" s="36">
        <v>1.4543116732999999</v>
      </c>
      <c r="P203" s="20" t="s">
        <v>15</v>
      </c>
      <c r="Q203" s="15" t="s">
        <v>735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137</v>
      </c>
      <c r="D204" s="19" t="s">
        <v>432</v>
      </c>
      <c r="E204" s="16"/>
      <c r="F204" s="18">
        <v>7.2</v>
      </c>
      <c r="G204" s="18">
        <v>6.78</v>
      </c>
      <c r="H204" s="18">
        <v>6.37</v>
      </c>
      <c r="I204" s="17"/>
      <c r="J204" s="18">
        <v>7.55</v>
      </c>
      <c r="K204" s="18">
        <v>8.3699999999999992</v>
      </c>
      <c r="L204" s="18">
        <v>9.6999999999999993</v>
      </c>
      <c r="M204" s="18"/>
      <c r="N204" s="18">
        <v>43.842599135999997</v>
      </c>
      <c r="O204" s="18">
        <v>1.4327893810000001</v>
      </c>
      <c r="P204" s="19" t="s">
        <v>15</v>
      </c>
      <c r="Q204" s="14" t="s">
        <v>736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137</v>
      </c>
      <c r="D205" s="20" t="s">
        <v>433</v>
      </c>
      <c r="E205" s="16"/>
      <c r="F205" s="17">
        <v>6.91</v>
      </c>
      <c r="G205" s="17">
        <v>6.54</v>
      </c>
      <c r="H205" s="17">
        <v>6.18</v>
      </c>
      <c r="I205" s="17"/>
      <c r="J205" s="17">
        <v>7.31</v>
      </c>
      <c r="K205" s="17">
        <v>8.0299999999999994</v>
      </c>
      <c r="L205" s="17">
        <v>9.1999999999999993</v>
      </c>
      <c r="M205" s="17"/>
      <c r="N205" s="17">
        <v>58.817589486999999</v>
      </c>
      <c r="O205" s="36">
        <v>9.2842651905000011</v>
      </c>
      <c r="P205" s="20" t="s">
        <v>17</v>
      </c>
      <c r="Q205" s="15" t="s">
        <v>737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137</v>
      </c>
      <c r="D206" s="19" t="s">
        <v>434</v>
      </c>
      <c r="E206" s="16"/>
      <c r="F206" s="18">
        <v>35.200000000000003</v>
      </c>
      <c r="G206" s="18">
        <v>33.51</v>
      </c>
      <c r="H206" s="18">
        <v>31.83</v>
      </c>
      <c r="I206" s="17"/>
      <c r="J206" s="18">
        <v>37.47</v>
      </c>
      <c r="K206" s="18">
        <v>40.83</v>
      </c>
      <c r="L206" s="18">
        <v>46.27</v>
      </c>
      <c r="M206" s="18"/>
      <c r="N206" s="18">
        <v>57.083657873999996</v>
      </c>
      <c r="O206" s="18">
        <v>47.783896571</v>
      </c>
      <c r="P206" s="19" t="s">
        <v>17</v>
      </c>
      <c r="Q206" s="14" t="s">
        <v>738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195</v>
      </c>
      <c r="D207" s="20" t="s">
        <v>739</v>
      </c>
      <c r="E207" s="16"/>
      <c r="F207" s="17">
        <v>15.38</v>
      </c>
      <c r="G207" s="17">
        <v>14.17</v>
      </c>
      <c r="H207" s="17">
        <v>12.96</v>
      </c>
      <c r="I207" s="17"/>
      <c r="J207" s="17">
        <v>15.83</v>
      </c>
      <c r="K207" s="17">
        <v>18.239999999999998</v>
      </c>
      <c r="L207" s="17">
        <v>22.14</v>
      </c>
      <c r="M207" s="17"/>
      <c r="N207" s="17">
        <v>80.761805160999998</v>
      </c>
      <c r="O207" s="36">
        <v>1.3273580951999999</v>
      </c>
      <c r="P207" s="20" t="s">
        <v>17</v>
      </c>
      <c r="Q207" s="15" t="s">
        <v>740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195</v>
      </c>
      <c r="D208" s="19" t="s">
        <v>435</v>
      </c>
      <c r="E208" s="16"/>
      <c r="F208" s="18">
        <v>16.690000000000001</v>
      </c>
      <c r="G208" s="18">
        <v>15.47</v>
      </c>
      <c r="H208" s="18">
        <v>14.25</v>
      </c>
      <c r="I208" s="17"/>
      <c r="J208" s="18">
        <v>17.079999999999998</v>
      </c>
      <c r="K208" s="18">
        <v>19.510000000000002</v>
      </c>
      <c r="L208" s="18">
        <v>23.45</v>
      </c>
      <c r="M208" s="18"/>
      <c r="N208" s="18">
        <v>88.227536036999993</v>
      </c>
      <c r="O208" s="18">
        <v>1.7350722381000001</v>
      </c>
      <c r="P208" s="19" t="s">
        <v>17</v>
      </c>
      <c r="Q208" s="14" t="s">
        <v>741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195</v>
      </c>
      <c r="D209" s="20" t="s">
        <v>436</v>
      </c>
      <c r="E209" s="16"/>
      <c r="F209" s="17">
        <v>32.4</v>
      </c>
      <c r="G209" s="17">
        <v>29.95</v>
      </c>
      <c r="H209" s="17">
        <v>27.51</v>
      </c>
      <c r="I209" s="17"/>
      <c r="J209" s="17">
        <v>32.92</v>
      </c>
      <c r="K209" s="17">
        <v>37.799999999999997</v>
      </c>
      <c r="L209" s="17">
        <v>45.71</v>
      </c>
      <c r="M209" s="17"/>
      <c r="N209" s="17">
        <v>85.658129565999999</v>
      </c>
      <c r="O209" s="36">
        <v>135.29898805000002</v>
      </c>
      <c r="P209" s="20" t="s">
        <v>17</v>
      </c>
      <c r="Q209" s="15" t="s">
        <v>742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198</v>
      </c>
      <c r="D210" s="19" t="s">
        <v>437</v>
      </c>
      <c r="E210" s="16"/>
      <c r="F210" s="18">
        <v>13.34</v>
      </c>
      <c r="G210" s="18">
        <v>11.67</v>
      </c>
      <c r="H210" s="18">
        <v>10</v>
      </c>
      <c r="I210" s="17"/>
      <c r="J210" s="18">
        <v>13.61</v>
      </c>
      <c r="K210" s="18">
        <v>16.940000000000001</v>
      </c>
      <c r="L210" s="18">
        <v>22.34</v>
      </c>
      <c r="M210" s="18"/>
      <c r="N210" s="18">
        <v>26.593175896999998</v>
      </c>
      <c r="O210" s="18">
        <v>30.528799381000002</v>
      </c>
      <c r="P210" s="19" t="s">
        <v>15</v>
      </c>
      <c r="Q210" s="14" t="s">
        <v>743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181</v>
      </c>
      <c r="D211" s="20" t="s">
        <v>438</v>
      </c>
      <c r="E211" s="16"/>
      <c r="F211" s="17">
        <v>4.8499999999999996</v>
      </c>
      <c r="G211" s="17">
        <v>4.5999999999999996</v>
      </c>
      <c r="H211" s="17">
        <v>4.3499999999999996</v>
      </c>
      <c r="I211" s="17"/>
      <c r="J211" s="17">
        <v>5.22</v>
      </c>
      <c r="K211" s="17">
        <v>5.71</v>
      </c>
      <c r="L211" s="17">
        <v>6.52</v>
      </c>
      <c r="M211" s="17"/>
      <c r="N211" s="17">
        <v>75.408841698000003</v>
      </c>
      <c r="O211" s="36">
        <v>2.6434090952</v>
      </c>
      <c r="P211" s="20" t="s">
        <v>17</v>
      </c>
      <c r="Q211" s="15" t="s">
        <v>744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138</v>
      </c>
      <c r="D212" s="19" t="s">
        <v>439</v>
      </c>
      <c r="E212" s="16"/>
      <c r="F212" s="18">
        <v>10.65</v>
      </c>
      <c r="G212" s="18">
        <v>9.48</v>
      </c>
      <c r="H212" s="18">
        <v>8.32</v>
      </c>
      <c r="I212" s="17"/>
      <c r="J212" s="18">
        <v>11.49</v>
      </c>
      <c r="K212" s="18">
        <v>13.81</v>
      </c>
      <c r="L212" s="18">
        <v>17.57</v>
      </c>
      <c r="M212" s="18"/>
      <c r="N212" s="18">
        <v>63.686880385000002</v>
      </c>
      <c r="O212" s="18">
        <v>6.6452862381000006</v>
      </c>
      <c r="P212" s="19" t="s">
        <v>17</v>
      </c>
      <c r="Q212" s="14" t="s">
        <v>745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183</v>
      </c>
      <c r="D213" s="20" t="s">
        <v>440</v>
      </c>
      <c r="E213" s="16"/>
      <c r="F213" s="17">
        <v>12.56</v>
      </c>
      <c r="G213" s="17">
        <v>12.24</v>
      </c>
      <c r="H213" s="17">
        <v>11.93</v>
      </c>
      <c r="I213" s="17"/>
      <c r="J213" s="17">
        <v>12.63</v>
      </c>
      <c r="K213" s="17">
        <v>13.25</v>
      </c>
      <c r="L213" s="17">
        <v>14.26</v>
      </c>
      <c r="M213" s="17"/>
      <c r="N213" s="17">
        <v>59.31104423</v>
      </c>
      <c r="O213" s="36">
        <v>71.403307952000006</v>
      </c>
      <c r="P213" s="20" t="s">
        <v>17</v>
      </c>
      <c r="Q213" s="15" t="s">
        <v>516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139</v>
      </c>
      <c r="D214" s="20" t="s">
        <v>441</v>
      </c>
      <c r="E214" s="16"/>
      <c r="F214" s="17">
        <v>8.23</v>
      </c>
      <c r="G214" s="17">
        <v>7.36</v>
      </c>
      <c r="H214" s="17">
        <v>6.49</v>
      </c>
      <c r="I214" s="17"/>
      <c r="J214" s="17">
        <v>8.42</v>
      </c>
      <c r="K214" s="17">
        <v>10.15</v>
      </c>
      <c r="L214" s="17">
        <v>12.95</v>
      </c>
      <c r="M214" s="17"/>
      <c r="N214" s="17">
        <v>34.045476411999999</v>
      </c>
      <c r="O214" s="36">
        <v>82.132745618999991</v>
      </c>
      <c r="P214" s="20" t="s">
        <v>15</v>
      </c>
      <c r="Q214" s="15" t="s">
        <v>746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517</v>
      </c>
      <c r="D215" s="19" t="s">
        <v>518</v>
      </c>
      <c r="E215" s="16"/>
      <c r="F215" s="18">
        <v>9.64</v>
      </c>
      <c r="G215" s="18">
        <v>7.81</v>
      </c>
      <c r="H215" s="18">
        <v>5.99</v>
      </c>
      <c r="I215" s="17"/>
      <c r="J215" s="18">
        <v>10.74</v>
      </c>
      <c r="K215" s="18">
        <v>14.38</v>
      </c>
      <c r="L215" s="18">
        <v>20.27</v>
      </c>
      <c r="M215" s="18"/>
      <c r="N215" s="18">
        <v>50.788242746999998</v>
      </c>
      <c r="O215" s="18">
        <v>2.2044611110000001</v>
      </c>
      <c r="P215" s="19" t="s">
        <v>15</v>
      </c>
      <c r="Q215" s="14" t="s">
        <v>747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442</v>
      </c>
      <c r="D216" s="19" t="s">
        <v>443</v>
      </c>
      <c r="E216" s="16"/>
      <c r="F216" s="18">
        <v>4.83</v>
      </c>
      <c r="G216" s="18">
        <v>4.18</v>
      </c>
      <c r="H216" s="18">
        <v>3.54</v>
      </c>
      <c r="I216" s="17"/>
      <c r="J216" s="18">
        <v>6.15</v>
      </c>
      <c r="K216" s="18">
        <v>7.43</v>
      </c>
      <c r="L216" s="18">
        <v>9.51</v>
      </c>
      <c r="M216" s="18"/>
      <c r="N216" s="18">
        <v>59.737442156999997</v>
      </c>
      <c r="O216" s="18">
        <v>17.298829810000001</v>
      </c>
      <c r="P216" s="19" t="s">
        <v>17</v>
      </c>
      <c r="Q216" s="14" t="s">
        <v>748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140</v>
      </c>
      <c r="D217" s="20" t="s">
        <v>444</v>
      </c>
      <c r="E217" s="16"/>
      <c r="F217" s="17">
        <v>16.739999999999998</v>
      </c>
      <c r="G217" s="17">
        <v>15.77</v>
      </c>
      <c r="H217" s="17">
        <v>14.8</v>
      </c>
      <c r="I217" s="17"/>
      <c r="J217" s="17">
        <v>18.7</v>
      </c>
      <c r="K217" s="17">
        <v>20.63</v>
      </c>
      <c r="L217" s="17">
        <v>23.76</v>
      </c>
      <c r="M217" s="17"/>
      <c r="N217" s="17">
        <v>74.184344201000002</v>
      </c>
      <c r="O217" s="36">
        <v>26.923867999999999</v>
      </c>
      <c r="P217" s="20" t="s">
        <v>17</v>
      </c>
      <c r="Q217" s="15" t="s">
        <v>749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141</v>
      </c>
      <c r="D218" s="19" t="s">
        <v>445</v>
      </c>
      <c r="E218" s="16"/>
      <c r="F218" s="18">
        <v>24.27</v>
      </c>
      <c r="G218" s="18">
        <v>22.07</v>
      </c>
      <c r="H218" s="18">
        <v>19.88</v>
      </c>
      <c r="I218" s="17"/>
      <c r="J218" s="18">
        <v>25.11</v>
      </c>
      <c r="K218" s="18">
        <v>29.49</v>
      </c>
      <c r="L218" s="18">
        <v>36.58</v>
      </c>
      <c r="M218" s="18"/>
      <c r="N218" s="18">
        <v>41.257375263999997</v>
      </c>
      <c r="O218" s="18">
        <v>97.382340571</v>
      </c>
      <c r="P218" s="19" t="s">
        <v>15</v>
      </c>
      <c r="Q218" s="14" t="s">
        <v>750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182</v>
      </c>
      <c r="D219" s="20" t="s">
        <v>446</v>
      </c>
      <c r="E219" s="16"/>
      <c r="F219" s="17">
        <v>90.98</v>
      </c>
      <c r="G219" s="17">
        <v>79.61</v>
      </c>
      <c r="H219" s="17">
        <v>68.239999999999995</v>
      </c>
      <c r="I219" s="17"/>
      <c r="J219" s="17">
        <v>92.82</v>
      </c>
      <c r="K219" s="17">
        <v>115.55</v>
      </c>
      <c r="L219" s="17">
        <v>152.34</v>
      </c>
      <c r="M219" s="17"/>
      <c r="N219" s="17">
        <v>31.726883344000001</v>
      </c>
      <c r="O219" s="36">
        <v>8.2215525118999988</v>
      </c>
      <c r="P219" s="20" t="s">
        <v>15</v>
      </c>
      <c r="Q219" s="15" t="s">
        <v>751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236</v>
      </c>
      <c r="D220" s="19" t="s">
        <v>447</v>
      </c>
      <c r="E220" s="16"/>
      <c r="F220" s="18">
        <v>17.88</v>
      </c>
      <c r="G220" s="18">
        <v>11.85</v>
      </c>
      <c r="H220" s="18">
        <v>5.82</v>
      </c>
      <c r="I220" s="17"/>
      <c r="J220" s="18">
        <v>19.079999999999998</v>
      </c>
      <c r="K220" s="18">
        <v>31.13</v>
      </c>
      <c r="L220" s="18">
        <v>50.64</v>
      </c>
      <c r="M220" s="18"/>
      <c r="N220" s="18">
        <v>30.879777571999998</v>
      </c>
      <c r="O220" s="18">
        <v>25.468643013000001</v>
      </c>
      <c r="P220" s="19" t="s">
        <v>15</v>
      </c>
      <c r="Q220" s="14" t="s">
        <v>752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142</v>
      </c>
      <c r="D221" s="20" t="s">
        <v>448</v>
      </c>
      <c r="E221" s="16"/>
      <c r="F221" s="17">
        <v>46.48</v>
      </c>
      <c r="G221" s="17">
        <v>43.76</v>
      </c>
      <c r="H221" s="17">
        <v>41.04</v>
      </c>
      <c r="I221" s="17"/>
      <c r="J221" s="17">
        <v>47.95</v>
      </c>
      <c r="K221" s="17">
        <v>53.38</v>
      </c>
      <c r="L221" s="17">
        <v>62.18</v>
      </c>
      <c r="M221" s="17"/>
      <c r="N221" s="17">
        <v>28.530915963000002</v>
      </c>
      <c r="O221" s="36">
        <v>225.72976618999999</v>
      </c>
      <c r="P221" s="20" t="s">
        <v>15</v>
      </c>
      <c r="Q221" s="15" t="s">
        <v>753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449</v>
      </c>
      <c r="D222" s="19" t="s">
        <v>450</v>
      </c>
      <c r="E222" s="16"/>
      <c r="F222" s="18">
        <v>4.8600000000000003</v>
      </c>
      <c r="G222" s="18">
        <v>4.42</v>
      </c>
      <c r="H222" s="18">
        <v>3.98</v>
      </c>
      <c r="I222" s="17"/>
      <c r="J222" s="18">
        <v>4.93</v>
      </c>
      <c r="K222" s="18">
        <v>5.8</v>
      </c>
      <c r="L222" s="18">
        <v>7.22</v>
      </c>
      <c r="M222" s="18"/>
      <c r="N222" s="18">
        <v>39.801476336</v>
      </c>
      <c r="O222" s="18">
        <v>2.8732608571</v>
      </c>
      <c r="P222" s="19" t="s">
        <v>15</v>
      </c>
      <c r="Q222" s="14" t="s">
        <v>754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143</v>
      </c>
      <c r="D223" s="20" t="s">
        <v>519</v>
      </c>
      <c r="E223" s="16"/>
      <c r="F223" s="17">
        <v>13.3</v>
      </c>
      <c r="G223" s="17">
        <v>12.41</v>
      </c>
      <c r="H223" s="17">
        <v>11.53</v>
      </c>
      <c r="I223" s="17"/>
      <c r="J223" s="17">
        <v>13.56</v>
      </c>
      <c r="K223" s="17">
        <v>15.32</v>
      </c>
      <c r="L223" s="17">
        <v>18.170000000000002</v>
      </c>
      <c r="M223" s="17"/>
      <c r="N223" s="17">
        <v>92.016864120999998</v>
      </c>
      <c r="O223" s="36">
        <v>1.1139251905000001</v>
      </c>
      <c r="P223" s="20" t="s">
        <v>17</v>
      </c>
      <c r="Q223" s="15" t="s">
        <v>755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143</v>
      </c>
      <c r="D224" s="19" t="s">
        <v>451</v>
      </c>
      <c r="E224" s="16"/>
      <c r="F224" s="18">
        <v>13.37</v>
      </c>
      <c r="G224" s="18">
        <v>12.47</v>
      </c>
      <c r="H224" s="18">
        <v>11.57</v>
      </c>
      <c r="I224" s="17"/>
      <c r="J224" s="18">
        <v>13.64</v>
      </c>
      <c r="K224" s="18">
        <v>15.43</v>
      </c>
      <c r="L224" s="18">
        <v>18.329999999999998</v>
      </c>
      <c r="M224" s="18"/>
      <c r="N224" s="18">
        <v>93.612138877999996</v>
      </c>
      <c r="O224" s="18">
        <v>2.0670596667000001</v>
      </c>
      <c r="P224" s="19" t="s">
        <v>17</v>
      </c>
      <c r="Q224" s="14" t="s">
        <v>756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143</v>
      </c>
      <c r="D225" s="20" t="s">
        <v>452</v>
      </c>
      <c r="E225" s="16"/>
      <c r="F225" s="17">
        <v>40.32</v>
      </c>
      <c r="G225" s="17">
        <v>37.590000000000003</v>
      </c>
      <c r="H225" s="17">
        <v>34.869999999999997</v>
      </c>
      <c r="I225" s="17"/>
      <c r="J225" s="17">
        <v>41.07</v>
      </c>
      <c r="K225" s="17">
        <v>46.51</v>
      </c>
      <c r="L225" s="17">
        <v>55.32</v>
      </c>
      <c r="M225" s="17"/>
      <c r="N225" s="17">
        <v>94.314153852000004</v>
      </c>
      <c r="O225" s="36">
        <v>70.701567142999991</v>
      </c>
      <c r="P225" s="20" t="s">
        <v>17</v>
      </c>
      <c r="Q225" s="15" t="s">
        <v>757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144</v>
      </c>
      <c r="D226" s="19" t="s">
        <v>453</v>
      </c>
      <c r="E226" s="16"/>
      <c r="F226" s="18">
        <v>194.28</v>
      </c>
      <c r="G226" s="18">
        <v>175.59</v>
      </c>
      <c r="H226" s="18">
        <v>156.91</v>
      </c>
      <c r="I226" s="17"/>
      <c r="J226" s="18">
        <v>197.5</v>
      </c>
      <c r="K226" s="18">
        <v>234.86</v>
      </c>
      <c r="L226" s="18">
        <v>295.33</v>
      </c>
      <c r="M226" s="18"/>
      <c r="N226" s="18">
        <v>44.429625756</v>
      </c>
      <c r="O226" s="18">
        <v>16.329750888</v>
      </c>
      <c r="P226" s="19" t="s">
        <v>15</v>
      </c>
      <c r="Q226" s="14" t="s">
        <v>758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217</v>
      </c>
      <c r="D227" s="20" t="s">
        <v>454</v>
      </c>
      <c r="E227" s="16"/>
      <c r="F227" s="17">
        <v>4.5999999999999996</v>
      </c>
      <c r="G227" s="17">
        <v>3.84</v>
      </c>
      <c r="H227" s="17">
        <v>3.08</v>
      </c>
      <c r="I227" s="17"/>
      <c r="J227" s="17">
        <v>4.78</v>
      </c>
      <c r="K227" s="17">
        <v>6.29</v>
      </c>
      <c r="L227" s="17">
        <v>8.74</v>
      </c>
      <c r="M227" s="17"/>
      <c r="N227" s="17">
        <v>38.032871133</v>
      </c>
      <c r="O227" s="36">
        <v>1.4471065714</v>
      </c>
      <c r="P227" s="20" t="s">
        <v>15</v>
      </c>
      <c r="Q227" s="15" t="s">
        <v>759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176</v>
      </c>
      <c r="D228" s="19" t="s">
        <v>455</v>
      </c>
      <c r="E228" s="16"/>
      <c r="F228" s="18">
        <v>36.299999999999997</v>
      </c>
      <c r="G228" s="18">
        <v>34.49</v>
      </c>
      <c r="H228" s="18">
        <v>32.69</v>
      </c>
      <c r="I228" s="17"/>
      <c r="J228" s="18">
        <v>37.07</v>
      </c>
      <c r="K228" s="18">
        <v>40.67</v>
      </c>
      <c r="L228" s="18">
        <v>46.51</v>
      </c>
      <c r="M228" s="18"/>
      <c r="N228" s="18">
        <v>75.064938421999997</v>
      </c>
      <c r="O228" s="18">
        <v>7.7433945237999993</v>
      </c>
      <c r="P228" s="19" t="s">
        <v>17</v>
      </c>
      <c r="Q228" s="14" t="s">
        <v>760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145</v>
      </c>
      <c r="D229" s="20" t="s">
        <v>456</v>
      </c>
      <c r="E229" s="16"/>
      <c r="F229" s="17">
        <v>33.33</v>
      </c>
      <c r="G229" s="17">
        <v>31.72</v>
      </c>
      <c r="H229" s="17">
        <v>30.12</v>
      </c>
      <c r="I229" s="17"/>
      <c r="J229" s="17">
        <v>34.950000000000003</v>
      </c>
      <c r="K229" s="17">
        <v>38.15</v>
      </c>
      <c r="L229" s="17">
        <v>43.33</v>
      </c>
      <c r="M229" s="17"/>
      <c r="N229" s="17">
        <v>50.784760077000001</v>
      </c>
      <c r="O229" s="36">
        <v>146.24903961999999</v>
      </c>
      <c r="P229" s="20" t="s">
        <v>17</v>
      </c>
      <c r="Q229" s="15" t="s">
        <v>761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146</v>
      </c>
      <c r="D230" s="19" t="s">
        <v>457</v>
      </c>
      <c r="E230" s="16"/>
      <c r="F230" s="18">
        <v>24.82</v>
      </c>
      <c r="G230" s="18">
        <v>22.49</v>
      </c>
      <c r="H230" s="18">
        <v>20.16</v>
      </c>
      <c r="I230" s="17"/>
      <c r="J230" s="18">
        <v>27.43</v>
      </c>
      <c r="K230" s="18">
        <v>32.08</v>
      </c>
      <c r="L230" s="18">
        <v>39.619999999999997</v>
      </c>
      <c r="M230" s="18"/>
      <c r="N230" s="18">
        <v>67.285026311999999</v>
      </c>
      <c r="O230" s="18">
        <v>57.461667571</v>
      </c>
      <c r="P230" s="19" t="s">
        <v>17</v>
      </c>
      <c r="Q230" s="14" t="s">
        <v>762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147</v>
      </c>
      <c r="D231" s="20" t="s">
        <v>458</v>
      </c>
      <c r="E231" s="16"/>
      <c r="F231" s="17">
        <v>71.97</v>
      </c>
      <c r="G231" s="17">
        <v>62.95</v>
      </c>
      <c r="H231" s="17">
        <v>53.93</v>
      </c>
      <c r="I231" s="17"/>
      <c r="J231" s="17">
        <v>74.650000000000006</v>
      </c>
      <c r="K231" s="17">
        <v>92.68</v>
      </c>
      <c r="L231" s="17">
        <v>121.87</v>
      </c>
      <c r="M231" s="17"/>
      <c r="N231" s="17">
        <v>47.805474705000002</v>
      </c>
      <c r="O231" s="36">
        <v>147.68164808</v>
      </c>
      <c r="P231" s="20" t="s">
        <v>15</v>
      </c>
      <c r="Q231" s="15" t="s">
        <v>763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148</v>
      </c>
      <c r="D232" s="19" t="s">
        <v>459</v>
      </c>
      <c r="E232" s="16"/>
      <c r="F232" s="18">
        <v>24.38</v>
      </c>
      <c r="G232" s="18">
        <v>22.49</v>
      </c>
      <c r="H232" s="18">
        <v>20.61</v>
      </c>
      <c r="I232" s="17"/>
      <c r="J232" s="18">
        <v>25.48</v>
      </c>
      <c r="K232" s="18">
        <v>29.24</v>
      </c>
      <c r="L232" s="18">
        <v>35.33</v>
      </c>
      <c r="M232" s="18"/>
      <c r="N232" s="18">
        <v>56.649953410000002</v>
      </c>
      <c r="O232" s="18">
        <v>160.19122881000001</v>
      </c>
      <c r="P232" s="19" t="s">
        <v>17</v>
      </c>
      <c r="Q232" s="14" t="s">
        <v>764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460</v>
      </c>
      <c r="D233" s="20" t="s">
        <v>461</v>
      </c>
      <c r="E233" s="16"/>
      <c r="F233" s="17">
        <v>45.16</v>
      </c>
      <c r="G233" s="17">
        <v>43.27</v>
      </c>
      <c r="H233" s="17">
        <v>41.38</v>
      </c>
      <c r="I233" s="17"/>
      <c r="J233" s="17">
        <v>46.58</v>
      </c>
      <c r="K233" s="17">
        <v>50.35</v>
      </c>
      <c r="L233" s="17">
        <v>56.47</v>
      </c>
      <c r="M233" s="17"/>
      <c r="N233" s="17">
        <v>71.219092128</v>
      </c>
      <c r="O233" s="36">
        <v>115.26340300000001</v>
      </c>
      <c r="P233" s="20" t="s">
        <v>17</v>
      </c>
      <c r="Q233" s="15" t="s">
        <v>765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149</v>
      </c>
      <c r="D234" s="19" t="s">
        <v>462</v>
      </c>
      <c r="E234" s="16"/>
      <c r="F234" s="18">
        <v>17.71</v>
      </c>
      <c r="G234" s="18">
        <v>16.239999999999998</v>
      </c>
      <c r="H234" s="18">
        <v>14.78</v>
      </c>
      <c r="I234" s="17"/>
      <c r="J234" s="18">
        <v>18.11</v>
      </c>
      <c r="K234" s="18">
        <v>21.03</v>
      </c>
      <c r="L234" s="18">
        <v>25.77</v>
      </c>
      <c r="M234" s="18"/>
      <c r="N234" s="18">
        <v>51.212202316000003</v>
      </c>
      <c r="O234" s="18">
        <v>12.516251428</v>
      </c>
      <c r="P234" s="19" t="s">
        <v>15</v>
      </c>
      <c r="Q234" s="14" t="s">
        <v>766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213</v>
      </c>
      <c r="D235" s="20" t="s">
        <v>463</v>
      </c>
      <c r="E235" s="16"/>
      <c r="F235" s="17">
        <v>7.55</v>
      </c>
      <c r="G235" s="17">
        <v>7.01</v>
      </c>
      <c r="H235" s="17">
        <v>6.47</v>
      </c>
      <c r="I235" s="17"/>
      <c r="J235" s="17">
        <v>7.76</v>
      </c>
      <c r="K235" s="17">
        <v>8.83</v>
      </c>
      <c r="L235" s="17">
        <v>10.57</v>
      </c>
      <c r="M235" s="17"/>
      <c r="N235" s="17">
        <v>57.477580467999999</v>
      </c>
      <c r="O235" s="36">
        <v>2.3501461905000003</v>
      </c>
      <c r="P235" s="20" t="s">
        <v>17</v>
      </c>
      <c r="Q235" s="15" t="s">
        <v>767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150</v>
      </c>
      <c r="D236" s="19" t="s">
        <v>464</v>
      </c>
      <c r="E236" s="16"/>
      <c r="F236" s="18">
        <v>12.66</v>
      </c>
      <c r="G236" s="18">
        <v>10.49</v>
      </c>
      <c r="H236" s="18">
        <v>8.32</v>
      </c>
      <c r="I236" s="17"/>
      <c r="J236" s="18">
        <v>18.72</v>
      </c>
      <c r="K236" s="18">
        <v>23.05</v>
      </c>
      <c r="L236" s="18">
        <v>30.06</v>
      </c>
      <c r="M236" s="18"/>
      <c r="N236" s="18">
        <v>57.384582129000002</v>
      </c>
      <c r="O236" s="18">
        <v>11.040741761</v>
      </c>
      <c r="P236" s="19" t="s">
        <v>17</v>
      </c>
      <c r="Q236" s="14" t="s">
        <v>768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202</v>
      </c>
      <c r="D237" s="20" t="s">
        <v>465</v>
      </c>
      <c r="E237" s="16"/>
      <c r="F237" s="17">
        <v>22.34</v>
      </c>
      <c r="G237" s="17">
        <v>20.03</v>
      </c>
      <c r="H237" s="17">
        <v>17.72</v>
      </c>
      <c r="I237" s="17"/>
      <c r="J237" s="17">
        <v>22.78</v>
      </c>
      <c r="K237" s="17">
        <v>27.39</v>
      </c>
      <c r="L237" s="17">
        <v>34.85</v>
      </c>
      <c r="M237" s="17"/>
      <c r="N237" s="17">
        <v>77.036081597999996</v>
      </c>
      <c r="O237" s="36">
        <v>128.44714533000001</v>
      </c>
      <c r="P237" s="20" t="s">
        <v>17</v>
      </c>
      <c r="Q237" s="15" t="s">
        <v>769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214</v>
      </c>
      <c r="D238" s="19" t="s">
        <v>466</v>
      </c>
      <c r="E238" s="16"/>
      <c r="F238" s="18">
        <v>5.26</v>
      </c>
      <c r="G238" s="18">
        <v>4.62</v>
      </c>
      <c r="H238" s="18">
        <v>3.98</v>
      </c>
      <c r="I238" s="17"/>
      <c r="J238" s="18">
        <v>5.47</v>
      </c>
      <c r="K238" s="18">
        <v>6.74</v>
      </c>
      <c r="L238" s="18">
        <v>8.7899999999999991</v>
      </c>
      <c r="M238" s="18"/>
      <c r="N238" s="18">
        <v>87.057220125000001</v>
      </c>
      <c r="O238" s="18">
        <v>2.8083655714</v>
      </c>
      <c r="P238" s="19" t="s">
        <v>17</v>
      </c>
      <c r="Q238" s="14" t="s">
        <v>770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151</v>
      </c>
      <c r="D239" s="20" t="s">
        <v>467</v>
      </c>
      <c r="E239" s="16"/>
      <c r="F239" s="17">
        <v>65</v>
      </c>
      <c r="G239" s="17">
        <v>55.76</v>
      </c>
      <c r="H239" s="17">
        <v>46.52</v>
      </c>
      <c r="I239" s="17"/>
      <c r="J239" s="17">
        <v>66.38</v>
      </c>
      <c r="K239" s="17">
        <v>84.85</v>
      </c>
      <c r="L239" s="17">
        <v>114.75</v>
      </c>
      <c r="M239" s="17"/>
      <c r="N239" s="17">
        <v>17.242510156000002</v>
      </c>
      <c r="O239" s="36">
        <v>15.440828428000001</v>
      </c>
      <c r="P239" s="20" t="s">
        <v>15</v>
      </c>
      <c r="Q239" s="15" t="s">
        <v>771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222</v>
      </c>
      <c r="D240" s="19" t="s">
        <v>468</v>
      </c>
      <c r="E240" s="16"/>
      <c r="F240" s="18">
        <v>24.01</v>
      </c>
      <c r="G240" s="18">
        <v>20.67</v>
      </c>
      <c r="H240" s="18">
        <v>17.329999999999998</v>
      </c>
      <c r="I240" s="17"/>
      <c r="J240" s="18">
        <v>24.55</v>
      </c>
      <c r="K240" s="18">
        <v>31.22</v>
      </c>
      <c r="L240" s="18">
        <v>42.02</v>
      </c>
      <c r="M240" s="18"/>
      <c r="N240" s="18">
        <v>15.980487624</v>
      </c>
      <c r="O240" s="18">
        <v>1.9036164248</v>
      </c>
      <c r="P240" s="19" t="s">
        <v>15</v>
      </c>
      <c r="Q240" s="14" t="s">
        <v>772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152</v>
      </c>
      <c r="D241" s="20" t="s">
        <v>469</v>
      </c>
      <c r="E241" s="16"/>
      <c r="F241" s="17">
        <v>5.27</v>
      </c>
      <c r="G241" s="17">
        <v>4.71</v>
      </c>
      <c r="H241" s="17">
        <v>4.1500000000000004</v>
      </c>
      <c r="I241" s="17"/>
      <c r="J241" s="17">
        <v>5.81</v>
      </c>
      <c r="K241" s="17">
        <v>6.92</v>
      </c>
      <c r="L241" s="17">
        <v>8.73</v>
      </c>
      <c r="M241" s="17"/>
      <c r="N241" s="17">
        <v>52.369594929999998</v>
      </c>
      <c r="O241" s="36">
        <v>5.6374041905000007</v>
      </c>
      <c r="P241" s="20" t="s">
        <v>17</v>
      </c>
      <c r="Q241" s="15" t="s">
        <v>773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152</v>
      </c>
      <c r="D242" s="19" t="s">
        <v>470</v>
      </c>
      <c r="E242" s="16"/>
      <c r="F242" s="18">
        <v>5.33</v>
      </c>
      <c r="G242" s="18">
        <v>4.76</v>
      </c>
      <c r="H242" s="18">
        <v>4.1900000000000004</v>
      </c>
      <c r="I242" s="17"/>
      <c r="J242" s="18">
        <v>5.73</v>
      </c>
      <c r="K242" s="18">
        <v>6.86</v>
      </c>
      <c r="L242" s="18">
        <v>8.69</v>
      </c>
      <c r="M242" s="18"/>
      <c r="N242" s="18">
        <v>57.146354531999997</v>
      </c>
      <c r="O242" s="18">
        <v>94.909387476000006</v>
      </c>
      <c r="P242" s="19" t="s">
        <v>17</v>
      </c>
      <c r="Q242" s="14" t="s">
        <v>774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153</v>
      </c>
      <c r="D243" s="20" t="s">
        <v>471</v>
      </c>
      <c r="E243" s="16"/>
      <c r="F243" s="17">
        <v>64.91</v>
      </c>
      <c r="G243" s="17">
        <v>60.09</v>
      </c>
      <c r="H243" s="17">
        <v>55.28</v>
      </c>
      <c r="I243" s="17"/>
      <c r="J243" s="17">
        <v>66.17</v>
      </c>
      <c r="K243" s="17">
        <v>75.790000000000006</v>
      </c>
      <c r="L243" s="17">
        <v>91.37</v>
      </c>
      <c r="M243" s="17"/>
      <c r="N243" s="17">
        <v>69.426474159999998</v>
      </c>
      <c r="O243" s="36">
        <v>1308.5224151</v>
      </c>
      <c r="P243" s="20" t="s">
        <v>17</v>
      </c>
      <c r="Q243" s="15" t="s">
        <v>775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154</v>
      </c>
      <c r="D244" s="19" t="s">
        <v>472</v>
      </c>
      <c r="E244" s="16"/>
      <c r="F244" s="18">
        <v>21.55</v>
      </c>
      <c r="G244" s="18">
        <v>19.91</v>
      </c>
      <c r="H244" s="18">
        <v>18.28</v>
      </c>
      <c r="I244" s="17"/>
      <c r="J244" s="18">
        <v>24.79</v>
      </c>
      <c r="K244" s="18">
        <v>28.05</v>
      </c>
      <c r="L244" s="18">
        <v>33.340000000000003</v>
      </c>
      <c r="M244" s="18"/>
      <c r="N244" s="18">
        <v>54.643537039000002</v>
      </c>
      <c r="O244" s="18">
        <v>5.5947516189999993</v>
      </c>
      <c r="P244" s="19" t="s">
        <v>17</v>
      </c>
      <c r="Q244" s="14" t="s">
        <v>776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155</v>
      </c>
      <c r="D245" s="20" t="s">
        <v>473</v>
      </c>
      <c r="E245" s="16"/>
      <c r="F245" s="17">
        <v>3.51</v>
      </c>
      <c r="G245" s="17">
        <v>3.02</v>
      </c>
      <c r="H245" s="17">
        <v>2.54</v>
      </c>
      <c r="I245" s="17"/>
      <c r="J245" s="17">
        <v>4.43</v>
      </c>
      <c r="K245" s="17">
        <v>5.39</v>
      </c>
      <c r="L245" s="17">
        <v>6.95</v>
      </c>
      <c r="M245" s="17"/>
      <c r="N245" s="17">
        <v>67.233157388999999</v>
      </c>
      <c r="O245" s="36">
        <v>45.512051524</v>
      </c>
      <c r="P245" s="20" t="s">
        <v>17</v>
      </c>
      <c r="Q245" s="15" t="s">
        <v>777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156</v>
      </c>
      <c r="D246" s="19" t="s">
        <v>474</v>
      </c>
      <c r="E246" s="16"/>
      <c r="F246" s="18">
        <v>24.9</v>
      </c>
      <c r="G246" s="18">
        <v>23.18</v>
      </c>
      <c r="H246" s="18">
        <v>21.47</v>
      </c>
      <c r="I246" s="17"/>
      <c r="J246" s="18">
        <v>25.37</v>
      </c>
      <c r="K246" s="18">
        <v>28.79</v>
      </c>
      <c r="L246" s="18">
        <v>34.33</v>
      </c>
      <c r="M246" s="18"/>
      <c r="N246" s="18">
        <v>73.888639479000005</v>
      </c>
      <c r="O246" s="18">
        <v>212.80255600000001</v>
      </c>
      <c r="P246" s="19" t="s">
        <v>17</v>
      </c>
      <c r="Q246" s="14" t="s">
        <v>778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779</v>
      </c>
      <c r="D247" s="20" t="s">
        <v>780</v>
      </c>
      <c r="E247" s="16"/>
      <c r="F247" s="17">
        <v>88.55</v>
      </c>
      <c r="G247" s="17">
        <v>84.93</v>
      </c>
      <c r="H247" s="17">
        <v>81.31</v>
      </c>
      <c r="I247" s="17"/>
      <c r="J247" s="17">
        <v>90.2</v>
      </c>
      <c r="K247" s="17">
        <v>97.43</v>
      </c>
      <c r="L247" s="17">
        <v>109.13</v>
      </c>
      <c r="M247" s="17"/>
      <c r="N247" s="17">
        <v>33.276287611000001</v>
      </c>
      <c r="O247" s="36">
        <v>1.2563996205000001</v>
      </c>
      <c r="P247" s="20" t="s">
        <v>15</v>
      </c>
      <c r="Q247" s="15" t="s">
        <v>781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191</v>
      </c>
      <c r="D248" s="19" t="s">
        <v>475</v>
      </c>
      <c r="E248" s="16"/>
      <c r="F248" s="18">
        <v>11.7</v>
      </c>
      <c r="G248" s="18">
        <v>10.51</v>
      </c>
      <c r="H248" s="18">
        <v>9.32</v>
      </c>
      <c r="I248" s="17"/>
      <c r="J248" s="18">
        <v>12.29</v>
      </c>
      <c r="K248" s="18">
        <v>14.66</v>
      </c>
      <c r="L248" s="18">
        <v>18.5</v>
      </c>
      <c r="M248" s="18"/>
      <c r="N248" s="18">
        <v>62.613674314999997</v>
      </c>
      <c r="O248" s="18">
        <v>7.2952675714000002</v>
      </c>
      <c r="P248" s="19" t="s">
        <v>17</v>
      </c>
      <c r="Q248" s="14" t="s">
        <v>782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157</v>
      </c>
      <c r="D249" s="20" t="s">
        <v>476</v>
      </c>
      <c r="E249" s="16"/>
      <c r="F249" s="17">
        <v>31.76</v>
      </c>
      <c r="G249" s="17">
        <v>29.06</v>
      </c>
      <c r="H249" s="17">
        <v>26.36</v>
      </c>
      <c r="I249" s="17"/>
      <c r="J249" s="17">
        <v>32.56</v>
      </c>
      <c r="K249" s="17">
        <v>37.950000000000003</v>
      </c>
      <c r="L249" s="17">
        <v>46.68</v>
      </c>
      <c r="M249" s="17"/>
      <c r="N249" s="17">
        <v>78.331785029000002</v>
      </c>
      <c r="O249" s="36">
        <v>90.295759095000008</v>
      </c>
      <c r="P249" s="20" t="s">
        <v>17</v>
      </c>
      <c r="Q249" s="15" t="s">
        <v>783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246</v>
      </c>
      <c r="D250" s="19" t="s">
        <v>477</v>
      </c>
      <c r="E250" s="16"/>
      <c r="F250" s="18">
        <v>1.27</v>
      </c>
      <c r="G250" s="18">
        <v>1.07</v>
      </c>
      <c r="H250" s="18">
        <v>0.87</v>
      </c>
      <c r="I250" s="17"/>
      <c r="J250" s="18">
        <v>1.47</v>
      </c>
      <c r="K250" s="18">
        <v>1.86</v>
      </c>
      <c r="L250" s="18">
        <v>2.5</v>
      </c>
      <c r="M250" s="18"/>
      <c r="N250" s="18">
        <v>51.699012084000003</v>
      </c>
      <c r="O250" s="18">
        <v>1.3999280476</v>
      </c>
      <c r="P250" s="19" t="s">
        <v>17</v>
      </c>
      <c r="Q250" s="14" t="s">
        <v>784</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158</v>
      </c>
      <c r="D251" s="20" t="s">
        <v>478</v>
      </c>
      <c r="E251" s="16"/>
      <c r="F251" s="17">
        <v>19.71</v>
      </c>
      <c r="G251" s="17">
        <v>17.899999999999999</v>
      </c>
      <c r="H251" s="17">
        <v>16.09</v>
      </c>
      <c r="I251" s="17"/>
      <c r="J251" s="17">
        <v>20.329999999999998</v>
      </c>
      <c r="K251" s="17">
        <v>23.94</v>
      </c>
      <c r="L251" s="17">
        <v>29.78</v>
      </c>
      <c r="M251" s="17"/>
      <c r="N251" s="17">
        <v>66.301631826999994</v>
      </c>
      <c r="O251" s="36">
        <v>31.236205238</v>
      </c>
      <c r="P251" s="20" t="s">
        <v>17</v>
      </c>
      <c r="Q251" s="15" t="s">
        <v>785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223</v>
      </c>
      <c r="D252" s="19" t="s">
        <v>479</v>
      </c>
      <c r="E252" s="16"/>
      <c r="F252" s="18">
        <v>33.69</v>
      </c>
      <c r="G252" s="18">
        <v>32.15</v>
      </c>
      <c r="H252" s="18">
        <v>30.61</v>
      </c>
      <c r="I252" s="17"/>
      <c r="J252" s="18">
        <v>34.090000000000003</v>
      </c>
      <c r="K252" s="18">
        <v>37.159999999999997</v>
      </c>
      <c r="L252" s="18">
        <v>42.13</v>
      </c>
      <c r="M252" s="18"/>
      <c r="N252" s="18">
        <v>41.893097322999999</v>
      </c>
      <c r="O252" s="18">
        <v>2.3072167376000001</v>
      </c>
      <c r="P252" s="19" t="s">
        <v>15</v>
      </c>
      <c r="Q252" s="14" t="s">
        <v>786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159</v>
      </c>
      <c r="D253" s="20" t="s">
        <v>480</v>
      </c>
      <c r="E253" s="16"/>
      <c r="F253" s="17">
        <v>44.96</v>
      </c>
      <c r="G253" s="17">
        <v>41.79</v>
      </c>
      <c r="H253" s="17">
        <v>38.619999999999997</v>
      </c>
      <c r="I253" s="17"/>
      <c r="J253" s="17">
        <v>45.39</v>
      </c>
      <c r="K253" s="17">
        <v>51.72</v>
      </c>
      <c r="L253" s="17">
        <v>61.96</v>
      </c>
      <c r="M253" s="17"/>
      <c r="N253" s="17">
        <v>85.446751911999996</v>
      </c>
      <c r="O253" s="36">
        <v>484.40067224000001</v>
      </c>
      <c r="P253" s="20" t="s">
        <v>17</v>
      </c>
      <c r="Q253" s="15" t="s">
        <v>787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160</v>
      </c>
      <c r="D254" s="20" t="s">
        <v>481</v>
      </c>
      <c r="E254" s="16"/>
      <c r="F254" s="17">
        <v>18.59</v>
      </c>
      <c r="G254" s="17">
        <v>18.21</v>
      </c>
      <c r="H254" s="17">
        <v>17.84</v>
      </c>
      <c r="I254" s="17"/>
      <c r="J254" s="17">
        <v>18.649999999999999</v>
      </c>
      <c r="K254" s="17">
        <v>19.39</v>
      </c>
      <c r="L254" s="17">
        <v>20.59</v>
      </c>
      <c r="M254" s="17"/>
      <c r="N254" s="17">
        <v>63.838786878999997</v>
      </c>
      <c r="O254" s="36">
        <v>37.115186000000001</v>
      </c>
      <c r="P254" s="20" t="s">
        <v>17</v>
      </c>
      <c r="Q254" s="15" t="s">
        <v>788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203</v>
      </c>
      <c r="D255" s="19" t="s">
        <v>482</v>
      </c>
      <c r="E255" s="16"/>
      <c r="F255" s="18">
        <v>8.33</v>
      </c>
      <c r="G255" s="18">
        <v>7.8</v>
      </c>
      <c r="H255" s="18">
        <v>7.28</v>
      </c>
      <c r="I255" s="17"/>
      <c r="J255" s="18">
        <v>8.77</v>
      </c>
      <c r="K255" s="18">
        <v>9.81</v>
      </c>
      <c r="L255" s="18">
        <v>11.5</v>
      </c>
      <c r="M255" s="18"/>
      <c r="N255" s="18">
        <v>55.773644937</v>
      </c>
      <c r="O255" s="18">
        <v>2.9963469048000002</v>
      </c>
      <c r="P255" s="19" t="s">
        <v>17</v>
      </c>
      <c r="Q255" s="14" t="s">
        <v>789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161</v>
      </c>
      <c r="D256" s="20" t="s">
        <v>483</v>
      </c>
      <c r="E256" s="16"/>
      <c r="F256" s="17" t="s">
        <v>34</v>
      </c>
      <c r="G256" s="17" t="s">
        <v>34</v>
      </c>
      <c r="H256" s="17" t="s">
        <v>34</v>
      </c>
      <c r="I256" s="17"/>
      <c r="J256" s="17" t="s">
        <v>34</v>
      </c>
      <c r="K256" s="17" t="s">
        <v>34</v>
      </c>
      <c r="L256" s="17" t="s">
        <v>34</v>
      </c>
      <c r="M256" s="17"/>
      <c r="N256" s="17" t="s">
        <v>34</v>
      </c>
      <c r="O256" s="36" t="s">
        <v>34</v>
      </c>
      <c r="P256" s="20" t="s">
        <v>34</v>
      </c>
      <c r="Q256" s="15" t="s">
        <v>261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162</v>
      </c>
      <c r="D257" s="19" t="s">
        <v>484</v>
      </c>
      <c r="E257" s="16"/>
      <c r="F257" s="18">
        <v>13.21</v>
      </c>
      <c r="G257" s="18">
        <v>11.68</v>
      </c>
      <c r="H257" s="18">
        <v>10.15</v>
      </c>
      <c r="I257" s="17"/>
      <c r="J257" s="18">
        <v>16.190000000000001</v>
      </c>
      <c r="K257" s="18">
        <v>19.239999999999998</v>
      </c>
      <c r="L257" s="18">
        <v>24.19</v>
      </c>
      <c r="M257" s="18"/>
      <c r="N257" s="18">
        <v>57.865477794</v>
      </c>
      <c r="O257" s="18">
        <v>51.507113476000001</v>
      </c>
      <c r="P257" s="19" t="s">
        <v>17</v>
      </c>
      <c r="Q257" s="14" t="s">
        <v>790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239</v>
      </c>
      <c r="D258" s="20" t="s">
        <v>485</v>
      </c>
      <c r="E258" s="16"/>
      <c r="F258" s="17">
        <v>157.97999999999999</v>
      </c>
      <c r="G258" s="17">
        <v>150.4</v>
      </c>
      <c r="H258" s="17">
        <v>142.82</v>
      </c>
      <c r="I258" s="17"/>
      <c r="J258" s="17">
        <v>159.01</v>
      </c>
      <c r="K258" s="17">
        <v>174.16</v>
      </c>
      <c r="L258" s="17">
        <v>198.69</v>
      </c>
      <c r="M258" s="17"/>
      <c r="N258" s="17">
        <v>92.294919965000005</v>
      </c>
      <c r="O258" s="36">
        <v>11.055265452</v>
      </c>
      <c r="P258" s="20" t="s">
        <v>17</v>
      </c>
      <c r="Q258" s="15" t="s">
        <v>791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163</v>
      </c>
      <c r="D259" s="19" t="s">
        <v>486</v>
      </c>
      <c r="E259" s="16"/>
      <c r="F259" s="18">
        <v>76</v>
      </c>
      <c r="G259" s="18">
        <v>70.930000000000007</v>
      </c>
      <c r="H259" s="18">
        <v>65.86</v>
      </c>
      <c r="I259" s="17"/>
      <c r="J259" s="18">
        <v>77.8</v>
      </c>
      <c r="K259" s="18">
        <v>87.93</v>
      </c>
      <c r="L259" s="18">
        <v>104.34</v>
      </c>
      <c r="M259" s="18"/>
      <c r="N259" s="18">
        <v>42.825051166999998</v>
      </c>
      <c r="O259" s="18">
        <v>6.0580892419000003</v>
      </c>
      <c r="P259" s="19" t="s">
        <v>15</v>
      </c>
      <c r="Q259" s="14" t="s">
        <v>792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247</v>
      </c>
      <c r="D260" s="20" t="s">
        <v>487</v>
      </c>
      <c r="E260" s="16"/>
      <c r="F260" s="17">
        <v>111.06</v>
      </c>
      <c r="G260" s="17">
        <v>108.57</v>
      </c>
      <c r="H260" s="17">
        <v>106.09</v>
      </c>
      <c r="I260" s="17"/>
      <c r="J260" s="17">
        <v>111.8</v>
      </c>
      <c r="K260" s="17">
        <v>116.76</v>
      </c>
      <c r="L260" s="17">
        <v>124.8</v>
      </c>
      <c r="M260" s="17"/>
      <c r="N260" s="17">
        <v>43.799751084</v>
      </c>
      <c r="O260" s="36">
        <v>1.9683138838000001</v>
      </c>
      <c r="P260" s="20" t="s">
        <v>15</v>
      </c>
      <c r="Q260" s="15" t="s">
        <v>793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248</v>
      </c>
      <c r="D261" s="19" t="s">
        <v>488</v>
      </c>
      <c r="E261" s="16"/>
      <c r="F261" s="18">
        <v>100.31</v>
      </c>
      <c r="G261" s="18">
        <v>97.19</v>
      </c>
      <c r="H261" s="18">
        <v>94.07</v>
      </c>
      <c r="I261" s="17"/>
      <c r="J261" s="18">
        <v>101</v>
      </c>
      <c r="K261" s="18">
        <v>107.23</v>
      </c>
      <c r="L261" s="18">
        <v>117.31</v>
      </c>
      <c r="M261" s="18"/>
      <c r="N261" s="18">
        <v>46.485772023000003</v>
      </c>
      <c r="O261" s="18">
        <v>1.7435365429</v>
      </c>
      <c r="P261" s="19" t="s">
        <v>15</v>
      </c>
      <c r="Q261" s="14" t="s">
        <v>794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795</v>
      </c>
      <c r="D262" s="19" t="s">
        <v>796</v>
      </c>
      <c r="E262" s="16"/>
      <c r="F262" s="18">
        <v>85.04</v>
      </c>
      <c r="G262" s="18">
        <v>71.17</v>
      </c>
      <c r="H262" s="18">
        <v>57.31</v>
      </c>
      <c r="I262" s="17"/>
      <c r="J262" s="18">
        <v>88.22</v>
      </c>
      <c r="K262" s="18">
        <v>115.94</v>
      </c>
      <c r="L262" s="18">
        <v>160.81</v>
      </c>
      <c r="M262" s="18"/>
      <c r="N262" s="18">
        <v>41.409053522999997</v>
      </c>
      <c r="O262" s="18">
        <v>1.4509857532999999</v>
      </c>
      <c r="P262" s="19" t="s">
        <v>15</v>
      </c>
      <c r="Q262" s="14" t="s">
        <v>797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164</v>
      </c>
      <c r="D263" s="20" t="s">
        <v>489</v>
      </c>
      <c r="E263" s="16"/>
      <c r="F263" s="17">
        <v>126.48</v>
      </c>
      <c r="G263" s="17">
        <v>116.9</v>
      </c>
      <c r="H263" s="17">
        <v>107.33</v>
      </c>
      <c r="I263" s="17"/>
      <c r="J263" s="17">
        <v>129.16</v>
      </c>
      <c r="K263" s="17">
        <v>148.30000000000001</v>
      </c>
      <c r="L263" s="17">
        <v>179.28</v>
      </c>
      <c r="M263" s="17"/>
      <c r="N263" s="17">
        <v>42.047776912000003</v>
      </c>
      <c r="O263" s="36">
        <v>17.099684989</v>
      </c>
      <c r="P263" s="20" t="s">
        <v>15</v>
      </c>
      <c r="Q263" s="15" t="s">
        <v>798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204</v>
      </c>
      <c r="D264" s="19" t="s">
        <v>490</v>
      </c>
      <c r="E264" s="16"/>
      <c r="F264" s="18">
        <v>54.28</v>
      </c>
      <c r="G264" s="18">
        <v>43.18</v>
      </c>
      <c r="H264" s="18">
        <v>32.090000000000003</v>
      </c>
      <c r="I264" s="17"/>
      <c r="J264" s="18">
        <v>56.2</v>
      </c>
      <c r="K264" s="18">
        <v>78.38</v>
      </c>
      <c r="L264" s="18">
        <v>114.28</v>
      </c>
      <c r="M264" s="18"/>
      <c r="N264" s="18">
        <v>42.661707859000003</v>
      </c>
      <c r="O264" s="18">
        <v>22.271270593000001</v>
      </c>
      <c r="P264" s="19" t="s">
        <v>15</v>
      </c>
      <c r="Q264" s="14" t="s">
        <v>799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165</v>
      </c>
      <c r="D265" s="20" t="s">
        <v>491</v>
      </c>
      <c r="E265" s="16"/>
      <c r="F265" s="17">
        <v>77.03</v>
      </c>
      <c r="G265" s="17">
        <v>70.260000000000005</v>
      </c>
      <c r="H265" s="17">
        <v>63.49</v>
      </c>
      <c r="I265" s="17"/>
      <c r="J265" s="17">
        <v>78.790000000000006</v>
      </c>
      <c r="K265" s="17">
        <v>92.32</v>
      </c>
      <c r="L265" s="17">
        <v>114.22</v>
      </c>
      <c r="M265" s="17"/>
      <c r="N265" s="17">
        <v>43.126733072999997</v>
      </c>
      <c r="O265" s="36">
        <v>31.386408168999999</v>
      </c>
      <c r="P265" s="20" t="s">
        <v>15</v>
      </c>
      <c r="Q265" s="15" t="s">
        <v>800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520</v>
      </c>
      <c r="D266" s="19" t="s">
        <v>521</v>
      </c>
      <c r="E266" s="16"/>
      <c r="F266" s="18">
        <v>93.86</v>
      </c>
      <c r="G266" s="18">
        <v>83.16</v>
      </c>
      <c r="H266" s="18">
        <v>72.459999999999994</v>
      </c>
      <c r="I266" s="17"/>
      <c r="J266" s="18">
        <v>95.98</v>
      </c>
      <c r="K266" s="18">
        <v>117.37</v>
      </c>
      <c r="L266" s="18">
        <v>151.99</v>
      </c>
      <c r="M266" s="18"/>
      <c r="N266" s="18">
        <v>43.333476931</v>
      </c>
      <c r="O266" s="18">
        <v>2.3937608343000001</v>
      </c>
      <c r="P266" s="19" t="s">
        <v>15</v>
      </c>
      <c r="Q266" s="14" t="s">
        <v>801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166</v>
      </c>
      <c r="D267" s="20" t="s">
        <v>492</v>
      </c>
      <c r="E267" s="16"/>
      <c r="F267" s="17">
        <v>133.28</v>
      </c>
      <c r="G267" s="17">
        <v>129.54</v>
      </c>
      <c r="H267" s="17">
        <v>125.8</v>
      </c>
      <c r="I267" s="17"/>
      <c r="J267" s="17">
        <v>134.44</v>
      </c>
      <c r="K267" s="17">
        <v>141.91</v>
      </c>
      <c r="L267" s="17">
        <v>154</v>
      </c>
      <c r="M267" s="17"/>
      <c r="N267" s="17">
        <v>45.447800889</v>
      </c>
      <c r="O267" s="36">
        <v>3.3001039056999999</v>
      </c>
      <c r="P267" s="20" t="s">
        <v>15</v>
      </c>
      <c r="Q267" s="15" t="s">
        <v>802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803</v>
      </c>
      <c r="D268" s="19" t="s">
        <v>804</v>
      </c>
      <c r="E268" s="16"/>
      <c r="F268" s="18">
        <v>110.44</v>
      </c>
      <c r="G268" s="18">
        <v>106.45</v>
      </c>
      <c r="H268" s="18">
        <v>102.46</v>
      </c>
      <c r="I268" s="17"/>
      <c r="J268" s="18">
        <v>112.8</v>
      </c>
      <c r="K268" s="18">
        <v>120.77</v>
      </c>
      <c r="L268" s="18">
        <v>133.68</v>
      </c>
      <c r="M268" s="18"/>
      <c r="N268" s="18">
        <v>87.655324028999999</v>
      </c>
      <c r="O268" s="18">
        <v>1.8143083575999999</v>
      </c>
      <c r="P268" s="19" t="s">
        <v>17</v>
      </c>
      <c r="Q268" s="14" t="s">
        <v>805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218</v>
      </c>
      <c r="D269" s="20" t="s">
        <v>493</v>
      </c>
      <c r="E269" s="16"/>
      <c r="F269" s="17">
        <v>105.4</v>
      </c>
      <c r="G269" s="17">
        <v>96.87</v>
      </c>
      <c r="H269" s="17">
        <v>88.34</v>
      </c>
      <c r="I269" s="17"/>
      <c r="J269" s="17">
        <v>107.37</v>
      </c>
      <c r="K269" s="17">
        <v>124.42</v>
      </c>
      <c r="L269" s="17">
        <v>152.02000000000001</v>
      </c>
      <c r="M269" s="17"/>
      <c r="N269" s="17">
        <v>42.673626777999999</v>
      </c>
      <c r="O269" s="36">
        <v>6.4025317518999998</v>
      </c>
      <c r="P269" s="20" t="s">
        <v>15</v>
      </c>
      <c r="Q269" s="15" t="s">
        <v>806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205</v>
      </c>
      <c r="D270" s="19" t="s">
        <v>494</v>
      </c>
      <c r="E270" s="16"/>
      <c r="F270" s="18">
        <v>151.47999999999999</v>
      </c>
      <c r="G270" s="18">
        <v>144.13</v>
      </c>
      <c r="H270" s="18">
        <v>136.79</v>
      </c>
      <c r="I270" s="17"/>
      <c r="J270" s="18">
        <v>152.46</v>
      </c>
      <c r="K270" s="18">
        <v>167.14</v>
      </c>
      <c r="L270" s="18">
        <v>190.9</v>
      </c>
      <c r="M270" s="18"/>
      <c r="N270" s="18">
        <v>91.019294860000002</v>
      </c>
      <c r="O270" s="18">
        <v>818.65055907999999</v>
      </c>
      <c r="P270" s="19" t="s">
        <v>17</v>
      </c>
      <c r="Q270" s="14" t="s">
        <v>807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522</v>
      </c>
      <c r="D271" s="20" t="s">
        <v>523</v>
      </c>
      <c r="E271" s="16"/>
      <c r="F271" s="17">
        <v>130.09</v>
      </c>
      <c r="G271" s="17">
        <v>124.77</v>
      </c>
      <c r="H271" s="17">
        <v>119.45</v>
      </c>
      <c r="I271" s="17"/>
      <c r="J271" s="17">
        <v>131.38999999999999</v>
      </c>
      <c r="K271" s="17">
        <v>142.02000000000001</v>
      </c>
      <c r="L271" s="17">
        <v>159.22999999999999</v>
      </c>
      <c r="M271" s="17"/>
      <c r="N271" s="17">
        <v>79.894482804000006</v>
      </c>
      <c r="O271" s="36">
        <v>1.0703091257000001</v>
      </c>
      <c r="P271" s="20" t="s">
        <v>17</v>
      </c>
      <c r="Q271" s="15" t="s">
        <v>808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524</v>
      </c>
      <c r="D272" s="19" t="s">
        <v>525</v>
      </c>
      <c r="E272" s="16"/>
      <c r="F272" s="18">
        <v>90.28</v>
      </c>
      <c r="G272" s="18">
        <v>87.7</v>
      </c>
      <c r="H272" s="18">
        <v>85.13</v>
      </c>
      <c r="I272" s="17"/>
      <c r="J272" s="18">
        <v>90.98</v>
      </c>
      <c r="K272" s="18">
        <v>96.12</v>
      </c>
      <c r="L272" s="18">
        <v>104.44</v>
      </c>
      <c r="M272" s="18"/>
      <c r="N272" s="18">
        <v>47.463940629</v>
      </c>
      <c r="O272" s="18">
        <v>1.2011963456999999</v>
      </c>
      <c r="P272" s="19" t="s">
        <v>15</v>
      </c>
      <c r="Q272" s="14" t="s">
        <v>809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810</v>
      </c>
      <c r="D273" s="20" t="s">
        <v>811</v>
      </c>
      <c r="E273" s="16"/>
      <c r="F273" s="17">
        <v>102.07</v>
      </c>
      <c r="G273" s="17">
        <v>93.73</v>
      </c>
      <c r="H273" s="17">
        <v>85.39</v>
      </c>
      <c r="I273" s="17"/>
      <c r="J273" s="17">
        <v>102.91</v>
      </c>
      <c r="K273" s="17">
        <v>119.58</v>
      </c>
      <c r="L273" s="17">
        <v>146.57</v>
      </c>
      <c r="M273" s="17"/>
      <c r="N273" s="17">
        <v>53.803614338000003</v>
      </c>
      <c r="O273" s="36">
        <v>7.5426687585999996</v>
      </c>
      <c r="P273" s="20" t="s">
        <v>15</v>
      </c>
      <c r="Q273" s="15" t="s">
        <v>812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167</v>
      </c>
      <c r="D274" s="19" t="s">
        <v>495</v>
      </c>
      <c r="E274" s="16"/>
      <c r="F274" s="18">
        <v>404.39</v>
      </c>
      <c r="G274" s="18">
        <v>392.91</v>
      </c>
      <c r="H274" s="18">
        <v>381.43</v>
      </c>
      <c r="I274" s="17"/>
      <c r="J274" s="18">
        <v>407.55</v>
      </c>
      <c r="K274" s="18">
        <v>430.5</v>
      </c>
      <c r="L274" s="18">
        <v>467.65</v>
      </c>
      <c r="M274" s="18"/>
      <c r="N274" s="18">
        <v>45.849741594000001</v>
      </c>
      <c r="O274" s="18">
        <v>43.289372393999997</v>
      </c>
      <c r="P274" s="19" t="s">
        <v>15</v>
      </c>
      <c r="Q274" s="14" t="s">
        <v>813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526</v>
      </c>
      <c r="D275" s="20" t="s">
        <v>527</v>
      </c>
      <c r="E275" s="16"/>
      <c r="F275" s="17">
        <v>79.7</v>
      </c>
      <c r="G275" s="17">
        <v>70.59</v>
      </c>
      <c r="H275" s="17">
        <v>61.48</v>
      </c>
      <c r="I275" s="17"/>
      <c r="J275" s="17">
        <v>89.48</v>
      </c>
      <c r="K275" s="17">
        <v>107.69</v>
      </c>
      <c r="L275" s="17">
        <v>137.16999999999999</v>
      </c>
      <c r="M275" s="17"/>
      <c r="N275" s="17">
        <v>58.64726916</v>
      </c>
      <c r="O275" s="36">
        <v>3.5266875576000003</v>
      </c>
      <c r="P275" s="20" t="s">
        <v>17</v>
      </c>
      <c r="Q275" s="15" t="s">
        <v>814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168</v>
      </c>
      <c r="D276" s="19" t="s">
        <v>496</v>
      </c>
      <c r="E276" s="16"/>
      <c r="F276" s="18">
        <v>110.73</v>
      </c>
      <c r="G276" s="18">
        <v>106.73</v>
      </c>
      <c r="H276" s="18">
        <v>102.73</v>
      </c>
      <c r="I276" s="17"/>
      <c r="J276" s="18">
        <v>113.89</v>
      </c>
      <c r="K276" s="18">
        <v>121.88</v>
      </c>
      <c r="L276" s="18">
        <v>134.82</v>
      </c>
      <c r="M276" s="18"/>
      <c r="N276" s="18">
        <v>66.667088757000002</v>
      </c>
      <c r="O276" s="18">
        <v>163.59053046</v>
      </c>
      <c r="P276" s="19" t="s">
        <v>17</v>
      </c>
      <c r="Q276" s="14" t="s">
        <v>815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816</v>
      </c>
      <c r="D277" s="20" t="s">
        <v>817</v>
      </c>
      <c r="E277" s="16"/>
      <c r="F277" s="17">
        <v>58.2</v>
      </c>
      <c r="G277" s="17">
        <v>55.83</v>
      </c>
      <c r="H277" s="17">
        <v>53.46</v>
      </c>
      <c r="I277" s="17"/>
      <c r="J277" s="17">
        <v>58.52</v>
      </c>
      <c r="K277" s="17">
        <v>63.25</v>
      </c>
      <c r="L277" s="17">
        <v>70.91</v>
      </c>
      <c r="M277" s="17"/>
      <c r="N277" s="17">
        <v>89.362107289999997</v>
      </c>
      <c r="O277" s="36">
        <v>1.0948381448</v>
      </c>
      <c r="P277" s="20" t="s">
        <v>17</v>
      </c>
      <c r="Q277" s="15" t="s">
        <v>818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169</v>
      </c>
      <c r="D278" s="19" t="s">
        <v>497</v>
      </c>
      <c r="E278" s="16"/>
      <c r="F278" s="18">
        <v>158.5</v>
      </c>
      <c r="G278" s="18">
        <v>150.79</v>
      </c>
      <c r="H278" s="18">
        <v>143.09</v>
      </c>
      <c r="I278" s="17"/>
      <c r="J278" s="18">
        <v>159.86000000000001</v>
      </c>
      <c r="K278" s="18">
        <v>175.26</v>
      </c>
      <c r="L278" s="18">
        <v>200.18</v>
      </c>
      <c r="M278" s="18"/>
      <c r="N278" s="18">
        <v>92.455006124999997</v>
      </c>
      <c r="O278" s="18">
        <v>91.625761961999999</v>
      </c>
      <c r="P278" s="19" t="s">
        <v>17</v>
      </c>
      <c r="Q278" s="14" t="s">
        <v>819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170</v>
      </c>
      <c r="D279" s="20" t="s">
        <v>498</v>
      </c>
      <c r="E279" s="16"/>
      <c r="F279" s="17">
        <v>112.04</v>
      </c>
      <c r="G279" s="17">
        <v>107.56</v>
      </c>
      <c r="H279" s="17">
        <v>103.09</v>
      </c>
      <c r="I279" s="17"/>
      <c r="J279" s="17">
        <v>112.65</v>
      </c>
      <c r="K279" s="17">
        <v>121.59</v>
      </c>
      <c r="L279" s="17">
        <v>136.07</v>
      </c>
      <c r="M279" s="17"/>
      <c r="N279" s="17">
        <v>89.231230097999997</v>
      </c>
      <c r="O279" s="36">
        <v>9.4838697929000002</v>
      </c>
      <c r="P279" s="20" t="s">
        <v>17</v>
      </c>
      <c r="Q279" s="15" t="s">
        <v>820</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231</v>
      </c>
      <c r="D280" s="19" t="s">
        <v>499</v>
      </c>
      <c r="E280" s="16"/>
      <c r="F280" s="18">
        <v>160.04</v>
      </c>
      <c r="G280" s="18">
        <v>151.47999999999999</v>
      </c>
      <c r="H280" s="18">
        <v>142.91999999999999</v>
      </c>
      <c r="I280" s="17"/>
      <c r="J280" s="18">
        <v>163.95</v>
      </c>
      <c r="K280" s="18">
        <v>181.06</v>
      </c>
      <c r="L280" s="18">
        <v>208.75</v>
      </c>
      <c r="M280" s="18"/>
      <c r="N280" s="18">
        <v>82.255956608000005</v>
      </c>
      <c r="O280" s="18">
        <v>4.2472353409999997</v>
      </c>
      <c r="P280" s="19" t="s">
        <v>17</v>
      </c>
      <c r="Q280" s="14" t="s">
        <v>821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171</v>
      </c>
      <c r="D281" s="20" t="s">
        <v>500</v>
      </c>
      <c r="E281" s="16"/>
      <c r="F281" s="17">
        <v>61.72</v>
      </c>
      <c r="G281" s="17">
        <v>59.09</v>
      </c>
      <c r="H281" s="17">
        <v>56.47</v>
      </c>
      <c r="I281" s="17"/>
      <c r="J281" s="17">
        <v>62.87</v>
      </c>
      <c r="K281" s="17">
        <v>68.11</v>
      </c>
      <c r="L281" s="17">
        <v>76.59</v>
      </c>
      <c r="M281" s="17"/>
      <c r="N281" s="17">
        <v>59.954719664999999</v>
      </c>
      <c r="O281" s="36">
        <v>19.791088082999998</v>
      </c>
      <c r="P281" s="20" t="s">
        <v>17</v>
      </c>
      <c r="Q281" s="15" t="s">
        <v>822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210</v>
      </c>
      <c r="D282" s="19" t="s">
        <v>501</v>
      </c>
      <c r="E282" s="16"/>
      <c r="F282" s="18">
        <v>393.7</v>
      </c>
      <c r="G282" s="18">
        <v>381.34</v>
      </c>
      <c r="H282" s="18">
        <v>368.98</v>
      </c>
      <c r="I282" s="17"/>
      <c r="J282" s="18">
        <v>396.77</v>
      </c>
      <c r="K282" s="18">
        <v>421.49</v>
      </c>
      <c r="L282" s="18">
        <v>461.49</v>
      </c>
      <c r="M282" s="18"/>
      <c r="N282" s="18">
        <v>45.773556718999998</v>
      </c>
      <c r="O282" s="18">
        <v>20.096184225000002</v>
      </c>
      <c r="P282" s="19" t="s">
        <v>15</v>
      </c>
      <c r="Q282" s="14" t="s">
        <v>823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t="s">
        <v>215</v>
      </c>
      <c r="D283" s="20" t="s">
        <v>502</v>
      </c>
      <c r="E283" s="16"/>
      <c r="F283" s="17">
        <v>114.23</v>
      </c>
      <c r="G283" s="17">
        <v>109.13</v>
      </c>
      <c r="H283" s="17">
        <v>104.04</v>
      </c>
      <c r="I283" s="17"/>
      <c r="J283" s="17">
        <v>120.48</v>
      </c>
      <c r="K283" s="17">
        <v>130.66</v>
      </c>
      <c r="L283" s="17">
        <v>147.13999999999999</v>
      </c>
      <c r="M283" s="17"/>
      <c r="N283" s="17">
        <v>50.470860745000003</v>
      </c>
      <c r="O283" s="36">
        <v>8.2573947743000016</v>
      </c>
      <c r="P283" s="20" t="s">
        <v>17</v>
      </c>
      <c r="Q283" s="15" t="s">
        <v>824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t="s">
        <v>825</v>
      </c>
      <c r="D284" s="19" t="s">
        <v>826</v>
      </c>
      <c r="E284" s="16"/>
      <c r="F284" s="18">
        <v>127.41</v>
      </c>
      <c r="G284" s="18">
        <v>120.95</v>
      </c>
      <c r="H284" s="18">
        <v>114.5</v>
      </c>
      <c r="I284" s="17"/>
      <c r="J284" s="18">
        <v>127.91</v>
      </c>
      <c r="K284" s="18">
        <v>140.81</v>
      </c>
      <c r="L284" s="18">
        <v>161.69</v>
      </c>
      <c r="M284" s="18"/>
      <c r="N284" s="18">
        <v>91.232851259</v>
      </c>
      <c r="O284" s="18">
        <v>1.3520171424</v>
      </c>
      <c r="P284" s="19" t="s">
        <v>17</v>
      </c>
      <c r="Q284" s="14" t="s">
        <v>827</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t="s">
        <v>172</v>
      </c>
      <c r="D285" s="20" t="s">
        <v>503</v>
      </c>
      <c r="E285" s="16"/>
      <c r="F285" s="17">
        <v>33.89</v>
      </c>
      <c r="G285" s="17">
        <v>31.39</v>
      </c>
      <c r="H285" s="17">
        <v>28.89</v>
      </c>
      <c r="I285" s="17"/>
      <c r="J285" s="17">
        <v>34.520000000000003</v>
      </c>
      <c r="K285" s="17">
        <v>39.51</v>
      </c>
      <c r="L285" s="17">
        <v>47.59</v>
      </c>
      <c r="M285" s="17"/>
      <c r="N285" s="17">
        <v>41.766994930999999</v>
      </c>
      <c r="O285" s="36">
        <v>7.5069256171999994</v>
      </c>
      <c r="P285" s="20" t="s">
        <v>15</v>
      </c>
      <c r="Q285" s="15" t="s">
        <v>828</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t="s">
        <v>188</v>
      </c>
      <c r="D286" s="19" t="s">
        <v>504</v>
      </c>
      <c r="E286" s="16"/>
      <c r="F286" s="18">
        <v>10.74</v>
      </c>
      <c r="G286" s="18">
        <v>8.6999999999999993</v>
      </c>
      <c r="H286" s="18">
        <v>6.66</v>
      </c>
      <c r="I286" s="17"/>
      <c r="J286" s="18">
        <v>11.21</v>
      </c>
      <c r="K286" s="18">
        <v>15.28</v>
      </c>
      <c r="L286" s="18">
        <v>21.87</v>
      </c>
      <c r="M286" s="18"/>
      <c r="N286" s="18">
        <v>38.822882757999999</v>
      </c>
      <c r="O286" s="18">
        <v>3.8662091037999997</v>
      </c>
      <c r="P286" s="19" t="s">
        <v>15</v>
      </c>
      <c r="Q286" s="14" t="s">
        <v>829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t="s">
        <v>226</v>
      </c>
      <c r="D287" s="20" t="s">
        <v>505</v>
      </c>
      <c r="E287" s="16"/>
      <c r="F287" s="17">
        <v>13.3</v>
      </c>
      <c r="G287" s="17">
        <v>10.58</v>
      </c>
      <c r="H287" s="17">
        <v>7.86</v>
      </c>
      <c r="I287" s="17"/>
      <c r="J287" s="17">
        <v>13.77</v>
      </c>
      <c r="K287" s="17">
        <v>19.2</v>
      </c>
      <c r="L287" s="17">
        <v>27.99</v>
      </c>
      <c r="M287" s="17"/>
      <c r="N287" s="17">
        <v>43.673805643000001</v>
      </c>
      <c r="O287" s="36">
        <v>2.8069864533</v>
      </c>
      <c r="P287" s="20" t="s">
        <v>15</v>
      </c>
      <c r="Q287" s="15" t="s">
        <v>830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t="s">
        <v>190</v>
      </c>
      <c r="D288" s="19" t="s">
        <v>506</v>
      </c>
      <c r="E288" s="16"/>
      <c r="F288" s="18">
        <v>24.55</v>
      </c>
      <c r="G288" s="18">
        <v>19.87</v>
      </c>
      <c r="H288" s="18">
        <v>15.19</v>
      </c>
      <c r="I288" s="17"/>
      <c r="J288" s="18">
        <v>25.4</v>
      </c>
      <c r="K288" s="18">
        <v>34.75</v>
      </c>
      <c r="L288" s="18">
        <v>49.88</v>
      </c>
      <c r="M288" s="18"/>
      <c r="N288" s="18">
        <v>39.748911988000003</v>
      </c>
      <c r="O288" s="18">
        <v>4.0279180110000006</v>
      </c>
      <c r="P288" s="19" t="s">
        <v>15</v>
      </c>
      <c r="Q288" s="14" t="s">
        <v>831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t="s">
        <v>184</v>
      </c>
      <c r="D289" s="19" t="s">
        <v>507</v>
      </c>
      <c r="E289" s="16"/>
      <c r="F289" s="18" t="s">
        <v>34</v>
      </c>
      <c r="G289" s="18" t="s">
        <v>34</v>
      </c>
      <c r="H289" s="18" t="s">
        <v>34</v>
      </c>
      <c r="I289" s="17"/>
      <c r="J289" s="18" t="s">
        <v>34</v>
      </c>
      <c r="K289" s="18" t="s">
        <v>34</v>
      </c>
      <c r="L289" s="18" t="s">
        <v>34</v>
      </c>
      <c r="M289" s="18"/>
      <c r="N289" s="18" t="s">
        <v>34</v>
      </c>
      <c r="O289" s="18" t="s">
        <v>34</v>
      </c>
      <c r="P289" s="19" t="s">
        <v>34</v>
      </c>
      <c r="Q289" s="14" t="s">
        <v>261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t="s">
        <v>185</v>
      </c>
      <c r="D290" s="20" t="s">
        <v>508</v>
      </c>
      <c r="E290" s="16"/>
      <c r="F290" s="17">
        <v>15.8</v>
      </c>
      <c r="G290" s="17">
        <v>15.02</v>
      </c>
      <c r="H290" s="17">
        <v>14.24</v>
      </c>
      <c r="I290" s="17"/>
      <c r="J290" s="17">
        <v>15.9</v>
      </c>
      <c r="K290" s="17">
        <v>17.45</v>
      </c>
      <c r="L290" s="17">
        <v>19.97</v>
      </c>
      <c r="M290" s="17"/>
      <c r="N290" s="17">
        <v>90.153290030999997</v>
      </c>
      <c r="O290" s="36">
        <v>12.868420892</v>
      </c>
      <c r="P290" s="20" t="s">
        <v>17</v>
      </c>
      <c r="Q290" s="15" t="s">
        <v>832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t="s">
        <v>186</v>
      </c>
      <c r="D291" s="19" t="s">
        <v>509</v>
      </c>
      <c r="E291" s="16"/>
      <c r="F291" s="18">
        <v>18.77</v>
      </c>
      <c r="G291" s="18">
        <v>18.03</v>
      </c>
      <c r="H291" s="18">
        <v>17.29</v>
      </c>
      <c r="I291" s="17"/>
      <c r="J291" s="18">
        <v>18.96</v>
      </c>
      <c r="K291" s="18">
        <v>20.43</v>
      </c>
      <c r="L291" s="18">
        <v>22.82</v>
      </c>
      <c r="M291" s="18"/>
      <c r="N291" s="18">
        <v>47.485641899999997</v>
      </c>
      <c r="O291" s="18">
        <v>11.389497985</v>
      </c>
      <c r="P291" s="19" t="s">
        <v>15</v>
      </c>
      <c r="Q291" s="14" t="s">
        <v>833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t="s">
        <v>187</v>
      </c>
      <c r="D292" s="20" t="s">
        <v>510</v>
      </c>
      <c r="E292" s="16"/>
      <c r="F292" s="17">
        <v>22.6</v>
      </c>
      <c r="G292" s="17">
        <v>20.77</v>
      </c>
      <c r="H292" s="17">
        <v>18.95</v>
      </c>
      <c r="I292" s="17"/>
      <c r="J292" s="17">
        <v>22.84</v>
      </c>
      <c r="K292" s="17">
        <v>26.48</v>
      </c>
      <c r="L292" s="17">
        <v>32.380000000000003</v>
      </c>
      <c r="M292" s="17"/>
      <c r="N292" s="17">
        <v>54.577427639</v>
      </c>
      <c r="O292" s="36">
        <v>48.267710133000001</v>
      </c>
      <c r="P292" s="20" t="s">
        <v>15</v>
      </c>
      <c r="Q292" s="15" t="s">
        <v>834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t="s">
        <v>835</v>
      </c>
      <c r="D293" s="19" t="s">
        <v>836</v>
      </c>
      <c r="E293" s="16"/>
      <c r="F293" s="18">
        <v>15.45</v>
      </c>
      <c r="G293" s="18">
        <v>14.98</v>
      </c>
      <c r="H293" s="18">
        <v>14.51</v>
      </c>
      <c r="I293" s="17"/>
      <c r="J293" s="18">
        <v>15.62</v>
      </c>
      <c r="K293" s="18">
        <v>16.55</v>
      </c>
      <c r="L293" s="18">
        <v>18.059999999999999</v>
      </c>
      <c r="M293" s="18"/>
      <c r="N293" s="18">
        <v>47.040071802</v>
      </c>
      <c r="O293" s="18">
        <v>2.0413520571000001</v>
      </c>
      <c r="P293" s="19" t="s">
        <v>15</v>
      </c>
      <c r="Q293" s="14" t="s">
        <v>837</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t="s">
        <v>528</v>
      </c>
      <c r="D294" s="20" t="s">
        <v>529</v>
      </c>
      <c r="E294" s="16"/>
      <c r="F294" s="17">
        <v>20.89</v>
      </c>
      <c r="G294" s="17">
        <v>16.47</v>
      </c>
      <c r="H294" s="17">
        <v>12.05</v>
      </c>
      <c r="I294" s="17"/>
      <c r="J294" s="17">
        <v>32.130000000000003</v>
      </c>
      <c r="K294" s="17">
        <v>40.96</v>
      </c>
      <c r="L294" s="17">
        <v>55.26</v>
      </c>
      <c r="M294" s="17"/>
      <c r="N294" s="17">
        <v>52.868748111000002</v>
      </c>
      <c r="O294" s="36">
        <v>1.1846580924000001</v>
      </c>
      <c r="P294" s="20" t="s">
        <v>17</v>
      </c>
      <c r="Q294" s="15" t="s">
        <v>838</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2025-11-11T10:07:13Z</cp:lastPrinted>
  <dcterms:created xsi:type="dcterms:W3CDTF">2020-05-21T15:06:06Z</dcterms:created>
  <dcterms:modified xsi:type="dcterms:W3CDTF">2025-11-11T10:07:21Z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