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39" documentId="14_{85E118B2-5CDE-4318-98A1-34915AAD3CFE}" xr6:coauthVersionLast="47" xr6:coauthVersionMax="47" xr10:uidLastSave="{8B762AAD-4ACF-4D07-BFE0-72EA22726E9F}"/>
  <bookViews>
    <workbookView xWindow="1800" yWindow="16605" windowWidth="23100" windowHeight="154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<sst xmlns="http://schemas.openxmlformats.org/spreadsheetml/2006/main" count="1117" uniqueCount="803">
  <si>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</si>
  <si>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</si>
  <si>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</si>
  <si>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</si>
  <si>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</si>
  <si>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</si>
  <si>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</si>
  <si>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</si>
  <si>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</si>
  <si>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</si>
  <si>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</si>
  <si>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</si>
  <si>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</si>
  <si>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</si>
  <si>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</si>
  <si>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</si>
  <si>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</si>
  <si>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</si>
  <si>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</si>
  <si>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</si>
  <si>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</si>
  <si>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</si>
  <si>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</si>
  <si>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</si>
  <si>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</si>
  <si>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</si>
  <si>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</si>
  <si>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</si>
  <si>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</si>
  <si>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</si>
  <si>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</si>
  <si>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</si>
  <si>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</si>
  <si>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</si>
  <si>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</si>
  <si>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</si>
  <si>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</si>
  <si>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</si>
  <si>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</si>
  <si>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</si>
  <si>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</si>
  <si>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</si>
  <si>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</si>
  <si>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</si>
  <si>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</si>
  <si>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</si>
  <si>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</si>
  <si>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</si>
  <si>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</si>
  <si>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</si>
  <si>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</si>
  <si>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</si>
  <si>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</si>
  <si>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</si>
  <si>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</si>
  <si>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</si>
  <si>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</si>
  <si>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</si>
  <si>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</si>
  <si>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</si>
  <si>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</si>
  <si>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</si>
  <si>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</si>
  <si>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</si>
  <si>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</si>
  <si>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</si>
  <si>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</si>
  <si>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</si>
  <si>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</si>
  <si>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</si>
  <si>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</si>
  <si>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</si>
  <si>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</si>
  <si>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</si>
  <si>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</si>
  <si>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</si>
  <si>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</si>
  <si>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</si>
  <si>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</si>
  <si>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</si>
  <si>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</si>
  <si>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</si>
  <si>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</si>
  <si>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</si>
  <si>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</si>
  <si>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</si>
  <si>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</si>
  <si>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</si>
  <si>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</si>
  <si>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</si>
  <si>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</si>
  <si>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</si>
  <si>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</si>
  <si>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</si>
  <si>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</si>
  <si>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</si>
  <si>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</si>
  <si>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</si>
  <si>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</si>
  <si>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</si>
  <si>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</si>
  <si>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</si>
  <si>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</si>
  <si>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</si>
  <si>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</si>
  <si>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</si>
  <si>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</si>
  <si>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</si>
  <si>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</si>
  <si>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</si>
  <si>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</si>
  <si>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</si>
  <si>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</si>
  <si>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</si>
  <si>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</si>
  <si>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</si>
  <si>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</si>
  <si>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</si>
  <si>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</si>
  <si>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</si>
  <si>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</si>
  <si>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</si>
  <si>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</si>
  <si>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</si>
  <si>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</si>
  <si>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</si>
  <si>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</si>
  <si>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</si>
  <si>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</si>
  <si>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</si>
  <si>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</si>
  <si>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</si>
  <si>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</si>
  <si>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</si>
  <si>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</si>
  <si>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</si>
  <si>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</si>
  <si>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</si>
  <si>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</si>
  <si>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</si>
  <si>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</si>
  <si>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</si>
  <si>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</si>
  <si>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</si>
  <si>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</si>
  <si>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</si>
  <si>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</si>
  <si>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</si>
  <si>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</si>
  <si>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</si>
  <si>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</si>
  <si>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</si>
  <si>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</si>
  <si>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</si>
  <si>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</si>
  <si>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</si>
  <si>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</si>
  <si>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</si>
  <si>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</si>
  <si>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</si>
  <si>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</si>
  <si>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</si>
  <si>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</si>
  <si>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</si>
  <si>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</si>
  <si>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</si>
  <si>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</si>
  <si>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</si>
  <si>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</si>
  <si>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</si>
  <si>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</si>
  <si>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</si>
  <si>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</si>
  <si>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</si>
  <si>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</si>
  <si>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</si>
  <si>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</si>
  <si>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</si>
  <si>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</si>
  <si>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</si>
  <si>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</si>
  <si>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</si>
  <si>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</si>
  <si>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</si>
  <si>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</si>
  <si>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</si>
  <si>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</si>
  <si>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</si>
  <si>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</si>
  <si>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</si>
  <si>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</si>
  <si>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</si>
  <si>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</si>
  <si>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</si>
  <si>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</si>
  <si>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</si>
  <si>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</si>
  <si>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</si>
  <si>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</si>
  <si>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</si>
  <si>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</si>
  <si>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</si>
  <si>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</si>
  <si>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</si>
  <si>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</si>
  <si>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</si>
  <si>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</si>
  <si>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</si>
  <si>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</si>
  <si>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</si>
  <si>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</si>
  <si>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</si>
  <si>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</si>
  <si>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</si>
  <si>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</si>
  <si>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iShares Bitcoin Trust</t>
  </si>
  <si>
    <t>Blau</t>
  </si>
  <si>
    <t>Dasa</t>
  </si>
  <si>
    <t>Eli Lilly And Company</t>
  </si>
  <si>
    <t>Banco BMG</t>
  </si>
  <si>
    <t>Rede D Or</t>
  </si>
  <si>
    <t>Qr Ether</t>
  </si>
  <si>
    <t>BRDs</t>
  </si>
  <si>
    <t>Ações</t>
  </si>
  <si>
    <t>Pine</t>
  </si>
  <si>
    <t>Rumo S.A.</t>
  </si>
  <si>
    <t>Cruzeiro Edu</t>
  </si>
  <si>
    <t>Mitre Realty</t>
  </si>
  <si>
    <t>Strategy Inc</t>
  </si>
  <si>
    <t>Multilaser</t>
  </si>
  <si>
    <t>Etf Brad Bov</t>
  </si>
  <si>
    <t>Oranjebtc</t>
  </si>
  <si>
    <t>Randon Part</t>
  </si>
  <si>
    <t>Rigetti Computing</t>
  </si>
  <si>
    <t>Viveo</t>
  </si>
  <si>
    <t>Etf BV Spyi</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</si>
  <si>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</si>
  <si>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</si>
  <si>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</si>
  <si>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</si>
  <si>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</si>
  <si>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</si>
  <si>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</si>
  <si>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</si>
  <si>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</si>
  <si>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</si>
  <si>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</si>
  <si>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</si>
  <si>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</si>
  <si>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</si>
  <si>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</si>
  <si>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</si>
  <si>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</si>
  <si>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</si>
  <si>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</si>
  <si>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</si>
  <si>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</si>
  <si>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</si>
  <si>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</si>
  <si>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</si>
  <si>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</si>
  <si>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</si>
  <si>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</si>
  <si>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</si>
  <si>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</si>
  <si>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</si>
  <si>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</si>
  <si>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</si>
  <si>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</si>
  <si>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</si>
  <si>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</si>
  <si>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</si>
  <si>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</si>
  <si>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</si>
  <si>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</si>
  <si>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</si>
  <si>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</si>
  <si>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</si>
  <si>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</si>
  <si>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</si>
  <si>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</si>
  <si>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</si>
  <si>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</si>
  <si>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</si>
  <si>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</si>
  <si>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</si>
  <si>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</si>
  <si>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</si>
  <si>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</si>
  <si>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</si>
  <si>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</si>
  <si>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</si>
  <si>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</si>
  <si>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</si>
  <si>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</si>
  <si>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</si>
  <si>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</si>
  <si>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</si>
  <si>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</si>
  <si>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</si>
  <si>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</si>
  <si>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</si>
  <si>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</si>
  <si>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</si>
  <si>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</si>
  <si>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</si>
  <si>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</si>
  <si>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</si>
  <si>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</si>
  <si>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</si>
  <si>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</si>
  <si>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</si>
  <si>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</si>
  <si>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</si>
  <si>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</si>
  <si>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</si>
  <si>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</si>
  <si>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</si>
  <si>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</si>
  <si>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</si>
  <si>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</si>
  <si>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</si>
  <si>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</si>
  <si>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</si>
  <si>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</si>
  <si>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</si>
  <si>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</si>
  <si>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</si>
  <si>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</si>
  <si>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</si>
  <si>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</si>
  <si>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</si>
  <si>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</si>
  <si>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</si>
  <si>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</si>
  <si>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</si>
  <si>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</si>
  <si>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</si>
  <si>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</si>
  <si>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</si>
  <si>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</si>
  <si>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</si>
  <si>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</si>
  <si>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</si>
  <si>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</si>
  <si>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</si>
  <si>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</si>
  <si>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</si>
  <si>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</si>
  <si>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</si>
  <si>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</si>
  <si>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</si>
  <si>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</si>
  <si>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</si>
  <si>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</si>
  <si>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</si>
  <si>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</si>
  <si>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</si>
  <si>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</si>
  <si>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</si>
  <si>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</si>
  <si>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</si>
  <si>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</si>
  <si>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</si>
  <si>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</si>
  <si>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</si>
  <si>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</si>
  <si>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</si>
  <si>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</si>
  <si>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</si>
  <si>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</si>
  <si>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</si>
  <si>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</si>
  <si>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</si>
  <si>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</si>
  <si>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</si>
  <si>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</si>
  <si>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</si>
  <si>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</si>
  <si>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</si>
  <si>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</si>
  <si>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</si>
  <si>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</si>
  <si>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</si>
  <si>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</si>
  <si>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</si>
  <si>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</si>
  <si>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</si>
  <si>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</si>
  <si>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</si>
  <si>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</si>
  <si>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</si>
  <si>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</si>
  <si>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</si>
  <si>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</si>
  <si>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</si>
  <si>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</si>
  <si>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</si>
  <si>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</si>
  <si>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</si>
  <si>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</si>
  <si>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</si>
  <si>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</si>
  <si>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</si>
  <si>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</si>
  <si>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</si>
  <si>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</si>
  <si>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</si>
  <si>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</si>
  <si>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RGTI34</t>
  </si>
  <si>
    <t>RAIL3</t>
  </si>
  <si>
    <t>SBSP3</t>
  </si>
  <si>
    <t>SAPR4</t>
  </si>
  <si>
    <t>SAPR11</t>
  </si>
  <si>
    <t>SANB11</t>
  </si>
  <si>
    <t>SMTO3</t>
  </si>
  <si>
    <t>SHUL4</t>
  </si>
  <si>
    <t>SEER3</t>
  </si>
  <si>
    <t>SRNA3</t>
  </si>
  <si>
    <t>CSNA3</t>
  </si>
  <si>
    <t>Simpar</t>
  </si>
  <si>
    <t>SIMH3</t>
  </si>
  <si>
    <t>SLCE3</t>
  </si>
  <si>
    <t>SMFT3</t>
  </si>
  <si>
    <t>STOC34</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</si>
  <si>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</si>
  <si>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</si>
  <si>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</si>
  <si>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</si>
  <si>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</si>
  <si>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</si>
  <si>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</si>
  <si>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</si>
  <si>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</si>
  <si>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</si>
  <si>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</si>
  <si>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</si>
  <si>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</si>
  <si>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</si>
  <si>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</si>
  <si>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</si>
  <si>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</si>
  <si>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</si>
  <si>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</si>
  <si>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</si>
  <si>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</si>
  <si>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</si>
  <si>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</si>
  <si>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</si>
  <si>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</si>
  <si>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</si>
  <si>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</si>
  <si>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</si>
  <si>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</si>
  <si>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</si>
  <si>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</si>
  <si>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</si>
  <si>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</si>
  <si>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</si>
  <si>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</si>
  <si>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</si>
  <si>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SPYI11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</si>
  <si>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</si>
  <si>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</si>
  <si>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</si>
  <si>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</si>
  <si>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</si>
  <si>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</si>
  <si>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</si>
  <si>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</si>
  <si>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</si>
  <si>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</si>
  <si>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</si>
  <si>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</si>
  <si>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</si>
  <si>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</si>
  <si>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</si>
  <si>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</si>
  <si>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</si>
  <si>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</si>
  <si>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</si>
  <si>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</si>
  <si>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</si>
  <si>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</si>
  <si>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</si>
  <si>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</si>
  <si>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</si>
  <si>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</si>
  <si>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</si>
  <si>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</si>
  <si>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</si>
  <si>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iShares Silver Trust</t>
  </si>
  <si>
    <t>BSLV39</t>
  </si>
  <si>
    <t>Axia Energia</t>
  </si>
  <si>
    <t>AXIA3</t>
  </si>
  <si>
    <t>AXIA6</t>
  </si>
  <si>
    <t>Azevedo</t>
  </si>
  <si>
    <t>AZEV4</t>
  </si>
  <si>
    <t>CPLE5</t>
  </si>
  <si>
    <t>Melnick</t>
  </si>
  <si>
    <t>MELK3</t>
  </si>
  <si>
    <t>Sao Carlos</t>
  </si>
  <si>
    <t>SCAR3</t>
  </si>
  <si>
    <t>Walt Disney Co</t>
  </si>
  <si>
    <t>DISB34</t>
  </si>
  <si>
    <t>Etf Galaxy B</t>
  </si>
  <si>
    <t>BITI11</t>
  </si>
  <si>
    <t>Exxon Mobil Corp</t>
  </si>
  <si>
    <t>EXXO34</t>
  </si>
  <si>
    <t>Nike, Inc</t>
  </si>
  <si>
    <t>NIKE34</t>
  </si>
  <si>
    <t>Oi</t>
  </si>
  <si>
    <t>OIBR3</t>
  </si>
  <si>
    <t>Qualcomm Inc</t>
  </si>
  <si>
    <t>QCOM34</t>
  </si>
  <si>
    <t>SHUL4 está em tendência de alta no curto prazo e acima de 5,15 projetaria de 5,6 a 6,33. Tem suportes em 4,75 e 4,52.</t>
  </si>
  <si>
    <t>Sea Ltd</t>
  </si>
  <si>
    <t>S2EA34</t>
  </si>
  <si>
    <t>Walmart Inc</t>
  </si>
  <si>
    <t>WALM34</t>
  </si>
  <si>
    <t>iShares MSCI Acwi (All Country World Index)</t>
  </si>
  <si>
    <t>BACW39</t>
  </si>
  <si>
    <t>It Now Ifnc Fundo de Indice</t>
  </si>
  <si>
    <t>FIND11</t>
  </si>
  <si>
    <t>TTEN3 está em tendência de alta no curto prazo e acima de 16,44 projetaria de 18,54 a 21,94. Tem suportes em 15,4 e 14,34.</t>
  </si>
  <si>
    <t>ABCB4 está em tendência de alta no curto prazo e acima de 23,7 projetaria de 25,85 a 29,34. Tem suportes em 23,16 e 22,08. O padrão de volume favorece a alta.</t>
  </si>
  <si>
    <t>A1MD34 está em tendência de baixa no curto prazo e abaixo de 157,42 projetaria de 133,04 a 108,67. Tem resistências em 164,88  e 213,62.</t>
  </si>
  <si>
    <t>BABA34 está em tendência de baixa no curto prazo e abaixo de 29,59 projetaria de 25,08 a 20,58. Tem resistências em 30,53  e 39,53.</t>
  </si>
  <si>
    <t>ALLD3 está em tendência de baixa no curto prazo e abaixo de 7,29 projetaria de 6,23 a 5,17. Tem resistências em 7,9  e 10,01.</t>
  </si>
  <si>
    <t>ALOS3 está em tendência de alta no curto prazo e acima de 29,3 projetaria de 34,63 a 43,27. Tem suportes em 27,93 e 25,26. O IFR sobrecomprado alerta realizações se perder 27,93.</t>
  </si>
  <si>
    <t>ALPA4 está em tendência de alta no curto prazo e acima de 12,32 projetaria de 14,82 a 18,88. Tem suportes em 12,02 e 10,76. O IFR sobrecomprado alerta realizações se perder 12,02.</t>
  </si>
  <si>
    <t>GOGL34 está em tendência de alta no curto prazo e acima de 132,82 projetaria de 163,04 a 211,96. Tem suportes em 125,26 e 110,14. O padrão de volume favorece a alta.</t>
  </si>
  <si>
    <t>ALUP11 está em tendência de alta no curto prazo e acima de 34,65 projetaria de 38,51 a 44,77. Tem suportes em 34,15 e 32,21. O IFR sobrecomprado alerta realizações se perder 34,15.</t>
  </si>
  <si>
    <t>AMZO34 está em tendência de baixa no curto prazo e abaixo de 60,85 projetaria de 57,18 a 53,52. Tem resistências em 62,83  e 70,15.</t>
  </si>
  <si>
    <t>ABEV3 está em tendência de alta no curto prazo e acima de 13,84 projetaria de 15,17 a 17,33. Tem suportes em 13,63 e 12,96. O padrão de volume favorece a alta. O IFR sobrecomprado alerta realizações se perder 13,63.</t>
  </si>
  <si>
    <t>AMER3 está em tendência de baixa no curto prazo e abaixo de 5,15 projetaria de 3,92 a 2,7. Tem resistências em 5,43  e 7,87.</t>
  </si>
  <si>
    <t>ANIM3 está em tendência de baixa no curto prazo e abaixo de 3,35 projetaria de 2,98 a 2,61. Tem resistências em 3,55  e 4,28.</t>
  </si>
  <si>
    <t>AAPL34 está em tendência de baixa no curto prazo e abaixo de 70,76 projetaria de 64,8 a 58,85. Tem resistências em 71,79  e 83,69.</t>
  </si>
  <si>
    <t>ARML3 está em tendência de alta no curto prazo e acima de 4,57 projetaria de 5,6 a 7,28. Tem suportes em 4,19 e 3,67.</t>
  </si>
  <si>
    <t>ASAI3 está em tendência de alta no curto prazo e acima de 10,76 projetaria de 12,57 a 15,5. Tem suportes em 9,47 e 8,56. O IFR sobrecomprado alerta realizações se perder 9,47.</t>
  </si>
  <si>
    <t>AURA33 está em tendência de alta no curto prazo e acima de 74,6 projetaria de 94,04 a 125,49. Tem suportes em 60,74 e 51,01.</t>
  </si>
  <si>
    <t>AURE3 está em tendência de baixa no curto prazo e abaixo de 10,99 projetaria de 10,04 a 9,1. Tem resistências em 11,21  e 13,09.</t>
  </si>
  <si>
    <t>AXIA3 está em tendência de alta no curto prazo e acima de 61,42 projetaria de 77,84 a 104,41. Tem suportes em 60,04 e 51,82. O padrão de volume favorece a alta. O IFR sobrecomprado alerta realizações se perder 60,04.</t>
  </si>
  <si>
    <t>AXIA6 está em tendência de alta no curto prazo e acima de 64,15 projetaria de 80,44 a 106,8. Tem suportes em 62,72 e 54,57. O padrão de volume favorece a alta. O IFR sobrecomprado alerta realizações se perder 62,72.</t>
  </si>
  <si>
    <t>AZEV4 está em tendência de baixa no curto prazo e abaixo de 0,26 projetaria de 0,13 a 0. Tem resistências em 0,3  e 0,55. O IFR sobrevendido alerta para recuperações se superar 0,3</t>
  </si>
  <si>
    <t>AZUL4 está em tendência de baixa no curto prazo e abaixo de 1,05 projetaria de 0,62 a 0,2. Tem resistências em 1,1  e 1,94.</t>
  </si>
  <si>
    <t>AZZA3 está em tendência de alta no curto prazo e acima de 38,49 projetaria de 47,59 a 62,33. Tem suportes em 29,04 e 24,48.</t>
  </si>
  <si>
    <t>B3SA3 está em tendência de alta no curto prazo e acima de 14,6 projetaria de 16,17 a 18,72. Tem suportes em 14,02 e 13,23. O IFR sobrecomprado alerta realizações se perder 14,02.</t>
  </si>
  <si>
    <t>BMGB4 está em tendência de alta no curto prazo e acima de 4,39 projetaria de 5,08 a 6,2. Tem suportes em 4,22 e 3,87. O padrão de volume favorece a alta. O IFR sobrecomprado alerta realizações se perder 4,22.</t>
  </si>
  <si>
    <t>BPAN4 está em tendência de alta no curto prazo e acima de 11,57 projetaria de 14,28 a 18,68. Tem suportes em 11,12 e 9,76. O IFR sobrecomprado alerta realizações se perder 11,12.</t>
  </si>
  <si>
    <t>Bank Of America Corp</t>
  </si>
  <si>
    <t>BOAC34</t>
  </si>
  <si>
    <t>BOAC34 está em tendência de baixa no curto prazo e abaixo de 68,47 projetaria de 64,71 a 60,96. Tem resistências em 69,76  e 77,26.</t>
  </si>
  <si>
    <t>BRSR6 está em tendência de alta no curto prazo e acima de 14,4 projetaria de 16,95 a 21,09. Tem suportes em 13,87 e 12,59.</t>
  </si>
  <si>
    <t>BBSE3 está em tendência de alta no curto prazo e acima de 34,4 projetaria de 36,49 a 39,87. Tem suportes em 33,64 e 32,59. O padrão de volume favorece a alta.</t>
  </si>
  <si>
    <t>BMOB3 está em tendência de alta no curto prazo e acima de 25,5 projetaria de 29,37 a 35,64. Tem suportes em 23,85 e 21,91.</t>
  </si>
  <si>
    <t>BERK34 está em tendência de alta no curto prazo e acima de 138,72 projetaria de 147,04 a 160,51. Tem suportes em 134,01 e 129,84.</t>
  </si>
  <si>
    <t>BLAU3 está em tendência de baixa no curto prazo e abaixo de 12,22 projetaria de 11,44 a 10,66. Tem resistências em 12,44  e 13,99.</t>
  </si>
  <si>
    <t>SOJA3 está em tendência de baixa no curto prazo e abaixo de 8,7 projetaria de 7,87 a 7,05. Tem resistências em 9,1  e 10,74. O IFR sobrevendido alerta para recuperações se superar 9,1</t>
  </si>
  <si>
    <t>BRBI11 está em tendência de alta no curto prazo e acima de 21,12 projetaria de 25,02 a 31,34. Tem suportes em 20,4 e 18,44.</t>
  </si>
  <si>
    <t>BBDC3 está em tendência de alta no curto prazo e acima de 16,88 projetaria de 19,37 a 23,4. Tem suportes em 16,37 e 15,12.</t>
  </si>
  <si>
    <t>BBDC4 está em tendência de alta no curto prazo e acima de 19,84 projetaria de 22,86 a 27,75. Tem suportes em 19,18 e 17,66.</t>
  </si>
  <si>
    <t>BRAP4 está em tendência de alta no curto prazo e acima de 18,5 projetaria de 20,79 a 24,49. Tem suportes em 18,23 e 17,08. O padrão de volume favorece a alta. O IFR sobrecomprado alerta realizações se perder 18,23.</t>
  </si>
  <si>
    <t>BBAS3 está em tendência de alta no curto prazo e acima de 23,59 projetaria de 26,97 a 32,44. Tem suportes em 22,28 e 20,58.</t>
  </si>
  <si>
    <t>AGRO3 está em tendência de baixa no curto prazo e abaixo de 19,27 projetaria de 18,88 a 18,49. Tem resistências em 19,65  e 20,42.</t>
  </si>
  <si>
    <t>BRKM5 está em tendência de alta no curto prazo e acima de 9,86 projetaria de 12,17 a 15,92. Tem suportes em 7,83 e 6,67.</t>
  </si>
  <si>
    <t>BRAV3 está em tendência de baixa no curto prazo e abaixo de 14,37 projetaria de 12,36 a 10,35. Tem resistências em 14,7  e 18,71.</t>
  </si>
  <si>
    <t>AVGO34 está em tendência de baixa no curto prazo e abaixo de 25,63 projetaria de 23,02 a 20,42. Tem resistências em 26,69  e 31,89.</t>
  </si>
  <si>
    <t>BPAC11 está em tendência de alta no curto prazo e acima de 54,7 projetaria de 65,31 a 82,48. Tem suportes em 52,64 e 47,33. O IFR sobrecomprado alerta realizações se perder 52,64.</t>
  </si>
  <si>
    <t>CXSE3 está em tendência de alta no curto prazo e acima de 15,69 projetaria de 17,41 a 20,21. Tem suportes em 15,47 e 14,6. O padrão de volume favorece a alta. O IFR sobrecomprado alerta realizações se perder 15,47.</t>
  </si>
  <si>
    <t>CAML3 está em tendência de alta no curto prazo e acima de 5,87 projetaria de 6,92 a 8,62. Tem suportes em 5,69 e 5,16.</t>
  </si>
  <si>
    <t>BHIA3 está em tendência de baixa no curto prazo e abaixo de 3,18 projetaria de 2,3 a 1,43. Tem resistências em 3,31  e 5,05.</t>
  </si>
  <si>
    <t>CBAV3 está em tendência de baixa no curto prazo e abaixo de 4,72 projetaria de 3,8 a 2,88. Tem resistências em 5,12  e 6,95.</t>
  </si>
  <si>
    <t>CEAB3 está em tendência de alta no curto prazo e acima de 18,82 projetaria de 21,35 a 25,45. Tem suportes em 16,98 e 15,71.</t>
  </si>
  <si>
    <t>CMIG3 está em tendência de alta no curto prazo e acima de 15,37 projetaria de 16,43 a 18,16. Tem suportes em 14,34 e 13,8.</t>
  </si>
  <si>
    <t>CMIG4 está em tendência de alta no curto prazo e acima de 12,23 projetaria de 13,66 a 15,99. Tem suportes em 11,26 e 10,54. O padrão de volume favorece a alta.</t>
  </si>
  <si>
    <t>COCA34 está em tendência de alta no curto prazo e acima de 65,2 projetaria de 69,77 a 77,16. Tem suportes em 62,4 e 60,11.</t>
  </si>
  <si>
    <t>COGN3 está em tendência de baixa no curto prazo e abaixo de 3,38 projetaria de 2,95 a 2,53. Tem resistências em 3,51  e 4,35.</t>
  </si>
  <si>
    <t>C2OI34 está em tendência de baixa no curto prazo e abaixo de 55,1 projetaria de 41,76 a 28,43. Tem resistências em 60,51  e 87,17. O IFR sobrevendido alerta para recuperações se superar 60,51</t>
  </si>
  <si>
    <t>CSMG3 está em tendência de alta no curto prazo e acima de 39,56 projetaria de 49,21 a 64,83. Tem suportes em 38,5 e 33,67.</t>
  </si>
  <si>
    <t>CPLE3 está em tendência de alta no curto prazo e acima de 14,04 projetaria de 16,12 a 19,5. Tem suportes em 13,41 e 12,36.</t>
  </si>
  <si>
    <t>CPLE5 está em tendência de alta no curto prazo e acima de 15 projetaria de 17,34 a 21,14. Tem suportes em 14,16 e 12,98.</t>
  </si>
  <si>
    <t>CSAN3 está em tendência de baixa no curto prazo e abaixo de 5,97 projetaria de 5,1 a 4,23. Tem resistências em 6,15  e 7,88.</t>
  </si>
  <si>
    <t>CPFE3 está em tendência de alta no curto prazo e acima de 46,59 projetaria de 52,51 a 62,09. Tem suportes em 45,94 e 42,97. O IFR sobrecomprado alerta realizações se perder 45,94.</t>
  </si>
  <si>
    <t>CSED3 está em tendência de alta no curto prazo e acima de 6,67 projetaria de 8,17 a 10,6. Tem suportes em 6,23 e 5,47.</t>
  </si>
  <si>
    <t>CMIN3 está em tendência de baixa no curto prazo e abaixo de 5,66 projetaria de 5,23 a 4,81. Tem resistências em 5,88  e 6,72.</t>
  </si>
  <si>
    <t>CURY3 está em tendência de alta no curto prazo e acima de 37,85 projetaria de 44,21 a 54,51. Tem suportes em 36,93 e 33,74. O IFR sobrecomprado alerta realizações se perder 36,93.</t>
  </si>
  <si>
    <t>CVCB3 está em tendência de alta no curto prazo e acima de 2,53 projetaria de 3,08 a 3,97. Tem suportes em 1,81 e 1,53. O padrão de volume favorece a alta.</t>
  </si>
  <si>
    <t>CYRE3 está em tendência de alta no curto prazo e acima de 35,32 projetaria de 42,39 a 53,84. Tem suportes em 34,15 e 30,61.</t>
  </si>
  <si>
    <t>DASA3 está em tendência de alta no curto prazo e acima de 2,35 projetaria de 3,07 a 4,24. Tem suportes em 2,16 e 1,79. O IFR sobrecomprado alerta realizações se perder 2,16.</t>
  </si>
  <si>
    <t>DESK3 está em tendência de baixa no curto prazo e abaixo de 14,77 projetaria de 12,09 a 9,42. Tem resistências em 15,14  e 20,48.</t>
  </si>
  <si>
    <t>DXCO3 está em tendência de alta no curto prazo e acima de 6,13 projetaria de 6,85 a 8,02. Tem suportes em 5,31 e 4,94.</t>
  </si>
  <si>
    <t>PNVL3 está em tendência de baixa no curto prazo e abaixo de 9,3 projetaria de 8,82 a 8,35. Tem resistências em 9,64  e 10,58.</t>
  </si>
  <si>
    <t>DIRR3 está em tendência de alta no curto prazo e acima de 18,79 projetaria de 22,65 a 28,91. Tem suportes em 18,34 e 16,4. O IFR sobrecomprado alerta realizações se perder 18,34.</t>
  </si>
  <si>
    <t>ECOR3 está em tendência de alta no curto prazo e acima de 9,79 projetaria de 11,99 a 15,55. Tem suportes em 9,45 e 8,34. O IFR sobrecomprado alerta realizações se perder 9,45.</t>
  </si>
  <si>
    <t>LILY34 está em tendência de alta no curto prazo e acima de 182,92 projetaria de 226,31 a 296,52. Tem suportes em 176,68 e 154,98. O padrão de volume favorece a alta. O IFR sobrecomprado alerta realizações se perder 176,68.</t>
  </si>
  <si>
    <t>EMBJ3 está em tendência de baixa no curto prazo e abaixo de 83,34 projetaria de 75,67 a 68. Tem resistências em 85,05  e 100,38.</t>
  </si>
  <si>
    <t>ENGI11 está em tendência de alta no curto prazo e acima de 54,76 projetaria de 61,63 a 72,75. Tem suportes em 53,43 e 49,99.</t>
  </si>
  <si>
    <t>ENEV3 está em tendência de alta no curto prazo e acima de 19,72 projetaria de 23,78 a 30,36. Tem suportes em 19,33 e 17,29. O IFR sobrecomprado alerta realizações se perder 19,33.</t>
  </si>
  <si>
    <t>EGIE3 está em tendência de alta no curto prazo e acima de 44,53 projetaria de 48,53 a 55,02. Tem suportes em 42,91 e 40,9.</t>
  </si>
  <si>
    <t>EQTL3 está em tendência de alta no curto prazo e acima de 39,84 projetaria de 44,73 a 52,66. Tem suportes em 39,11 e 36,66. O IFR sobrecomprado alerta realizações se perder 39,11.</t>
  </si>
  <si>
    <t>EVEN3 está em tendência de alta no curto prazo e acima de 9,17 projetaria de 10,67 a 13,1. Tem suportes em 8,91 e 8,15. O IFR sobrecomprado alerta realizações se perder 8,91.</t>
  </si>
  <si>
    <t>EXXO34 está em tendência de alta no curto prazo e acima de 79,49 projetaria de 85,61 a 95,52. Tem suportes em 78,08 e 75,01.</t>
  </si>
  <si>
    <t>EZTC3 está em tendência de alta no curto prazo e acima de 20,83 projetaria de 25,91 a 34,13. Tem suportes em 20 e 17,45. O padrão de volume favorece a alta. O IFR sobrecomprado alerta realizações se perder 20.</t>
  </si>
  <si>
    <t>FESA4 está em tendência de alta no curto prazo e acima de 7,64 projetaria de 8,96 a 11,1. Tem suportes em 7,01 e 6,34.</t>
  </si>
  <si>
    <t>FLRY3 está em tendência de alta no curto prazo e acima de 16,35 projetaria de 18,83 a 22,85. Tem suportes em 15,7 e 14,45.</t>
  </si>
  <si>
    <t>FRAS3 está em tendência de alta no curto prazo e acima de 25,53 projetaria de 28,03 a 32,08. Tem suportes em 24,2 e 22,94.</t>
  </si>
  <si>
    <t>GFSA3 está em tendência de baixa no curto prazo e abaixo de 5,25 projetaria de 0,9 a -3,43. Tem resistências em 5,48  e 14,16. O IFR sobrevendido alerta para recuperações se superar 5,48</t>
  </si>
  <si>
    <t>GGBR4 está em tendência de alta no curto prazo e acima de 19,28 projetaria de 21,59 a 25,34. Tem suportes em 18,46 e 17,3.</t>
  </si>
  <si>
    <t>GOAU4 está em tendência de alta no curto prazo e acima de 11,12 projetaria de 12,65 a 15,12. Tem suportes em 10,56 e 9,79.</t>
  </si>
  <si>
    <t>GGPS3 está em tendência de alta no curto prazo e acima de 19,98 projetaria de 23,66 a 29,63. Tem suportes em 19,14 e 17,29.</t>
  </si>
  <si>
    <t>GRND3 está em tendência de baixa no curto prazo e abaixo de 4,72 projetaria de 4,43 a 4,15. Tem resistências em 4,84  e 5,4.</t>
  </si>
  <si>
    <t>GMAT3 está em tendência de baixa no curto prazo e abaixo de 5,49 projetaria de 4,74 a 4. Tem resistências em 5,75  e 7,23. O IFR sobrevendido alerta para recuperações se superar 5,75</t>
  </si>
  <si>
    <t>SBFG3 está em tendência de alta no curto prazo e acima de 14,57 projetaria de 17,41 a 22,02. Tem suportes em 13,66 e 12,23.</t>
  </si>
  <si>
    <t>GUAR3 está em tendência de alta no curto prazo e acima de 11,54 projetaria de 14,12 a 18,3. Tem suportes em 10,23 e 8,93.</t>
  </si>
  <si>
    <t>HAPV3 está em tendência de baixa no curto prazo e abaixo de 17,74 projetaria de 9,73 a 1,72. Tem resistências em 19,07  e 35,08. O IFR sobrevendido alerta para recuperações se superar 19,07</t>
  </si>
  <si>
    <t>HBOR3 está em tendência de baixa no curto prazo e abaixo de 2,54 projetaria de 1,88 a 1,22. Tem resistências em 2,83  e 4,14. O IFR sobrevendido alerta para recuperações se superar 2,83</t>
  </si>
  <si>
    <t>HBSA3 está em tendência de baixa no curto prazo e abaixo de 3,8 projetaria de 3,49 a 3,19. Tem resistências em 3,96  e 4,56.</t>
  </si>
  <si>
    <t>HYPE3 está em tendência de alta no curto prazo e acima de 27,99 projetaria de 32,52 a 39,85. Tem suportes em 25,31 e 23,04.</t>
  </si>
  <si>
    <t>IGTI11 está em tendência de alta no curto prazo e acima de 26,69 projetaria de 30,54 a 36,77. Tem suportes em 25,96 e 24,03.</t>
  </si>
  <si>
    <t>ITLC34 está em tendência de baixa no curto prazo e abaixo de 30,43 projetaria de 24,11 a 17,8. Tem resistências em 31,6  e 44,22. O IFR sobrevendido alerta para recuperações se superar 31,6</t>
  </si>
  <si>
    <t>INTB3 está em tendência de alta no curto prazo e acima de 15,16 projetaria de 17,82 a 22,14. Tem suportes em 12,47 e 11,13.</t>
  </si>
  <si>
    <t>INBR32 está em tendência de baixa no curto prazo e abaixo de 46,99 projetaria de 41,56 a 36,13. Tem resistências em 48,89  e 59,74.</t>
  </si>
  <si>
    <t>MYPK3 está em tendência de baixa no curto prazo e abaixo de 10,02 projetaria de 8,7 a 7,39. Tem resistências em 10,28  e 12,9. O IFR sobrevendido alerta para recuperações se superar 10,28</t>
  </si>
  <si>
    <t>RANI3 está em tendência de alta no curto prazo e acima de 8,98 projetaria de 10,25 a 12,31. Tem suportes em 8,47 e 7,83.</t>
  </si>
  <si>
    <t>IRBR3 está em tendência de baixa no curto prazo e abaixo de 48,6 projetaria de 45,4 a 42,21. Tem resistências em 49,9  e 56,28.</t>
  </si>
  <si>
    <t>ISAE4 está em tendência de alta no curto prazo e acima de 27,65 projetaria de 31,88 a 38,72. Tem suportes em 27,03 e 24,91. O IFR sobrecomprado alerta realizações se perder 27,03.</t>
  </si>
  <si>
    <t>ITSA3</t>
  </si>
  <si>
    <t>ITSA3 está em tendência de alta no curto prazo e acima de 12,3 projetaria de 13,72 a 16,03. Tem suportes em 11,82 e 11,1.</t>
  </si>
  <si>
    <t>ITSA4 está em tendência de alta no curto prazo e acima de 12,18 projetaria de 13,54 a 15,75. Tem suportes em 11,82 e 11,13.</t>
  </si>
  <si>
    <t>ITUB3 está em tendência de alta no curto prazo e acima de 36,69 projetaria de 40,75 a 47,33. Tem suportes em 35,53 e 33,49.</t>
  </si>
  <si>
    <t>ITUB4 está em tendência de alta no curto prazo e acima de 41,37 projetaria de 46,07 a 53,68. Tem suportes em 40,19 e 37,83.</t>
  </si>
  <si>
    <t>JALL3 está em tendência de alta no curto prazo e acima de 3,75 projetaria de 4,5 a 5,72. Tem suportes em 2,81 e 2,43.</t>
  </si>
  <si>
    <t>JBSS32 está em tendência de alta no curto prazo e acima de 90,39 projetaria de 104,83 a 128,2. Tem suportes em 70,57 e 63,34. O padrão de volume favorece a alta.</t>
  </si>
  <si>
    <t>JHSF3 está em tendência de alta no curto prazo e acima de 7,41 projetaria de 9,01 a 11,62. Tem suportes em 7,01 e 6,2.</t>
  </si>
  <si>
    <t>JPMC34 está em tendência de baixa no curto prazo e abaixo de 158,73 projetaria de 153,58 a 148,44. Tem resistências em 162,1  e 172,38.</t>
  </si>
  <si>
    <t>JSLG3 está em tendência de baixa no curto prazo e abaixo de 5,37 projetaria de 4,83 a 4,3. Tem resistências em 5,57  e 6,63.</t>
  </si>
  <si>
    <t>KEPL3 está em tendência de alta no curto prazo e acima de 10,52 projetaria de 12,83 a 16,57. Tem suportes em 9,93 e 8,77.</t>
  </si>
  <si>
    <t>KLBN3 está em tendência de alta no curto prazo e acima de 3,82 projetaria de 4,08 a 4,5. Tem suportes em 3,58 e 3,44.</t>
  </si>
  <si>
    <t>KLBN4 está em tendência de alta no curto prazo e acima de 3,74 projetaria de 3,95 a 4,29. Tem suportes em 3,57 e 3,46.</t>
  </si>
  <si>
    <t>KLBN11 está em tendência de alta no curto prazo e acima de 18,8 projetaria de 19,91 a 21,72. Tem suportes em 17,83 e 17,27.</t>
  </si>
  <si>
    <t>LAVV3 está em tendência de alta no curto prazo e acima de 16,11 projetaria de 19,25 a 24,33. Tem suportes em 15,77 e 14,19. O IFR sobrecomprado alerta realizações se perder 15,77.</t>
  </si>
  <si>
    <t>LIGT3 está em tendência de alta no curto prazo e acima de 7,6 projetaria de 9,23 a 11,87. Tem suportes em 5,47 e 4,65.</t>
  </si>
  <si>
    <t>RENT3 está em tendência de alta no curto prazo e acima de 44,9 projetaria de 52,69 a 65,31. Tem suportes em 43,13 e 39,23.</t>
  </si>
  <si>
    <t>LOGG3 está em tendência de alta no curto prazo e acima de 25,23 projetaria de 29,15 a 35,5. Tem suportes em 24,5 e 22,53.</t>
  </si>
  <si>
    <t>LREN3 está em tendência de alta no curto prazo e acima de 18,46 projetaria de 21,58 a 26,64. Tem suportes em 14,82 e 13,25.</t>
  </si>
  <si>
    <t>LWSA3 está em tendência de alta no curto prazo e acima de 4,62 projetaria de 5,22 a 6,2. Tem suportes em 4,08 e 3,77.</t>
  </si>
  <si>
    <t>MDIA3 está em tendência de baixa no curto prazo e abaixo de 25,93 projetaria de 23,92 a 21,92. Tem resistências em 26,25  e 30,25. O IFR sobrevendido alerta para recuperações se superar 26,25</t>
  </si>
  <si>
    <t>MGLU3 está em tendência de alta no curto prazo e acima de 12,13 projetaria de 15,59 a 21,2. Tem suportes em 9,1 e 7,36.</t>
  </si>
  <si>
    <t>POMO3 está em tendência de baixa no curto prazo e abaixo de 6,33 projetaria de 5,64 a 4,96. Tem resistências em 6,54  e 7,9.</t>
  </si>
  <si>
    <t>POMO4 está em tendência de baixa no curto prazo e abaixo de 7 projetaria de 6,05 a 5,11. Tem resistências em 7,13  e 9,01. O IFR sobrevendido alerta para recuperações se superar 7,13</t>
  </si>
  <si>
    <t>MBRF3 está em tendência de alta no curto prazo e acima de 25,78 projetaria de 32,69 a 43,88. Tem suportes em 24,44 e 20,98. O padrão de volume favorece a alta. O IFR sobrecomprado alerta realizações se perder 24,44.</t>
  </si>
  <si>
    <t>Mastercard Inc</t>
  </si>
  <si>
    <t>MSCD34</t>
  </si>
  <si>
    <t>MSCD34 está em tendência de baixa no curto prazo e abaixo de 91,5 projetaria de 87,08 a 82,67. Tem resistências em 93,86  e 102,68.</t>
  </si>
  <si>
    <t>Mater Dei</t>
  </si>
  <si>
    <t>MATD3</t>
  </si>
  <si>
    <t>MATD3 está em tendência de alta no curto prazo e acima de 5,09 projetaria de 5,68 a 6,64. Tem suportes em 4,52 e 4,22.</t>
  </si>
  <si>
    <t>CASH3 está em tendência de baixa no curto prazo e abaixo de 3,87 projetaria de 2,67 a 1,47. Tem resistências em 4,02  e 6,41. O IFR sobrevendido alerta para recuperações se superar 4,02</t>
  </si>
  <si>
    <t>MELK3 está em tendência de baixa no curto prazo e abaixo de 3,74 projetaria de 3,42 a 3,11. Tem resistências em 3,81  e 4,43.</t>
  </si>
  <si>
    <t>MELI34 está em tendência de baixa no curto prazo e abaixo de 90,11 projetaria de 82,19 a 74,27. Tem resistências em 92,06  e 107,89.</t>
  </si>
  <si>
    <t>M1TA34 está em tendência de baixa no curto prazo e abaixo de 113,45 projetaria de 99,63 a 85,82. Tem resistências em 116  e 143,62. O IFR sobrevendido alerta para recuperações se superar 116</t>
  </si>
  <si>
    <t>LEVE3 está em tendência de alta no curto prazo e acima de 33,58 projetaria de 38,31 a 45,98. Tem suportes em 32,43 e 30,06. O IFR sobrecomprado alerta realizações se perder 32,43.</t>
  </si>
  <si>
    <t>MUTC34 está em tendência de alta no curto prazo e acima de 230,64 projetaria de 313,97 a 448,81. Tem suportes em 213,3 e 171,63.</t>
  </si>
  <si>
    <t>MSFT34 está em tendência de baixa no curto prazo e abaixo de 111,31 projetaria de 104,65 a 98. Tem resistências em 113,28  e 126,58.</t>
  </si>
  <si>
    <t>MILS3 está em tendência de baixa no curto prazo e abaixo de 12,19 projetaria de 11,2 a 10,22. Tem resistências em 12,42  e 14,38.</t>
  </si>
  <si>
    <t>BEEF3 está em tendência de baixa no curto prazo e abaixo de 6,54 projetaria de 5,66 a 4,78. Tem resistências em 6,75  e 8,5.</t>
  </si>
  <si>
    <t>MTRE3 está em tendência de alta no curto prazo e acima de 3,91 projetaria de 4,4 a 5,19. Tem suportes em 3,61 e 3,36. O padrão de volume favorece a alta.</t>
  </si>
  <si>
    <t>MOTV3 está em tendência de alta no curto prazo e acima de 16,7 projetaria de 19,66 a 24,46. Tem suportes em 15,79 e 14,3.</t>
  </si>
  <si>
    <t>MDNE3 está em tendência de alta no curto prazo e acima de 30,39 projetaria de 36,9 a 47,43. Tem suportes em 29,11 e 25,85.</t>
  </si>
  <si>
    <t>MOVI3 está em tendência de alta no curto prazo e acima de 10,85 projetaria de 13,98 a 19,06. Tem suportes em 10,32 e 8,75.</t>
  </si>
  <si>
    <t>MRVE3 está em tendência de alta no curto prazo e acima de 8,92 projetaria de 10,86 a 14,01. Tem suportes em 8,35 e 7,37. O padrão de volume favorece a alta. O IFR sobrecomprado alerta realizações se perder 8,35.</t>
  </si>
  <si>
    <t>MLAS3 está em tendência de alta no curto prazo e acima de 1,35 projetaria de 1,67 a 2,19. Tem suportes em 1,11 e 0,94.</t>
  </si>
  <si>
    <t>MULT3 está em tendência de alta no curto prazo e acima de 30 projetaria de 33,38 a 38,86. Tem suportes em 29,36 e 27,66. O IFR sobrecomprado alerta realizações se perder 29,36.</t>
  </si>
  <si>
    <t>NATU3 está em tendência de baixa no curto prazo e abaixo de 7,72 projetaria de 6,8 a 5,89. Tem resistências em 7,84  e 9,66. O IFR sobrevendido alerta para recuperações se superar 7,84</t>
  </si>
  <si>
    <t>NEOE3 está em tendência de alta no curto prazo e acima de 30,63 projetaria de 35,25 a 42,73. Tem suportes em 29,88 e 27,56.</t>
  </si>
  <si>
    <t>NFLX34 está em tendência de baixa no curto prazo e abaixo de 11,64 projetaria de 10,83 a 10,02. Tem resistências em 11,83  e 13,44.</t>
  </si>
  <si>
    <t>NIKE34 está em tendência de baixa no curto prazo e abaixo de 33,13 projetaria de 29,33 a 25,53. Tem resistências em 34,42  e 42,01.</t>
  </si>
  <si>
    <t>ROXO34 está em tendência de baixa no curto prazo e abaixo de 13,82 projetaria de 12,59 a 11,36. Tem resistências em 14,11  e 16,56.</t>
  </si>
  <si>
    <t>NVDC34 está em tendência de baixa no curto prazo e abaixo de 20,44 projetaria de 18,86 a 17,28. Tem resistências em 20,89  e 24,04.</t>
  </si>
  <si>
    <t>OPCT3 está em tendência de baixa no curto prazo e abaixo de 7,71 projetaria de 6,98 a 6,25. Tem resistências em 7,88  e 9,33.</t>
  </si>
  <si>
    <t>ODPV3 está em tendência de baixa no curto prazo e abaixo de 11,65 projetaria de 10,78 a 9,92. Tem resistências em 11,9  e 13,62. O IFR sobrevendido alerta para recuperações se superar 11,9</t>
  </si>
  <si>
    <t>OIBR3 está em tendência de baixa no curto prazo e abaixo de 0,1 projetaria de -0,07 a -0,24. Tem resistências em 0,23  e 0,57. O IFR sobrevendido alerta para recuperações se superar 0,23</t>
  </si>
  <si>
    <t>ORCL34 está em tendência de baixa no curto prazo e abaixo de 191,6 projetaria de 153,13 a 114,66. Tem resistências em 197,01  e 273,94. O IFR sobrevendido alerta para recuperações se superar 197,01</t>
  </si>
  <si>
    <t>OBTC3 está em tendência de baixa no curto prazo e abaixo de 11,52 projetaria de 6,11 a 0,71. Tem resistências em 12,6  e 23,4. O IFR sobrevendido alerta para recuperações se superar 12,6</t>
  </si>
  <si>
    <t>ORVR3 está em tendência de alta no curto prazo e acima de 61,43 projetaria de 70,32 a 84,72. Tem suportes em 59,5 e 55,05.</t>
  </si>
  <si>
    <t>PCAR3 está em tendência de alta no curto prazo e acima de 4,6 projetaria de 5,82 a 7,81. Tem suportes em 3,73 e 3,11.</t>
  </si>
  <si>
    <t>PGMN3 está em tendência de alta no curto prazo e acima de 4,97 projetaria de 6,02 a 7,72. Tem suportes em 4,81 e 4,28. O IFR sobrecomprado alerta realizações se perder 4,81.</t>
  </si>
  <si>
    <t>P2LT34 está em tendência de baixa no curto prazo e abaixo de 298 projetaria de 262,88 a 227,77. Tem resistências em 308,27  e 378,49.</t>
  </si>
  <si>
    <t>PETR3 está em tendência de alta no curto prazo e acima de 36,02 projetaria de 39,14 a 44,2. Tem suportes em 34,82 e 33,25. O IFR sobrecomprado alerta realizações se perder 34,82.</t>
  </si>
  <si>
    <t>PETR4 está em tendência de alta no curto prazo e acima de 33,44 projetaria de 36,13 a 40,49. Tem suportes em 32,73 e 31,38. O padrão de volume favorece a alta. O IFR sobrecomprado alerta realizações se perder 32,73.</t>
  </si>
  <si>
    <t>RECV3 está em tendência de baixa no curto prazo e abaixo de 11 projetaria de 9,93 a 8,86. Tem resistências em 11,14  e 13,27. O IFR sobrevendido alerta para recuperações se superar 11,14</t>
  </si>
  <si>
    <t>PRIO3 está em tendência de alta no curto prazo e acima de 43,89 projetaria de 49,89 a 59,6. Tem suportes em 39,74 e 36,73. O padrão de volume favorece a alta. O IFR sobrecomprado alerta realizações se perder 39,74.</t>
  </si>
  <si>
    <t>PETZ3 está em tendência de alta no curto prazo e acima de 4,54 projetaria de 5,14 a 6,12. Tem suportes em 3,98 e 3,67.</t>
  </si>
  <si>
    <t>PINE4 está em tendência de alta no curto prazo e acima de 10,96 projetaria de 14,48 a 20,18. Tem suportes em 10,05 e 8,28. O IFR sobrecomprado alerta realizações se perder 10,05.</t>
  </si>
  <si>
    <t>PLPL3 está em tendência de alta no curto prazo e acima de 18,02 projetaria de 21,46 a 27,04. Tem suportes em 15,55 e 13,82.</t>
  </si>
  <si>
    <t>PSSA3 está em tendência de baixa no curto prazo e abaixo de 46,05 projetaria de 42,54 a 39,03. Tem resistências em 46,67  e 53,68.</t>
  </si>
  <si>
    <t>POSI3 está em tendência de alta no curto prazo e acima de 4,73 projetaria de 5,26 a 6,12. Tem suportes em 4,34 e 4,07. O padrão de volume favorece a alta.</t>
  </si>
  <si>
    <t>PRNR3 está em tendência de alta no curto prazo e acima de 18,1 projetaria de 20,36 a 24,03. Tem suportes em 15,73 e 14,59.</t>
  </si>
  <si>
    <t>QCOM34 está em tendência de baixa no curto prazo e abaixo de 73,38 projetaria de 65,21 a 57,04. Tem resistências em 77,25  e 93,58.</t>
  </si>
  <si>
    <t>QUAL3 está em tendência de baixa no curto prazo e abaixo de 2,24 projetaria de 1,85 a 1,47. Tem resistências em 2,41  e 3,17. O IFR sobrevendido alerta para recuperações se superar 2,41</t>
  </si>
  <si>
    <t>Quantumscape Corp</t>
  </si>
  <si>
    <t>Q2SC34</t>
  </si>
  <si>
    <t>Q2SC34 está em tendência de baixa no curto prazo e abaixo de 22,6 projetaria de 16,26 a 9,93. Tem resistências em 24,34  e 37.</t>
  </si>
  <si>
    <t>LJQQ3 está em tendência de baixa no curto prazo e abaixo de 2,04 projetaria de 1,76 a 1,48. Tem resistências em 2,11  e 2,66.</t>
  </si>
  <si>
    <t>RADL3 está em tendência de alta no curto prazo e acima de 23,19 projetaria de 29,47 a 39,65. Tem suportes em 22,72 e 19,57. O padrão de volume favorece a alta. O IFR sobrecomprado alerta realizações se perder 22,72.</t>
  </si>
  <si>
    <t>Raizen</t>
  </si>
  <si>
    <t>RAIZ4 está em tendência de baixa no curto prazo e abaixo de 0,82 projetaria de 0,58 a 0,35. Tem resistências em 0,86  e 1,32.</t>
  </si>
  <si>
    <t>RAPT4 está em tendência de alta no curto prazo e acima de 8,26 projetaria de 10,17 a 13,27. Tem suportes em 6,08 e 5,12.</t>
  </si>
  <si>
    <t>RCSL4 está em tendência de alta no curto prazo e acima de 2,55 projetaria de 3,54 a 5,15. Tem suportes em 2,46 e 1,96. O padrão de volume favorece a alta. O IFR sobrecomprado alerta realizações se perder 2,46.</t>
  </si>
  <si>
    <t>RDOR3 está em tendência de alta no curto prazo e acima de 48,41 projetaria de 58,75 a 75,48. Tem suportes em 44,79 e 39,61.</t>
  </si>
  <si>
    <t>RGTI34 está em tendência de baixa no curto prazo e abaixo de 129,11 projetaria de 52,31 a -24,48. Tem resistências em 137,59  e 291,18. O IFR sobrevendido alerta para recuperações se superar 137,59</t>
  </si>
  <si>
    <t>RAIL3 está em tendência de baixa no curto prazo e abaixo de 15,02 projetaria de 13,82 a 12,62. Tem resistências em 16,27  e 18,66.</t>
  </si>
  <si>
    <t>SBSP3 está em tendência de alta no curto prazo e acima de 143,62 projetaria de 166,99 a 204,81. Tem suportes em 138,86 e 127,17.</t>
  </si>
  <si>
    <t>SAPR4 está em tendência de alta no curto prazo e acima de 7,29 projetaria de 8 a 9,15. Tem suportes em 7,04 e 6,68.</t>
  </si>
  <si>
    <t>SAPR11 está em tendência de alta no curto prazo e acima de 37,47 projetaria de 40,83 a 46,27. Tem suportes em 35,47 e 33,78.</t>
  </si>
  <si>
    <t>SANB11 está em tendência de alta no curto prazo e acima de 33,92 projetaria de 39,42 a 48,32. Tem suportes em 33,34 e 30,58. O IFR sobrecomprado alerta realizações se perder 33,34.</t>
  </si>
  <si>
    <t>SCAR3 está em tendência de alta no curto prazo e acima de 24 projetaria de 28,71 a 36,34. Tem suportes em 23,04 e 20,68. O IFR sobrecomprado alerta realizações se perder 23,04.</t>
  </si>
  <si>
    <t>SMTO3 está em tendência de baixa no curto prazo e abaixo de 13,64 projetaria de 11,97 a 10,3. Tem resistências em 13,85  e 17,18.</t>
  </si>
  <si>
    <t>S2EA34 está em tendência de baixa no curto prazo e abaixo de 30,55 projetaria de 25,62 a 20,7. Tem resistências em 31,41  e 41,25.</t>
  </si>
  <si>
    <t>SEER3 está em tendência de baixa no curto prazo e abaixo de 8,57 projetaria de 7,4 a 6,24. Tem resistências em 10,41  e 12,73. O IFR sobrevendido alerta para recuperações se superar 10,41</t>
  </si>
  <si>
    <t>SRNA3 está em tendência de alta no curto prazo e acima de 12,63 projetaria de 13,23 a 14,21. Tem suportes em 12,59 e 12,28.</t>
  </si>
  <si>
    <t>CSNA3 está em tendência de baixa no curto prazo e abaixo de 8,29 projetaria de 7,42 a 6,55. Tem resistências em 8,72  e 10,45.</t>
  </si>
  <si>
    <t>S2GM34 está em tendência de alta no curto prazo e acima de 16,3 projetaria de 21,23 a 29,22. Tem suportes em 12 e 9,53. O padrão de volume favorece a alta. O IFR sobrecomprado alerta realizações se perder 12.</t>
  </si>
  <si>
    <t>SIMH3 está em tendência de alta no curto prazo e acima de 6,15 projetaria de 7,43 a 9,51. Tem suportes em 5,14 e 4,49.</t>
  </si>
  <si>
    <t>SLCE3 está em tendência de alta no curto prazo e acima de 18,54 projetaria de 20,37 a 23,34. Tem suportes em 16,34 e 15,42.</t>
  </si>
  <si>
    <t>SMFT3 está em tendência de baixa no curto prazo e abaixo de 23,83 projetaria de 21,63 a 19,44. Tem resistências em 24,5  e 28,88.</t>
  </si>
  <si>
    <t>STOC34 está em tendência de baixa no curto prazo e abaixo de 85,64 projetaria de 74,27 a 62,9. Tem resistências em 89,44  e 112,17. O IFR sobrevendido alerta para recuperações se superar 89,44</t>
  </si>
  <si>
    <t>M2ST34 está em tendência de baixa no curto prazo e abaixo de 14,46 projetaria de 7,69 a 0,92. Tem resistências em 15,49  e 29,02. O IFR sobrevendido alerta para recuperações se superar 15,49</t>
  </si>
  <si>
    <t>SUZB3 está em tendência de alta no curto prazo e acima de 55,28 projetaria de 60,72 a 69,53. Tem suportes em 47,14 e 44,41. O padrão de volume favorece a alta.</t>
  </si>
  <si>
    <t>SYNE3 está em tendência de alta no curto prazo e acima de 5,39 projetaria de 6,23 a 7,59. Tem suportes em 4,94 e 4,51. O padrão de volume favorece a alta.</t>
  </si>
  <si>
    <t>TAEE3 está em tendência de alta no curto prazo e acima de 15,03 projetaria de 17,83 a 22,38. Tem suportes em 14,52 e 13,11. O padrão de volume favorece a alta. O IFR sobrecomprado alerta realizações se perder 14,52.</t>
  </si>
  <si>
    <t>TAEE4 está em tendência de alta no curto prazo e acima de 15,07 projetaria de 17,88 a 22,43. Tem suportes em 14,61 e 13,2. O padrão de volume favorece a alta. O IFR sobrecomprado alerta realizações se perder 14,61.</t>
  </si>
  <si>
    <t>TAEE11 está em tendência de alta no curto prazo e acima de 45,33 projetaria de 53,82 a 67,56. Tem suportes em 43,94 e 39,69. O padrão de volume favorece a alta. O IFR sobrecomprado alerta realizações se perder 43,94.</t>
  </si>
  <si>
    <t>TSMC34 está em tendência de baixa no curto prazo e abaixo de 186,35 projetaria de 167,66 a 148,98. Tem resistências em 190,12  e 227,48.</t>
  </si>
  <si>
    <t>TGMA3 está em tendência de alta no curto prazo e acima de 39,51 projetaria de 44,62 a 52,89. Tem suportes em 37,64 e 35,08.</t>
  </si>
  <si>
    <t>VIVT3 está em tendência de alta no curto prazo e acima de 35,41 projetaria de 38,89 a 44,52. Tem suportes em 34,23 e 32,48.</t>
  </si>
  <si>
    <t>TEND3 está em tendência de alta no curto prazo e acima de 27,43 projetaria de 32,08 a 39,62. Tem suportes em 24,24 e 21,91.</t>
  </si>
  <si>
    <t>TSLA34 está em tendência de baixa no curto prazo e abaixo de 65,94 projetaria de 57,35 a 48,77. Tem resistências em 70,3  e 87,46.</t>
  </si>
  <si>
    <t>TIMS3 está em tendência de alta no curto prazo e acima de 25,48 projetaria de 29,24 a 35,33. Tem suportes em 24,62 e 22,73.</t>
  </si>
  <si>
    <t>TOTS3 está em tendência de alta no curto prazo e acima de 48,4 projetaria de 53,19 a 60,96. Tem suportes em 46,9 e 44,5.</t>
  </si>
  <si>
    <t>TFCO4 está em tendência de baixa no curto prazo e abaixo de 16,38 projetaria de 14,91 a 13,45. Tem resistências em 16,94  e 19,86. O IFR sobrevendido alerta para recuperações se superar 16,94</t>
  </si>
  <si>
    <t>TRIS3 está em tendência de alta no curto prazo e acima de 8,94 projetaria de 10,74 a 13,66. Tem suportes em 8,65 e 7,74. O padrão de volume favorece a alta. O IFR sobrecomprado alerta realizações se perder 8,65.</t>
  </si>
  <si>
    <t>TUPY3 está em tendência de baixa no curto prazo e abaixo de 12,53 projetaria de 10,7 a 8,88. Tem resistências em 13,03  e 16,67.</t>
  </si>
  <si>
    <t>UGPA3 está em tendência de alta no curto prazo e acima de 23,82 projetaria de 29,07 a 37,57. Tem suportes em 21,77 e 19,14.</t>
  </si>
  <si>
    <t>FIQE3 está em tendência de alta no curto prazo e acima de 5,51 projetaria de 6,8 a 8,9. Tem suportes em 5,26 e 4,61.</t>
  </si>
  <si>
    <t>UNIP6 está em tendência de baixa no curto prazo e abaixo de 62,46 projetaria de 53,22 a 43,98. Tem resistências em 64,72  e 83,19. O IFR sobrevendido alerta para recuperações se superar 64,72</t>
  </si>
  <si>
    <t>USIM3 está em tendência de baixa no curto prazo e abaixo de 5,16 projetaria de 4,6 a 4,04. Tem resistências em 5,25  e 6,36.</t>
  </si>
  <si>
    <t>USIM5 está em tendência de baixa no curto prazo e abaixo de 5,2 projetaria de 4,63 a 4,06. Tem resistências em 5,31  e 6,44.</t>
  </si>
  <si>
    <t>VALE3 está em tendência de alta no curto prazo e acima de 66,45 projetaria de 76,24 a 92,1. Tem suportes em 64,91 e 60,01.</t>
  </si>
  <si>
    <t>VLID3 está em tendência de alta no curto prazo e acima de 24,1 projetaria de 26,94 a 31,54. Tem suportes em 21,77 e 20,34. O padrão de volume favorece a alta.</t>
  </si>
  <si>
    <t>VAMO3 está em tendência de alta no curto prazo e acima de 4,43 projetaria de 5,39 a 6,95. Tem suportes em 3,5 e 3,01.</t>
  </si>
  <si>
    <t>VBBR3 está em tendência de alta no curto prazo e acima de 26,16 projetaria de 30,07 a 36,4. Tem suportes em 25,63 e 23,67. O padrão de volume favorece a alta. O IFR sobrecomprado alerta realizações se perder 25,63.</t>
  </si>
  <si>
    <t>VTRU3 está em tendência de alta no curto prazo e acima de 13 projetaria de 15,81 a 20,36. Tem suportes em 12,36 e 10,95. O IFR sobrecomprado alerta realizações se perder 12,36.</t>
  </si>
  <si>
    <t>VIVA3 está em tendência de alta no curto prazo e acima de 33,48 projetaria de 39,44 a 49,09. Tem suportes em 32,8 e 29,81. O IFR sobrecomprado alerta realizações se perder 32,8.</t>
  </si>
  <si>
    <t>VVEO3 está em tendência de alta no curto prazo e acima de 1,62 projetaria de 2,1 a 2,89. Tem suportes em 1,47 e 1,22. O padrão de volume favorece a alta.</t>
  </si>
  <si>
    <t>VULC3 está em tendência de alta no curto prazo e acima de 20,55 projetaria de 24,29 a 30,35. Tem suportes em 20,05 e 18,17.</t>
  </si>
  <si>
    <t>WALM34 está em tendência de baixa no curto prazo e abaixo de 33,9 projetaria de 32,36 a 30,82. Tem resistências em 34,3  e 37,37.</t>
  </si>
  <si>
    <t>DISB34 está em tendência de baixa no curto prazo e abaixo de 37,33 projetaria de 34,69 a 32,05. Tem resistências em 38,1  e 43,37.</t>
  </si>
  <si>
    <t>WEGE3 está em tendência de alta no curto prazo e acima de 46,64 projetaria de 53,74 a 65,24. Tem suportes em 43,68 e 40,12.</t>
  </si>
  <si>
    <t>WIZC3 está em tendência de alta no curto prazo e acima de 8,77 projetaria de 9,81 a 11,5. Tem suportes em 8,45 e 7,92.</t>
  </si>
  <si>
    <t>YDUQ3 está em tendência de baixa no curto prazo e abaixo de 12,24 projetaria de 11,24 a 10,24. Tem resistências em 12,69  e 14,68.</t>
  </si>
  <si>
    <t>BOVB11 está em tendência de alta no curto prazo e acima de 166,5 projetaria de 186,28 a 218,3. Tem suportes em 160,01 e 150,11. O IFR sobrecomprado alerta realizações se perder 160,01.</t>
  </si>
  <si>
    <t>COIN11 está em tendência de baixa no curto prazo e abaixo de 66,85 projetaria de 59,87 a 52,9. Tem resistências em 70,05  e 83,99. O IFR sobrevendido alerta para recuperações se superar 70,05</t>
  </si>
  <si>
    <t>SPYI11 está em tendência de baixa no curto prazo e abaixo de 109,48 projetaria de 107,43 a 105,38. Tem resistências em 110,81  e 114,9.</t>
  </si>
  <si>
    <t>BITI11 está em tendência de baixa no curto prazo e abaixo de 127,31 projetaria de 109,65 a 92. Tem resistências em 138,01  e 173,31. O IFR sobrevendido alerta para recuperações se superar 138,01</t>
  </si>
  <si>
    <t>BITH11 está em tendência de baixa no curto prazo e abaixo de 110,46 projetaria de 97,55 a 84,65. Tem resistências em 115,67  e 141,47. O IFR sobrevendido alerta para recuperações se superar 115,67</t>
  </si>
  <si>
    <t>ETHE11 está em tendência de baixa no curto prazo e abaixo de 45,8 projetaria de 36,34 a 26,88. Tem resistências em 49,51  e 68,42. O IFR sobrevendido alerta para recuperações se superar 49,51</t>
  </si>
  <si>
    <t>HASH11 está em tendência de baixa no curto prazo e abaixo de 66,65 projetaria de 57,92 a 49,19. Tem resistências em 70,43  e 87,88. O IFR sobrevendido alerta para recuperações se superar 70,43</t>
  </si>
  <si>
    <t>HODL11 está em tendência de baixa no curto prazo e abaixo de 82,18 projetaria de 69,03 a 55,89. Tem resistências em 86,02  e 112,3. O IFR sobrevendido alerta para recuperações se superar 86,02</t>
  </si>
  <si>
    <t>WRLD11 está em tendência de baixa no curto prazo e abaixo de 131,21 projetaria de 127,9 a 124,59. Tem resistências em 132,99  e 139,6.</t>
  </si>
  <si>
    <t>IBIT39 está em tendência de baixa no curto prazo e abaixo de 91,9 projetaria de 81,02 a 70,14. Tem resistências em 96,29  e 118,04. O IFR sobrevendido alerta para recuperações se superar 96,29</t>
  </si>
  <si>
    <t>BOVA11 está em tendência de alta no curto prazo e acima de 155,31 projetaria de 171,75 a 198,36. Tem suportes em 153,44 e 145,21. O IFR sobrecomprado alerta realizações se perder 153,44.</t>
  </si>
  <si>
    <t>BACW39 está em tendência de baixa no curto prazo e abaixo de 73,38 projetaria de 69,49 a 65,6. Tem resistências em 74,8  e 82,57. O IFR sobrevendido alerta para recuperações se superar 74,8</t>
  </si>
  <si>
    <t>IVVB11 está em tendência de baixa no curto prazo e abaixo de 397,84 projetaria de 387,98 a 378,13. Tem resistências em 403,29  e 422,99.</t>
  </si>
  <si>
    <t>BSLV39 está em tendência de alta no curto prazo e acima de 89,48 projetaria de 106,75 a 134,7. Tem suportes em 80 e 71,36.</t>
  </si>
  <si>
    <t>SMAL11 está em tendência de alta no curto prazo e acima de 114,59 projetaria de 123,01 a 136,65. Tem suportes em 112,15 e 107,93.</t>
  </si>
  <si>
    <t>BOVV11 está em tendência de alta no curto prazo e acima de 162,84 projetaria de 180,08 a 207,98. Tem suportes em 160,96 e 152,33. O IFR sobrecomprado alerta realizações se perder 160,96.</t>
  </si>
  <si>
    <t>DIVO11 está em tendência de alta no curto prazo e acima de 114,7 projetaria de 124,91 a 141,44. Tem suportes em 113,44 e 108,33. O IFR sobrecomprado alerta realizações se perder 113,44.</t>
  </si>
  <si>
    <t>FIND11 está em tendência de alta no curto prazo e acima de 168,28 projetaria de 188,06 a 220,08. Tem suportes em 165,45 e 155,55. O IFR sobrecomprado alerta realizações se perder 165,45.</t>
  </si>
  <si>
    <t>SPXR11 está em tendência de baixa no curto prazo e abaixo de 60,71 projetaria de 58,08 a 55,46. Tem resistências em 61,73  e 66,97.</t>
  </si>
  <si>
    <t>SPXI11 está em tendência de baixa no curto prazo e abaixo de 387,17 projetaria de 374,81 a 362,45. Tem resistências em 392  e 416,72.</t>
  </si>
  <si>
    <t>TECK11 está em tendência de baixa no curto prazo e abaixo de 111,65 projetaria de 106,55 a 101,46. Tem resistências em 113,5  e 123,68.</t>
  </si>
  <si>
    <t>Pactual Ibov</t>
  </si>
  <si>
    <t>IBOB11</t>
  </si>
  <si>
    <t>IBOB11 está em tendência de alta no curto prazo e acima de 130,49 projetaria de 144,98 a 168,44. Tem suportes em 129,26 e 122,01. O IFR sobrecomprado alerta realizações se perder 129,26.</t>
  </si>
  <si>
    <t>QBTC11 está em tendência de baixa no curto prazo e abaixo de 29,61 projetaria de 26,25 a 22,89. Tem resistências em 31  e 37,71. O IFR sobrevendido alerta para recuperações se superar 31</t>
  </si>
  <si>
    <t>QSOL11 está em tendência de baixa no curto prazo e abaixo de 8,44 projetaria de 5,95 a 3,46. Tem resistências em 9,34  e 14,31. O IFR sobrevendido alerta para recuperações se superar 9,34</t>
  </si>
  <si>
    <t>QETH11 está em tendência de baixa no curto prazo e abaixo de 11,28 projetaria de 9,03 a 6,78. Tem resistências em 12,15  e 16,64. O IFR sobrevendido alerta para recuperações se superar 12,15</t>
  </si>
  <si>
    <t>SOLH11 está em tendência de baixa no curto prazo e abaixo de 19,14 projetaria de 13,47 a 7,81. Tem resistências em 21,24  e 32,56. O IFR sobrevendido alerta para recuperações se superar 21,24</t>
  </si>
  <si>
    <t>XINA11 está em tendência de baixa no curto prazo e abaixo de 8,57 projetaria de 8,17 a 7,78. Tem resistências em 8,66  e 9,44.</t>
  </si>
  <si>
    <t>BOVX11 está em tendência de alta no curto prazo e acima de 16,2 projetaria de 17,94 a 20,76. Tem suportes em 16 e 15,12. O IFR sobrecomprado alerta realizações se perder 16.</t>
  </si>
  <si>
    <t>NASD11 está em tendência de baixa no curto prazo e abaixo de 18,3 projetaria de 17,64 a 16,98. Tem resistências em 18,59  e 19,9.</t>
  </si>
  <si>
    <t>GOLD11 está em tendência de baixa no curto prazo e abaixo de 22,29 projetaria de 20,47 a 18,65. Tem resistências em 22,64  e 26,27.</t>
  </si>
  <si>
    <t>Trend Us Lrg</t>
  </si>
  <si>
    <t>USAL11</t>
  </si>
  <si>
    <t>USAL11 está em tendência de baixa no curto prazo e abaixo de 15,29 projetaria de 14,89 a 14,49. Tem resistências em 15,43  e 16,22.</t>
  </si>
  <si>
    <t>Trend Us Tec</t>
  </si>
  <si>
    <t>UTEC11</t>
  </si>
  <si>
    <t>UTEC11 está em tendência de baixa no curto prazo e abaixo de 23,34 projetaria de 22,12 a 20,91. Tem resistências em 23,99  e 26,41.</t>
  </si>
  <si>
    <t>Xrp Hash</t>
  </si>
  <si>
    <t>XRPH11</t>
  </si>
  <si>
    <t>XRPH11 está em tendência de baixa no curto prazo e abaixo de 17,7 projetaria de 13,24 a 8,78. Tem resistências em 19,19  e 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</si>
</sst>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8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222</v>
      </c>
    </row>
    <row r="7" spans="2:259" ht="15" customHeight="1" x14ac:dyDescent="0.25">
      <c r="B7" s="3"/>
      <c r="C7" s="31"/>
      <c r="D7" s="32"/>
      <c r="E7" s="32"/>
      <c r="F7" s="32"/>
      <c r="G7" s="32"/>
      <c r="H7" s="32"/>
      <c r="I7" s="32"/>
      <c r="J7" s="32"/>
      <c r="K7" s="32"/>
      <c r="L7" s="32"/>
      <c r="M7" s="32"/>
      <c r="N7" s="32"/>
      <c r="O7" s="33"/>
      <c r="P7" s="32"/>
      <c r="Q7" s="34"/>
      <c r="R7" s="23"/>
      <c r="U7" s="44"/>
      <c r="V7" s="21">
        <f>COUNTIF($P$15:$P$350,"ALTA")</f>
        <v>154</v>
      </c>
      <c r="W7" s="21">
        <f>COUNTIF($P$15:$P$350,"Baixa")</f>
        <v>109</v>
      </c>
      <c r="X7" s="21"/>
      <c r="Y7" s="21">
        <f>V7+W7</f>
        <v>263</v>
      </c>
      <c r="AA7" s="1" t="s">
        <v>223</v>
      </c>
    </row>
    <row r="8" spans="2:259" ht="15" customHeight="1" x14ac:dyDescent="0.25">
      <c r="B8" s="3"/>
      <c r="C8" s="31"/>
      <c r="D8" s="32"/>
      <c r="E8" s="32"/>
      <c r="F8" s="32"/>
      <c r="G8" s="32"/>
      <c r="H8" s="32"/>
      <c r="I8" s="32"/>
      <c r="J8" s="32"/>
      <c r="K8" s="32"/>
      <c r="L8" s="32"/>
      <c r="M8" s="32"/>
      <c r="N8" s="32"/>
      <c r="O8" s="33"/>
      <c r="P8" s="32"/>
      <c r="Q8" s="34"/>
      <c r="R8" s="23"/>
      <c r="V8" s="37">
        <f>V7/Y7</f>
        <v>0.5855513307984791</v>
      </c>
      <c r="W8" s="37">
        <f>W7/Y7</f>
        <v>0.4144486692015209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45979</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236</v>
      </c>
      <c r="E15" s="16"/>
      <c r="F15" s="18">
        <v>15.4</v>
      </c>
      <c r="G15" s="18">
        <v>14.34</v>
      </c>
      <c r="H15" s="18">
        <v>13.29</v>
      </c>
      <c r="I15" s="17"/>
      <c r="J15" s="18">
        <v>16.440000000000001</v>
      </c>
      <c r="K15" s="18">
        <v>18.54</v>
      </c>
      <c r="L15" s="18">
        <v>21.94</v>
      </c>
      <c r="M15" s="18"/>
      <c r="N15" s="18">
        <v>50.348130466000001</v>
      </c>
      <c r="O15" s="18">
        <v>17.330708750000003</v>
      </c>
      <c r="P15" s="19" t="s">
        <v>17</v>
      </c>
      <c r="Q15" s="14" t="s">
        <v>524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237</v>
      </c>
      <c r="E16" s="16"/>
      <c r="F16" s="17">
        <v>23.16</v>
      </c>
      <c r="G16" s="17">
        <v>22.08</v>
      </c>
      <c r="H16" s="17">
        <v>21</v>
      </c>
      <c r="I16" s="17"/>
      <c r="J16" s="17">
        <v>23.7</v>
      </c>
      <c r="K16" s="17">
        <v>25.85</v>
      </c>
      <c r="L16" s="17">
        <v>29.34</v>
      </c>
      <c r="M16" s="17"/>
      <c r="N16" s="17">
        <v>59.875395259999998</v>
      </c>
      <c r="O16" s="36">
        <v>8.3474388499999996</v>
      </c>
      <c r="P16" s="20" t="s">
        <v>17</v>
      </c>
      <c r="Q16" s="15" t="s">
        <v>525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238</v>
      </c>
      <c r="E17" s="16"/>
      <c r="F17" s="18">
        <v>157.41999999999999</v>
      </c>
      <c r="G17" s="18">
        <v>133.04</v>
      </c>
      <c r="H17" s="18">
        <v>108.67</v>
      </c>
      <c r="I17" s="17"/>
      <c r="J17" s="18">
        <v>164.88</v>
      </c>
      <c r="K17" s="18">
        <v>213.62</v>
      </c>
      <c r="L17" s="18">
        <v>292.5</v>
      </c>
      <c r="M17" s="18"/>
      <c r="N17" s="18">
        <v>44.495316432999999</v>
      </c>
      <c r="O17" s="18">
        <v>16.669372369000001</v>
      </c>
      <c r="P17" s="19" t="s">
        <v>15</v>
      </c>
      <c r="Q17" s="14" t="s">
        <v>526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239</v>
      </c>
      <c r="E18" s="16"/>
      <c r="F18" s="17">
        <v>29.59</v>
      </c>
      <c r="G18" s="17">
        <v>25.08</v>
      </c>
      <c r="H18" s="17">
        <v>20.58</v>
      </c>
      <c r="I18" s="17"/>
      <c r="J18" s="17">
        <v>30.53</v>
      </c>
      <c r="K18" s="17">
        <v>39.53</v>
      </c>
      <c r="L18" s="17">
        <v>54.1</v>
      </c>
      <c r="M18" s="17"/>
      <c r="N18" s="17">
        <v>38.822443395000001</v>
      </c>
      <c r="O18" s="36">
        <v>14.970662487</v>
      </c>
      <c r="P18" s="20" t="s">
        <v>15</v>
      </c>
      <c r="Q18" s="15" t="s">
        <v>527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204</v>
      </c>
      <c r="D19" s="19" t="s">
        <v>240</v>
      </c>
      <c r="E19" s="16"/>
      <c r="F19" s="18">
        <v>7.29</v>
      </c>
      <c r="G19" s="18">
        <v>6.23</v>
      </c>
      <c r="H19" s="18">
        <v>5.17</v>
      </c>
      <c r="I19" s="17"/>
      <c r="J19" s="18">
        <v>7.9</v>
      </c>
      <c r="K19" s="18">
        <v>10.01</v>
      </c>
      <c r="L19" s="18">
        <v>13.44</v>
      </c>
      <c r="M19" s="18"/>
      <c r="N19" s="18">
        <v>40.979510202</v>
      </c>
      <c r="O19" s="18">
        <v>4.7528751499999995</v>
      </c>
      <c r="P19" s="19" t="s">
        <v>15</v>
      </c>
      <c r="Q19" s="14" t="s">
        <v>528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241</v>
      </c>
      <c r="E20" s="16"/>
      <c r="F20" s="17">
        <v>27.93</v>
      </c>
      <c r="G20" s="17">
        <v>25.26</v>
      </c>
      <c r="H20" s="17">
        <v>22.59</v>
      </c>
      <c r="I20" s="17"/>
      <c r="J20" s="17">
        <v>29.3</v>
      </c>
      <c r="K20" s="17">
        <v>34.630000000000003</v>
      </c>
      <c r="L20" s="17">
        <v>43.27</v>
      </c>
      <c r="M20" s="17"/>
      <c r="N20" s="17">
        <v>73.618087184000004</v>
      </c>
      <c r="O20" s="36">
        <v>103.82459660000001</v>
      </c>
      <c r="P20" s="20" t="s">
        <v>17</v>
      </c>
      <c r="Q20" s="15" t="s">
        <v>529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242</v>
      </c>
      <c r="E21" s="16"/>
      <c r="F21" s="18">
        <v>12.02</v>
      </c>
      <c r="G21" s="18">
        <v>10.76</v>
      </c>
      <c r="H21" s="18">
        <v>9.51</v>
      </c>
      <c r="I21" s="17"/>
      <c r="J21" s="18">
        <v>12.32</v>
      </c>
      <c r="K21" s="18">
        <v>14.82</v>
      </c>
      <c r="L21" s="18">
        <v>18.88</v>
      </c>
      <c r="M21" s="18"/>
      <c r="N21" s="18">
        <v>77.399878164</v>
      </c>
      <c r="O21" s="18">
        <v>22.72165</v>
      </c>
      <c r="P21" s="19" t="s">
        <v>17</v>
      </c>
      <c r="Q21" s="14" t="s">
        <v>530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243</v>
      </c>
      <c r="E22" s="16"/>
      <c r="F22" s="17">
        <v>125.26</v>
      </c>
      <c r="G22" s="17">
        <v>110.14</v>
      </c>
      <c r="H22" s="17">
        <v>95.03</v>
      </c>
      <c r="I22" s="17"/>
      <c r="J22" s="17">
        <v>132.82</v>
      </c>
      <c r="K22" s="17">
        <v>163.04</v>
      </c>
      <c r="L22" s="17">
        <v>211.96</v>
      </c>
      <c r="M22" s="17"/>
      <c r="N22" s="17">
        <v>58.383285565000001</v>
      </c>
      <c r="O22" s="36">
        <v>33.227206001999996</v>
      </c>
      <c r="P22" s="20" t="s">
        <v>17</v>
      </c>
      <c r="Q22" s="15" t="s">
        <v>531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244</v>
      </c>
      <c r="E23" s="16"/>
      <c r="F23" s="18">
        <v>34.15</v>
      </c>
      <c r="G23" s="18">
        <v>32.21</v>
      </c>
      <c r="H23" s="18">
        <v>30.28</v>
      </c>
      <c r="I23" s="17"/>
      <c r="J23" s="18">
        <v>34.65</v>
      </c>
      <c r="K23" s="18">
        <v>38.51</v>
      </c>
      <c r="L23" s="18">
        <v>44.77</v>
      </c>
      <c r="M23" s="18"/>
      <c r="N23" s="18">
        <v>78.163499974000004</v>
      </c>
      <c r="O23" s="18">
        <v>25.593507450000001</v>
      </c>
      <c r="P23" s="19" t="s">
        <v>17</v>
      </c>
      <c r="Q23" s="14" t="s">
        <v>532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245</v>
      </c>
      <c r="E24" s="16"/>
      <c r="F24" s="17">
        <v>60.85</v>
      </c>
      <c r="G24" s="17">
        <v>57.18</v>
      </c>
      <c r="H24" s="17">
        <v>53.52</v>
      </c>
      <c r="I24" s="17"/>
      <c r="J24" s="17">
        <v>62.83</v>
      </c>
      <c r="K24" s="17">
        <v>70.150000000000006</v>
      </c>
      <c r="L24" s="17">
        <v>82.01</v>
      </c>
      <c r="M24" s="17"/>
      <c r="N24" s="17">
        <v>38.090668778000001</v>
      </c>
      <c r="O24" s="36">
        <v>38.648055710000001</v>
      </c>
      <c r="P24" s="20" t="s">
        <v>15</v>
      </c>
      <c r="Q24" s="15" t="s">
        <v>533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246</v>
      </c>
      <c r="E25" s="16"/>
      <c r="F25" s="18">
        <v>13.63</v>
      </c>
      <c r="G25" s="18">
        <v>12.96</v>
      </c>
      <c r="H25" s="18">
        <v>12.29</v>
      </c>
      <c r="I25" s="17"/>
      <c r="J25" s="18">
        <v>13.84</v>
      </c>
      <c r="K25" s="18">
        <v>15.17</v>
      </c>
      <c r="L25" s="18">
        <v>17.329999999999998</v>
      </c>
      <c r="M25" s="18"/>
      <c r="N25" s="18">
        <v>86.119690563000006</v>
      </c>
      <c r="O25" s="18">
        <v>387.37342755000003</v>
      </c>
      <c r="P25" s="19" t="s">
        <v>17</v>
      </c>
      <c r="Q25" s="14" t="s">
        <v>534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247</v>
      </c>
      <c r="E26" s="16"/>
      <c r="F26" s="17" t="s">
        <v>34</v>
      </c>
      <c r="G26" s="17" t="s">
        <v>34</v>
      </c>
      <c r="H26" s="17" t="s">
        <v>34</v>
      </c>
      <c r="I26" s="17"/>
      <c r="J26" s="17" t="s">
        <v>34</v>
      </c>
      <c r="K26" s="17" t="s">
        <v>34</v>
      </c>
      <c r="L26" s="17" t="s">
        <v>34</v>
      </c>
      <c r="M26" s="17"/>
      <c r="N26" s="17" t="s">
        <v>34</v>
      </c>
      <c r="O26" s="36" t="s">
        <v>34</v>
      </c>
      <c r="P26" s="20" t="s">
        <v>34</v>
      </c>
      <c r="Q26" s="15" t="s">
        <v>248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249</v>
      </c>
      <c r="E27" s="16"/>
      <c r="F27" s="18">
        <v>5.15</v>
      </c>
      <c r="G27" s="18">
        <v>3.92</v>
      </c>
      <c r="H27" s="18">
        <v>2.7</v>
      </c>
      <c r="I27" s="17"/>
      <c r="J27" s="18">
        <v>5.43</v>
      </c>
      <c r="K27" s="18">
        <v>7.87</v>
      </c>
      <c r="L27" s="18">
        <v>11.83</v>
      </c>
      <c r="M27" s="18"/>
      <c r="N27" s="18">
        <v>44.102869951000002</v>
      </c>
      <c r="O27" s="18">
        <v>8.9471805499999988</v>
      </c>
      <c r="P27" s="19" t="s">
        <v>15</v>
      </c>
      <c r="Q27" s="14"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250</v>
      </c>
      <c r="E28" s="16"/>
      <c r="F28" s="17">
        <v>3.35</v>
      </c>
      <c r="G28" s="17">
        <v>2.98</v>
      </c>
      <c r="H28" s="17">
        <v>2.61</v>
      </c>
      <c r="I28" s="17"/>
      <c r="J28" s="17">
        <v>3.55</v>
      </c>
      <c r="K28" s="17">
        <v>4.28</v>
      </c>
      <c r="L28" s="17">
        <v>5.47</v>
      </c>
      <c r="M28" s="17"/>
      <c r="N28" s="17">
        <v>43.611802390999998</v>
      </c>
      <c r="O28" s="36">
        <v>26.985548099999999</v>
      </c>
      <c r="P28" s="20" t="s">
        <v>15</v>
      </c>
      <c r="Q28" s="15"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251</v>
      </c>
      <c r="E29" s="16"/>
      <c r="F29" s="18">
        <v>70.760000000000005</v>
      </c>
      <c r="G29" s="18">
        <v>64.8</v>
      </c>
      <c r="H29" s="18">
        <v>58.85</v>
      </c>
      <c r="I29" s="17"/>
      <c r="J29" s="18">
        <v>71.790000000000006</v>
      </c>
      <c r="K29" s="18">
        <v>83.69</v>
      </c>
      <c r="L29" s="18">
        <v>102.95</v>
      </c>
      <c r="M29" s="18"/>
      <c r="N29" s="18">
        <v>45.317332121</v>
      </c>
      <c r="O29" s="18">
        <v>19.685313133000001</v>
      </c>
      <c r="P29" s="19" t="s">
        <v>15</v>
      </c>
      <c r="Q29" s="14"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252</v>
      </c>
      <c r="E30" s="16"/>
      <c r="F30" s="17">
        <v>4.1900000000000004</v>
      </c>
      <c r="G30" s="17">
        <v>3.67</v>
      </c>
      <c r="H30" s="17">
        <v>3.15</v>
      </c>
      <c r="I30" s="17"/>
      <c r="J30" s="17">
        <v>4.57</v>
      </c>
      <c r="K30" s="17">
        <v>5.6</v>
      </c>
      <c r="L30" s="17">
        <v>7.28</v>
      </c>
      <c r="M30" s="17"/>
      <c r="N30" s="17">
        <v>66.574718884000006</v>
      </c>
      <c r="O30" s="36">
        <v>5.9425163000000003</v>
      </c>
      <c r="P30" s="20" t="s">
        <v>17</v>
      </c>
      <c r="Q30" s="15"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253</v>
      </c>
      <c r="E31" s="16"/>
      <c r="F31" s="18">
        <v>9.4700000000000006</v>
      </c>
      <c r="G31" s="18">
        <v>8.56</v>
      </c>
      <c r="H31" s="18">
        <v>7.65</v>
      </c>
      <c r="I31" s="17"/>
      <c r="J31" s="18">
        <v>10.76</v>
      </c>
      <c r="K31" s="18">
        <v>12.57</v>
      </c>
      <c r="L31" s="18">
        <v>15.5</v>
      </c>
      <c r="M31" s="18"/>
      <c r="N31" s="18">
        <v>72.515091269999999</v>
      </c>
      <c r="O31" s="18">
        <v>143.86305679999998</v>
      </c>
      <c r="P31" s="19" t="s">
        <v>17</v>
      </c>
      <c r="Q31" s="14" t="s">
        <v>539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254</v>
      </c>
      <c r="E32" s="16"/>
      <c r="F32" s="17">
        <v>60.74</v>
      </c>
      <c r="G32" s="17">
        <v>51.01</v>
      </c>
      <c r="H32" s="17">
        <v>41.29</v>
      </c>
      <c r="I32" s="17"/>
      <c r="J32" s="17">
        <v>74.599999999999994</v>
      </c>
      <c r="K32" s="17">
        <v>94.04</v>
      </c>
      <c r="L32" s="17">
        <v>125.49</v>
      </c>
      <c r="M32" s="17"/>
      <c r="N32" s="17">
        <v>53.536717109000001</v>
      </c>
      <c r="O32" s="36">
        <v>52.443695622</v>
      </c>
      <c r="P32" s="20" t="s">
        <v>17</v>
      </c>
      <c r="Q32" s="15" t="s">
        <v>540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255</v>
      </c>
      <c r="E33" s="16"/>
      <c r="F33" s="18">
        <v>10.99</v>
      </c>
      <c r="G33" s="18">
        <v>10.039999999999999</v>
      </c>
      <c r="H33" s="18">
        <v>9.1</v>
      </c>
      <c r="I33" s="17"/>
      <c r="J33" s="18">
        <v>11.21</v>
      </c>
      <c r="K33" s="18">
        <v>13.09</v>
      </c>
      <c r="L33" s="18">
        <v>16.14</v>
      </c>
      <c r="M33" s="18"/>
      <c r="N33" s="18">
        <v>45.661560637000001</v>
      </c>
      <c r="O33" s="18">
        <v>72.74276605</v>
      </c>
      <c r="P33" s="19" t="s">
        <v>15</v>
      </c>
      <c r="Q33" s="14" t="s">
        <v>541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493</v>
      </c>
      <c r="D34" s="20" t="s">
        <v>494</v>
      </c>
      <c r="E34" s="16"/>
      <c r="F34" s="17">
        <v>60.04</v>
      </c>
      <c r="G34" s="17">
        <v>51.82</v>
      </c>
      <c r="H34" s="17">
        <v>43.61</v>
      </c>
      <c r="I34" s="17"/>
      <c r="J34" s="17">
        <v>61.42</v>
      </c>
      <c r="K34" s="17">
        <v>77.84</v>
      </c>
      <c r="L34" s="17">
        <v>104.41</v>
      </c>
      <c r="M34" s="17"/>
      <c r="N34" s="17">
        <v>94.846438438999996</v>
      </c>
      <c r="O34" s="36">
        <v>476.92507659999995</v>
      </c>
      <c r="P34" s="20" t="s">
        <v>17</v>
      </c>
      <c r="Q34" s="15" t="s">
        <v>542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493</v>
      </c>
      <c r="D35" s="19" t="s">
        <v>495</v>
      </c>
      <c r="E35" s="16"/>
      <c r="F35" s="18">
        <v>62.72</v>
      </c>
      <c r="G35" s="18">
        <v>54.57</v>
      </c>
      <c r="H35" s="18">
        <v>46.42</v>
      </c>
      <c r="I35" s="17"/>
      <c r="J35" s="18">
        <v>64.150000000000006</v>
      </c>
      <c r="K35" s="18">
        <v>80.44</v>
      </c>
      <c r="L35" s="18">
        <v>106.8</v>
      </c>
      <c r="M35" s="18"/>
      <c r="N35" s="18">
        <v>95.606022662000001</v>
      </c>
      <c r="O35" s="18">
        <v>119.4118548</v>
      </c>
      <c r="P35" s="19" t="s">
        <v>17</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496</v>
      </c>
      <c r="D36" s="20" t="s">
        <v>497</v>
      </c>
      <c r="E36" s="16"/>
      <c r="F36" s="17">
        <v>0.26</v>
      </c>
      <c r="G36" s="17">
        <v>0.13</v>
      </c>
      <c r="H36" s="17">
        <v>0</v>
      </c>
      <c r="I36" s="17"/>
      <c r="J36" s="17">
        <v>0.3</v>
      </c>
      <c r="K36" s="17">
        <v>0.55000000000000004</v>
      </c>
      <c r="L36" s="17">
        <v>0.97</v>
      </c>
      <c r="M36" s="17"/>
      <c r="N36" s="17">
        <v>23.254654052999999</v>
      </c>
      <c r="O36" s="36">
        <v>1.6934578</v>
      </c>
      <c r="P36" s="20" t="s">
        <v>15</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256</v>
      </c>
      <c r="E37" s="16"/>
      <c r="F37" s="18">
        <v>1.05</v>
      </c>
      <c r="G37" s="18">
        <v>0.62</v>
      </c>
      <c r="H37" s="18">
        <v>0.2</v>
      </c>
      <c r="I37" s="17"/>
      <c r="J37" s="18">
        <v>1.1000000000000001</v>
      </c>
      <c r="K37" s="18">
        <v>1.94</v>
      </c>
      <c r="L37" s="18">
        <v>3.31</v>
      </c>
      <c r="M37" s="18"/>
      <c r="N37" s="18">
        <v>33.264709511</v>
      </c>
      <c r="O37" s="18">
        <v>13.206904249999999</v>
      </c>
      <c r="P37" s="19" t="s">
        <v>15</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257</v>
      </c>
      <c r="E38" s="16"/>
      <c r="F38" s="17">
        <v>29.04</v>
      </c>
      <c r="G38" s="17">
        <v>24.48</v>
      </c>
      <c r="H38" s="17">
        <v>19.93</v>
      </c>
      <c r="I38" s="17"/>
      <c r="J38" s="17">
        <v>38.49</v>
      </c>
      <c r="K38" s="17">
        <v>47.59</v>
      </c>
      <c r="L38" s="17">
        <v>62.33</v>
      </c>
      <c r="M38" s="17"/>
      <c r="N38" s="17">
        <v>55.232232291999999</v>
      </c>
      <c r="O38" s="36">
        <v>68.714496750000009</v>
      </c>
      <c r="P38" s="20" t="s">
        <v>17</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258</v>
      </c>
      <c r="E39" s="16"/>
      <c r="F39" s="18">
        <v>14.02</v>
      </c>
      <c r="G39" s="18">
        <v>13.23</v>
      </c>
      <c r="H39" s="18">
        <v>12.44</v>
      </c>
      <c r="I39" s="17"/>
      <c r="J39" s="18">
        <v>14.6</v>
      </c>
      <c r="K39" s="18">
        <v>16.170000000000002</v>
      </c>
      <c r="L39" s="18">
        <v>18.72</v>
      </c>
      <c r="M39" s="18"/>
      <c r="N39" s="18">
        <v>71.611643478000005</v>
      </c>
      <c r="O39" s="18">
        <v>430.65414479999998</v>
      </c>
      <c r="P39" s="19" t="s">
        <v>17</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219</v>
      </c>
      <c r="D40" s="20" t="s">
        <v>259</v>
      </c>
      <c r="E40" s="16"/>
      <c r="F40" s="17">
        <v>4.22</v>
      </c>
      <c r="G40" s="17">
        <v>3.87</v>
      </c>
      <c r="H40" s="17">
        <v>3.52</v>
      </c>
      <c r="I40" s="17"/>
      <c r="J40" s="17">
        <v>4.3899999999999997</v>
      </c>
      <c r="K40" s="17">
        <v>5.08</v>
      </c>
      <c r="L40" s="17">
        <v>6.2</v>
      </c>
      <c r="M40" s="17"/>
      <c r="N40" s="17">
        <v>90.972276985999997</v>
      </c>
      <c r="O40" s="36">
        <v>2.7855981999999999</v>
      </c>
      <c r="P40" s="20" t="s">
        <v>17</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260</v>
      </c>
      <c r="E41" s="16"/>
      <c r="F41" s="18">
        <v>11.12</v>
      </c>
      <c r="G41" s="18">
        <v>9.76</v>
      </c>
      <c r="H41" s="18">
        <v>8.4</v>
      </c>
      <c r="I41" s="17"/>
      <c r="J41" s="18">
        <v>11.57</v>
      </c>
      <c r="K41" s="18">
        <v>14.28</v>
      </c>
      <c r="L41" s="18">
        <v>18.68</v>
      </c>
      <c r="M41" s="18"/>
      <c r="N41" s="18">
        <v>75.382249430000002</v>
      </c>
      <c r="O41" s="18">
        <v>34.415888700000004</v>
      </c>
      <c r="P41" s="19" t="s">
        <v>17</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550</v>
      </c>
      <c r="D42" s="20" t="s">
        <v>551</v>
      </c>
      <c r="E42" s="16"/>
      <c r="F42" s="17">
        <v>68.47</v>
      </c>
      <c r="G42" s="17">
        <v>64.709999999999994</v>
      </c>
      <c r="H42" s="17">
        <v>60.96</v>
      </c>
      <c r="I42" s="17"/>
      <c r="J42" s="17">
        <v>69.760000000000005</v>
      </c>
      <c r="K42" s="17">
        <v>77.260000000000005</v>
      </c>
      <c r="L42" s="17">
        <v>89.4</v>
      </c>
      <c r="M42" s="17"/>
      <c r="N42" s="17">
        <v>37.083102218000001</v>
      </c>
      <c r="O42" s="36">
        <v>1.3143081024999999</v>
      </c>
      <c r="P42" s="20" t="s">
        <v>15</v>
      </c>
      <c r="Q42" s="15" t="s">
        <v>552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261</v>
      </c>
      <c r="E43" s="16"/>
      <c r="F43" s="17">
        <v>13.87</v>
      </c>
      <c r="G43" s="17">
        <v>12.59</v>
      </c>
      <c r="H43" s="17">
        <v>11.31</v>
      </c>
      <c r="I43" s="17"/>
      <c r="J43" s="17">
        <v>14.4</v>
      </c>
      <c r="K43" s="17">
        <v>16.95</v>
      </c>
      <c r="L43" s="17">
        <v>21.09</v>
      </c>
      <c r="M43" s="17"/>
      <c r="N43" s="17">
        <v>64.307615224000003</v>
      </c>
      <c r="O43" s="36">
        <v>14.93047</v>
      </c>
      <c r="P43" s="20" t="s">
        <v>17</v>
      </c>
      <c r="Q43" s="15" t="s">
        <v>553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262</v>
      </c>
      <c r="E44" s="16"/>
      <c r="F44" s="18">
        <v>33.64</v>
      </c>
      <c r="G44" s="18">
        <v>32.590000000000003</v>
      </c>
      <c r="H44" s="18">
        <v>31.54</v>
      </c>
      <c r="I44" s="17"/>
      <c r="J44" s="18">
        <v>34.4</v>
      </c>
      <c r="K44" s="18">
        <v>36.49</v>
      </c>
      <c r="L44" s="18">
        <v>39.869999999999997</v>
      </c>
      <c r="M44" s="18"/>
      <c r="N44" s="18">
        <v>60.280992800999996</v>
      </c>
      <c r="O44" s="18">
        <v>156.6028881</v>
      </c>
      <c r="P44" s="19" t="s">
        <v>17</v>
      </c>
      <c r="Q44" s="14" t="s">
        <v>554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263</v>
      </c>
      <c r="E45" s="16"/>
      <c r="F45" s="17">
        <v>23.85</v>
      </c>
      <c r="G45" s="17">
        <v>21.91</v>
      </c>
      <c r="H45" s="17">
        <v>19.97</v>
      </c>
      <c r="I45" s="17"/>
      <c r="J45" s="17">
        <v>25.5</v>
      </c>
      <c r="K45" s="17">
        <v>29.37</v>
      </c>
      <c r="L45" s="17">
        <v>35.64</v>
      </c>
      <c r="M45" s="17"/>
      <c r="N45" s="17">
        <v>61.163401147000002</v>
      </c>
      <c r="O45" s="36">
        <v>9.8858302000000009</v>
      </c>
      <c r="P45" s="20" t="s">
        <v>17</v>
      </c>
      <c r="Q45" s="15" t="s">
        <v>555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264</v>
      </c>
      <c r="E46" s="16"/>
      <c r="F46" s="18">
        <v>134.01</v>
      </c>
      <c r="G46" s="18">
        <v>129.84</v>
      </c>
      <c r="H46" s="18">
        <v>125.68</v>
      </c>
      <c r="I46" s="17"/>
      <c r="J46" s="18">
        <v>138.72</v>
      </c>
      <c r="K46" s="18">
        <v>147.04</v>
      </c>
      <c r="L46" s="18">
        <v>160.51</v>
      </c>
      <c r="M46" s="18"/>
      <c r="N46" s="18">
        <v>59.012210717000002</v>
      </c>
      <c r="O46" s="18">
        <v>5.7671938975000003</v>
      </c>
      <c r="P46" s="19" t="s">
        <v>17</v>
      </c>
      <c r="Q46" s="14" t="s">
        <v>556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216</v>
      </c>
      <c r="D47" s="20" t="s">
        <v>265</v>
      </c>
      <c r="E47" s="16"/>
      <c r="F47" s="17">
        <v>12.22</v>
      </c>
      <c r="G47" s="17">
        <v>11.44</v>
      </c>
      <c r="H47" s="17">
        <v>10.66</v>
      </c>
      <c r="I47" s="17"/>
      <c r="J47" s="17">
        <v>12.44</v>
      </c>
      <c r="K47" s="17">
        <v>13.99</v>
      </c>
      <c r="L47" s="17">
        <v>16.5</v>
      </c>
      <c r="M47" s="17"/>
      <c r="N47" s="17">
        <v>36.304023006000001</v>
      </c>
      <c r="O47" s="36">
        <v>2.9838899999999997</v>
      </c>
      <c r="P47" s="20" t="s">
        <v>15</v>
      </c>
      <c r="Q47" s="15" t="s">
        <v>557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266</v>
      </c>
      <c r="E48" s="16"/>
      <c r="F48" s="18">
        <v>8.6999999999999993</v>
      </c>
      <c r="G48" s="18">
        <v>7.87</v>
      </c>
      <c r="H48" s="18">
        <v>7.05</v>
      </c>
      <c r="I48" s="17"/>
      <c r="J48" s="18">
        <v>9.1</v>
      </c>
      <c r="K48" s="18">
        <v>10.74</v>
      </c>
      <c r="L48" s="18">
        <v>13.4</v>
      </c>
      <c r="M48" s="18"/>
      <c r="N48" s="18">
        <v>26.874318332000001</v>
      </c>
      <c r="O48" s="18">
        <v>7.6555359000000003</v>
      </c>
      <c r="P48" s="19" t="s">
        <v>15</v>
      </c>
      <c r="Q48" s="14" t="s">
        <v>558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267</v>
      </c>
      <c r="E49" s="16"/>
      <c r="F49" s="17">
        <v>20.399999999999999</v>
      </c>
      <c r="G49" s="17">
        <v>18.440000000000001</v>
      </c>
      <c r="H49" s="17">
        <v>16.489999999999998</v>
      </c>
      <c r="I49" s="17"/>
      <c r="J49" s="17">
        <v>21.12</v>
      </c>
      <c r="K49" s="17">
        <v>25.02</v>
      </c>
      <c r="L49" s="17">
        <v>31.34</v>
      </c>
      <c r="M49" s="17"/>
      <c r="N49" s="17">
        <v>60.651129941000001</v>
      </c>
      <c r="O49" s="36">
        <v>6.5343973999999996</v>
      </c>
      <c r="P49" s="20" t="s">
        <v>17</v>
      </c>
      <c r="Q49" s="15" t="s">
        <v>559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268</v>
      </c>
      <c r="E50" s="16"/>
      <c r="F50" s="18">
        <v>16.37</v>
      </c>
      <c r="G50" s="18">
        <v>15.12</v>
      </c>
      <c r="H50" s="18">
        <v>13.87</v>
      </c>
      <c r="I50" s="17"/>
      <c r="J50" s="18">
        <v>16.88</v>
      </c>
      <c r="K50" s="18">
        <v>19.37</v>
      </c>
      <c r="L50" s="18">
        <v>23.4</v>
      </c>
      <c r="M50" s="18"/>
      <c r="N50" s="18">
        <v>69.354713691000001</v>
      </c>
      <c r="O50" s="18">
        <v>97.636391849999995</v>
      </c>
      <c r="P50" s="19" t="s">
        <v>17</v>
      </c>
      <c r="Q50" s="14"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269</v>
      </c>
      <c r="E51" s="16"/>
      <c r="F51" s="17">
        <v>19.18</v>
      </c>
      <c r="G51" s="17">
        <v>17.66</v>
      </c>
      <c r="H51" s="17">
        <v>16.149999999999999</v>
      </c>
      <c r="I51" s="17"/>
      <c r="J51" s="17">
        <v>19.84</v>
      </c>
      <c r="K51" s="17">
        <v>22.86</v>
      </c>
      <c r="L51" s="17">
        <v>27.75</v>
      </c>
      <c r="M51" s="17"/>
      <c r="N51" s="17">
        <v>69.165343471</v>
      </c>
      <c r="O51" s="36">
        <v>545.59998095000003</v>
      </c>
      <c r="P51" s="20" t="s">
        <v>17</v>
      </c>
      <c r="Q51" s="15" t="s">
        <v>561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270</v>
      </c>
      <c r="E52" s="16"/>
      <c r="F52" s="18">
        <v>18.23</v>
      </c>
      <c r="G52" s="18">
        <v>17.079999999999998</v>
      </c>
      <c r="H52" s="18">
        <v>15.93</v>
      </c>
      <c r="I52" s="17"/>
      <c r="J52" s="18">
        <v>18.5</v>
      </c>
      <c r="K52" s="18">
        <v>20.79</v>
      </c>
      <c r="L52" s="18">
        <v>24.49</v>
      </c>
      <c r="M52" s="18"/>
      <c r="N52" s="18">
        <v>70.921348459000001</v>
      </c>
      <c r="O52" s="18">
        <v>79.805241599999988</v>
      </c>
      <c r="P52" s="19" t="s">
        <v>17</v>
      </c>
      <c r="Q52" s="14" t="s">
        <v>562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199</v>
      </c>
      <c r="D53" s="20" t="s">
        <v>271</v>
      </c>
      <c r="E53" s="16"/>
      <c r="F53" s="17">
        <v>22.28</v>
      </c>
      <c r="G53" s="17">
        <v>20.58</v>
      </c>
      <c r="H53" s="17">
        <v>18.89</v>
      </c>
      <c r="I53" s="17"/>
      <c r="J53" s="17">
        <v>23.59</v>
      </c>
      <c r="K53" s="17">
        <v>26.97</v>
      </c>
      <c r="L53" s="17">
        <v>32.44</v>
      </c>
      <c r="M53" s="17"/>
      <c r="N53" s="17">
        <v>56.355138318999998</v>
      </c>
      <c r="O53" s="36">
        <v>562.03061109999999</v>
      </c>
      <c r="P53" s="20" t="s">
        <v>17</v>
      </c>
      <c r="Q53" s="15" t="s">
        <v>563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47</v>
      </c>
      <c r="D54" s="19" t="s">
        <v>272</v>
      </c>
      <c r="E54" s="16"/>
      <c r="F54" s="18">
        <v>19.27</v>
      </c>
      <c r="G54" s="18">
        <v>18.88</v>
      </c>
      <c r="H54" s="18">
        <v>18.489999999999998</v>
      </c>
      <c r="I54" s="17"/>
      <c r="J54" s="18">
        <v>19.649999999999999</v>
      </c>
      <c r="K54" s="18">
        <v>20.420000000000002</v>
      </c>
      <c r="L54" s="18">
        <v>21.69</v>
      </c>
      <c r="M54" s="18"/>
      <c r="N54" s="18">
        <v>32.234530562000003</v>
      </c>
      <c r="O54" s="18">
        <v>3.2767583500000002</v>
      </c>
      <c r="P54" s="19" t="s">
        <v>15</v>
      </c>
      <c r="Q54" s="14" t="s">
        <v>564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48</v>
      </c>
      <c r="D55" s="20" t="s">
        <v>273</v>
      </c>
      <c r="E55" s="16"/>
      <c r="F55" s="17">
        <v>7.83</v>
      </c>
      <c r="G55" s="17">
        <v>6.67</v>
      </c>
      <c r="H55" s="17">
        <v>5.51</v>
      </c>
      <c r="I55" s="17"/>
      <c r="J55" s="17">
        <v>9.86</v>
      </c>
      <c r="K55" s="17">
        <v>12.17</v>
      </c>
      <c r="L55" s="17">
        <v>15.92</v>
      </c>
      <c r="M55" s="17"/>
      <c r="N55" s="17">
        <v>65.804275881999999</v>
      </c>
      <c r="O55" s="36">
        <v>28.389551599999997</v>
      </c>
      <c r="P55" s="20" t="s">
        <v>17</v>
      </c>
      <c r="Q55" s="15" t="s">
        <v>565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49</v>
      </c>
      <c r="D56" s="19" t="s">
        <v>274</v>
      </c>
      <c r="E56" s="16"/>
      <c r="F56" s="18">
        <v>14.37</v>
      </c>
      <c r="G56" s="18">
        <v>12.36</v>
      </c>
      <c r="H56" s="18">
        <v>10.35</v>
      </c>
      <c r="I56" s="17"/>
      <c r="J56" s="18">
        <v>14.7</v>
      </c>
      <c r="K56" s="18">
        <v>18.71</v>
      </c>
      <c r="L56" s="18">
        <v>25.21</v>
      </c>
      <c r="M56" s="18"/>
      <c r="N56" s="18">
        <v>40.161654251999998</v>
      </c>
      <c r="O56" s="18">
        <v>140.3035074</v>
      </c>
      <c r="P56" s="19" t="s">
        <v>15</v>
      </c>
      <c r="Q56" s="14" t="s">
        <v>566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194</v>
      </c>
      <c r="D57" s="20" t="s">
        <v>275</v>
      </c>
      <c r="E57" s="16"/>
      <c r="F57" s="17">
        <v>25.63</v>
      </c>
      <c r="G57" s="17">
        <v>23.02</v>
      </c>
      <c r="H57" s="17">
        <v>20.420000000000002</v>
      </c>
      <c r="I57" s="17"/>
      <c r="J57" s="17">
        <v>26.69</v>
      </c>
      <c r="K57" s="17">
        <v>31.89</v>
      </c>
      <c r="L57" s="17">
        <v>40.299999999999997</v>
      </c>
      <c r="M57" s="17"/>
      <c r="N57" s="17">
        <v>37.607904603000001</v>
      </c>
      <c r="O57" s="36">
        <v>8.4504897055000008</v>
      </c>
      <c r="P57" s="20" t="s">
        <v>15</v>
      </c>
      <c r="Q57" s="15" t="s">
        <v>567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50</v>
      </c>
      <c r="D58" s="19" t="s">
        <v>276</v>
      </c>
      <c r="E58" s="16"/>
      <c r="F58" s="18">
        <v>52.64</v>
      </c>
      <c r="G58" s="18">
        <v>47.33</v>
      </c>
      <c r="H58" s="18">
        <v>42.02</v>
      </c>
      <c r="I58" s="17"/>
      <c r="J58" s="18">
        <v>54.7</v>
      </c>
      <c r="K58" s="18">
        <v>65.31</v>
      </c>
      <c r="L58" s="18">
        <v>82.48</v>
      </c>
      <c r="M58" s="18"/>
      <c r="N58" s="18">
        <v>71.002244055999995</v>
      </c>
      <c r="O58" s="18">
        <v>437.25149264999999</v>
      </c>
      <c r="P58" s="19" t="s">
        <v>17</v>
      </c>
      <c r="Q58" s="14"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51</v>
      </c>
      <c r="D59" s="19" t="s">
        <v>277</v>
      </c>
      <c r="E59" s="16"/>
      <c r="F59" s="18">
        <v>15.47</v>
      </c>
      <c r="G59" s="18">
        <v>14.6</v>
      </c>
      <c r="H59" s="18">
        <v>13.74</v>
      </c>
      <c r="I59" s="17"/>
      <c r="J59" s="18">
        <v>15.69</v>
      </c>
      <c r="K59" s="18">
        <v>17.41</v>
      </c>
      <c r="L59" s="18">
        <v>20.21</v>
      </c>
      <c r="M59" s="18"/>
      <c r="N59" s="18">
        <v>72.623229210999995</v>
      </c>
      <c r="O59" s="18">
        <v>54.92343735</v>
      </c>
      <c r="P59" s="19" t="s">
        <v>17</v>
      </c>
      <c r="Q59" s="14"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52</v>
      </c>
      <c r="D60" s="20" t="s">
        <v>278</v>
      </c>
      <c r="E60" s="16"/>
      <c r="F60" s="17">
        <v>5.69</v>
      </c>
      <c r="G60" s="17">
        <v>5.16</v>
      </c>
      <c r="H60" s="17">
        <v>4.63</v>
      </c>
      <c r="I60" s="17"/>
      <c r="J60" s="17">
        <v>5.87</v>
      </c>
      <c r="K60" s="17">
        <v>6.92</v>
      </c>
      <c r="L60" s="17">
        <v>8.6199999999999992</v>
      </c>
      <c r="M60" s="17"/>
      <c r="N60" s="17">
        <v>59.138907805999999</v>
      </c>
      <c r="O60" s="36">
        <v>4.7240397999999999</v>
      </c>
      <c r="P60" s="20" t="s">
        <v>17</v>
      </c>
      <c r="Q60" s="15"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53</v>
      </c>
      <c r="D61" s="19" t="s">
        <v>279</v>
      </c>
      <c r="E61" s="16"/>
      <c r="F61" s="18">
        <v>3.18</v>
      </c>
      <c r="G61" s="18">
        <v>2.2999999999999998</v>
      </c>
      <c r="H61" s="18">
        <v>1.43</v>
      </c>
      <c r="I61" s="17"/>
      <c r="J61" s="18">
        <v>3.31</v>
      </c>
      <c r="K61" s="18">
        <v>5.05</v>
      </c>
      <c r="L61" s="18">
        <v>7.87</v>
      </c>
      <c r="M61" s="18"/>
      <c r="N61" s="18">
        <v>41.106711003999997</v>
      </c>
      <c r="O61" s="18">
        <v>16.977331300000003</v>
      </c>
      <c r="P61" s="19" t="s">
        <v>15</v>
      </c>
      <c r="Q61" s="14"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280</v>
      </c>
      <c r="D62" s="20" t="s">
        <v>281</v>
      </c>
      <c r="E62" s="16"/>
      <c r="F62" s="17">
        <v>4.72</v>
      </c>
      <c r="G62" s="17">
        <v>3.8</v>
      </c>
      <c r="H62" s="17">
        <v>2.88</v>
      </c>
      <c r="I62" s="17"/>
      <c r="J62" s="17">
        <v>5.12</v>
      </c>
      <c r="K62" s="17">
        <v>6.95</v>
      </c>
      <c r="L62" s="17">
        <v>9.92</v>
      </c>
      <c r="M62" s="17"/>
      <c r="N62" s="17">
        <v>53.516558944000003</v>
      </c>
      <c r="O62" s="36">
        <v>27.575757899999999</v>
      </c>
      <c r="P62" s="20" t="s">
        <v>15</v>
      </c>
      <c r="Q62" s="15"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282</v>
      </c>
      <c r="E63" s="16"/>
      <c r="F63" s="18">
        <v>16.98</v>
      </c>
      <c r="G63" s="18">
        <v>15.71</v>
      </c>
      <c r="H63" s="18">
        <v>14.44</v>
      </c>
      <c r="I63" s="17"/>
      <c r="J63" s="18">
        <v>18.82</v>
      </c>
      <c r="K63" s="18">
        <v>21.35</v>
      </c>
      <c r="L63" s="18">
        <v>25.45</v>
      </c>
      <c r="M63" s="18"/>
      <c r="N63" s="18">
        <v>51.830575265</v>
      </c>
      <c r="O63" s="18">
        <v>68.162775100000005</v>
      </c>
      <c r="P63" s="19" t="s">
        <v>17</v>
      </c>
      <c r="Q63" s="14"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283</v>
      </c>
      <c r="E64" s="16"/>
      <c r="F64" s="17">
        <v>14.34</v>
      </c>
      <c r="G64" s="17">
        <v>13.8</v>
      </c>
      <c r="H64" s="17">
        <v>13.27</v>
      </c>
      <c r="I64" s="17"/>
      <c r="J64" s="17">
        <v>15.37</v>
      </c>
      <c r="K64" s="17">
        <v>16.43</v>
      </c>
      <c r="L64" s="17">
        <v>18.16</v>
      </c>
      <c r="M64" s="17"/>
      <c r="N64" s="17">
        <v>52.544506040999998</v>
      </c>
      <c r="O64" s="36">
        <v>2.6383146499999999</v>
      </c>
      <c r="P64" s="20" t="s">
        <v>17</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284</v>
      </c>
      <c r="E65" s="16"/>
      <c r="F65" s="18">
        <v>11.26</v>
      </c>
      <c r="G65" s="18">
        <v>10.54</v>
      </c>
      <c r="H65" s="18">
        <v>9.82</v>
      </c>
      <c r="I65" s="17"/>
      <c r="J65" s="18">
        <v>12.23</v>
      </c>
      <c r="K65" s="18">
        <v>13.66</v>
      </c>
      <c r="L65" s="18">
        <v>15.99</v>
      </c>
      <c r="M65" s="18"/>
      <c r="N65" s="18">
        <v>51.285786752</v>
      </c>
      <c r="O65" s="18">
        <v>109.68548759999999</v>
      </c>
      <c r="P65" s="19" t="s">
        <v>17</v>
      </c>
      <c r="Q65" s="14"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207</v>
      </c>
      <c r="D66" s="20" t="s">
        <v>285</v>
      </c>
      <c r="E66" s="16"/>
      <c r="F66" s="17">
        <v>62.4</v>
      </c>
      <c r="G66" s="17">
        <v>60.11</v>
      </c>
      <c r="H66" s="17">
        <v>57.82</v>
      </c>
      <c r="I66" s="17"/>
      <c r="J66" s="17">
        <v>65.2</v>
      </c>
      <c r="K66" s="17">
        <v>69.77</v>
      </c>
      <c r="L66" s="17">
        <v>77.16</v>
      </c>
      <c r="M66" s="17"/>
      <c r="N66" s="17">
        <v>54.196633519999999</v>
      </c>
      <c r="O66" s="36">
        <v>2.7322241150000002</v>
      </c>
      <c r="P66" s="20" t="s">
        <v>17</v>
      </c>
      <c r="Q66" s="15"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286</v>
      </c>
      <c r="D67" s="19" t="s">
        <v>287</v>
      </c>
      <c r="E67" s="16"/>
      <c r="F67" s="18">
        <v>3.38</v>
      </c>
      <c r="G67" s="18">
        <v>2.95</v>
      </c>
      <c r="H67" s="18">
        <v>2.5299999999999998</v>
      </c>
      <c r="I67" s="17"/>
      <c r="J67" s="18">
        <v>3.51</v>
      </c>
      <c r="K67" s="18">
        <v>4.3499999999999996</v>
      </c>
      <c r="L67" s="18">
        <v>5.71</v>
      </c>
      <c r="M67" s="18"/>
      <c r="N67" s="18">
        <v>41.224016036999998</v>
      </c>
      <c r="O67" s="18">
        <v>97.927370800000006</v>
      </c>
      <c r="P67" s="19" t="s">
        <v>15</v>
      </c>
      <c r="Q67" s="14"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197</v>
      </c>
      <c r="D68" s="20" t="s">
        <v>288</v>
      </c>
      <c r="E68" s="16"/>
      <c r="F68" s="17">
        <v>55.1</v>
      </c>
      <c r="G68" s="17">
        <v>41.76</v>
      </c>
      <c r="H68" s="17">
        <v>28.43</v>
      </c>
      <c r="I68" s="17"/>
      <c r="J68" s="17">
        <v>60.51</v>
      </c>
      <c r="K68" s="17">
        <v>87.17</v>
      </c>
      <c r="L68" s="17">
        <v>130.31</v>
      </c>
      <c r="M68" s="17"/>
      <c r="N68" s="17">
        <v>27.599687731</v>
      </c>
      <c r="O68" s="36">
        <v>6.9143665045000002</v>
      </c>
      <c r="P68" s="20" t="s">
        <v>15</v>
      </c>
      <c r="Q68" s="15"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56</v>
      </c>
      <c r="D69" s="19" t="s">
        <v>289</v>
      </c>
      <c r="E69" s="16"/>
      <c r="F69" s="18">
        <v>38.5</v>
      </c>
      <c r="G69" s="18">
        <v>33.67</v>
      </c>
      <c r="H69" s="18">
        <v>28.84</v>
      </c>
      <c r="I69" s="17"/>
      <c r="J69" s="18">
        <v>39.56</v>
      </c>
      <c r="K69" s="18">
        <v>49.21</v>
      </c>
      <c r="L69" s="18">
        <v>64.83</v>
      </c>
      <c r="M69" s="18"/>
      <c r="N69" s="18">
        <v>61.726844186999998</v>
      </c>
      <c r="O69" s="18">
        <v>67.557261799999992</v>
      </c>
      <c r="P69" s="19" t="s">
        <v>17</v>
      </c>
      <c r="Q69" s="14"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57</v>
      </c>
      <c r="D70" s="20" t="s">
        <v>290</v>
      </c>
      <c r="E70" s="16"/>
      <c r="F70" s="17">
        <v>13.41</v>
      </c>
      <c r="G70" s="17">
        <v>12.36</v>
      </c>
      <c r="H70" s="17">
        <v>11.32</v>
      </c>
      <c r="I70" s="17"/>
      <c r="J70" s="17">
        <v>14.04</v>
      </c>
      <c r="K70" s="17">
        <v>16.12</v>
      </c>
      <c r="L70" s="17">
        <v>19.5</v>
      </c>
      <c r="M70" s="17"/>
      <c r="N70" s="17">
        <v>68.009380902999993</v>
      </c>
      <c r="O70" s="36">
        <v>73.827650599999998</v>
      </c>
      <c r="P70" s="20" t="s">
        <v>17</v>
      </c>
      <c r="Q70" s="15" t="s">
        <v>580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498</v>
      </c>
      <c r="E71" s="16"/>
      <c r="F71" s="18">
        <v>14.16</v>
      </c>
      <c r="G71" s="18">
        <v>12.98</v>
      </c>
      <c r="H71" s="18">
        <v>11.81</v>
      </c>
      <c r="I71" s="17"/>
      <c r="J71" s="18">
        <v>15</v>
      </c>
      <c r="K71" s="18">
        <v>17.34</v>
      </c>
      <c r="L71" s="18">
        <v>21.14</v>
      </c>
      <c r="M71" s="18"/>
      <c r="N71" s="18">
        <v>60.662300967</v>
      </c>
      <c r="O71" s="18">
        <v>28.6196263</v>
      </c>
      <c r="P71" s="19" t="s">
        <v>17</v>
      </c>
      <c r="Q71" s="14" t="s">
        <v>581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291</v>
      </c>
      <c r="D72" s="20" t="s">
        <v>292</v>
      </c>
      <c r="E72" s="16"/>
      <c r="F72" s="17">
        <v>5.97</v>
      </c>
      <c r="G72" s="17">
        <v>5.0999999999999996</v>
      </c>
      <c r="H72" s="17">
        <v>4.2300000000000004</v>
      </c>
      <c r="I72" s="17"/>
      <c r="J72" s="17">
        <v>6.15</v>
      </c>
      <c r="K72" s="17">
        <v>7.88</v>
      </c>
      <c r="L72" s="17">
        <v>10.69</v>
      </c>
      <c r="M72" s="17"/>
      <c r="N72" s="17">
        <v>43.932585262000003</v>
      </c>
      <c r="O72" s="36">
        <v>249.18796275</v>
      </c>
      <c r="P72" s="20" t="s">
        <v>15</v>
      </c>
      <c r="Q72" s="15" t="s">
        <v>582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58</v>
      </c>
      <c r="D73" s="19" t="s">
        <v>293</v>
      </c>
      <c r="E73" s="16"/>
      <c r="F73" s="18">
        <v>45.94</v>
      </c>
      <c r="G73" s="18">
        <v>42.97</v>
      </c>
      <c r="H73" s="18">
        <v>40.01</v>
      </c>
      <c r="I73" s="17"/>
      <c r="J73" s="18">
        <v>46.59</v>
      </c>
      <c r="K73" s="18">
        <v>52.51</v>
      </c>
      <c r="L73" s="18">
        <v>62.09</v>
      </c>
      <c r="M73" s="18"/>
      <c r="N73" s="18">
        <v>85.721095035000005</v>
      </c>
      <c r="O73" s="18">
        <v>99.361004649999998</v>
      </c>
      <c r="P73" s="19" t="s">
        <v>17</v>
      </c>
      <c r="Q73" s="14" t="s">
        <v>583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226</v>
      </c>
      <c r="D74" s="20" t="s">
        <v>294</v>
      </c>
      <c r="E74" s="16"/>
      <c r="F74" s="17">
        <v>6.23</v>
      </c>
      <c r="G74" s="17">
        <v>5.47</v>
      </c>
      <c r="H74" s="17">
        <v>4.72</v>
      </c>
      <c r="I74" s="17"/>
      <c r="J74" s="17">
        <v>6.67</v>
      </c>
      <c r="K74" s="17">
        <v>8.17</v>
      </c>
      <c r="L74" s="17">
        <v>10.6</v>
      </c>
      <c r="M74" s="17"/>
      <c r="N74" s="17">
        <v>67.173971655000003</v>
      </c>
      <c r="O74" s="36">
        <v>2.7745328499999999</v>
      </c>
      <c r="P74" s="20" t="s">
        <v>17</v>
      </c>
      <c r="Q74" s="15" t="s">
        <v>584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59</v>
      </c>
      <c r="D75" s="19" t="s">
        <v>295</v>
      </c>
      <c r="E75" s="16"/>
      <c r="F75" s="18">
        <v>5.66</v>
      </c>
      <c r="G75" s="18">
        <v>5.23</v>
      </c>
      <c r="H75" s="18">
        <v>4.8099999999999996</v>
      </c>
      <c r="I75" s="17"/>
      <c r="J75" s="18">
        <v>5.88</v>
      </c>
      <c r="K75" s="18">
        <v>6.72</v>
      </c>
      <c r="L75" s="18">
        <v>8.08</v>
      </c>
      <c r="M75" s="18"/>
      <c r="N75" s="18">
        <v>47.046097244000002</v>
      </c>
      <c r="O75" s="18">
        <v>35.125284200000003</v>
      </c>
      <c r="P75" s="19" t="s">
        <v>15</v>
      </c>
      <c r="Q75" s="14" t="s">
        <v>585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60</v>
      </c>
      <c r="D76" s="20" t="s">
        <v>296</v>
      </c>
      <c r="E76" s="16"/>
      <c r="F76" s="17">
        <v>36.93</v>
      </c>
      <c r="G76" s="17">
        <v>33.74</v>
      </c>
      <c r="H76" s="17">
        <v>30.56</v>
      </c>
      <c r="I76" s="17"/>
      <c r="J76" s="17">
        <v>37.85</v>
      </c>
      <c r="K76" s="17">
        <v>44.21</v>
      </c>
      <c r="L76" s="17">
        <v>54.51</v>
      </c>
      <c r="M76" s="17"/>
      <c r="N76" s="17">
        <v>73.23564906</v>
      </c>
      <c r="O76" s="36">
        <v>71.715082949999996</v>
      </c>
      <c r="P76" s="20" t="s">
        <v>17</v>
      </c>
      <c r="Q76" s="15" t="s">
        <v>586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61</v>
      </c>
      <c r="D77" s="19" t="s">
        <v>297</v>
      </c>
      <c r="E77" s="16"/>
      <c r="F77" s="18">
        <v>1.81</v>
      </c>
      <c r="G77" s="18">
        <v>1.53</v>
      </c>
      <c r="H77" s="18">
        <v>1.25</v>
      </c>
      <c r="I77" s="17"/>
      <c r="J77" s="18">
        <v>2.5299999999999998</v>
      </c>
      <c r="K77" s="18">
        <v>3.08</v>
      </c>
      <c r="L77" s="18">
        <v>3.97</v>
      </c>
      <c r="M77" s="18"/>
      <c r="N77" s="18">
        <v>52.274772108000001</v>
      </c>
      <c r="O77" s="18">
        <v>17.68098045</v>
      </c>
      <c r="P77" s="19" t="s">
        <v>17</v>
      </c>
      <c r="Q77" s="14" t="s">
        <v>587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62</v>
      </c>
      <c r="D78" s="20" t="s">
        <v>298</v>
      </c>
      <c r="E78" s="16"/>
      <c r="F78" s="17">
        <v>34.15</v>
      </c>
      <c r="G78" s="17">
        <v>30.61</v>
      </c>
      <c r="H78" s="17">
        <v>27.07</v>
      </c>
      <c r="I78" s="17"/>
      <c r="J78" s="17">
        <v>35.32</v>
      </c>
      <c r="K78" s="17">
        <v>42.39</v>
      </c>
      <c r="L78" s="17">
        <v>53.84</v>
      </c>
      <c r="M78" s="17"/>
      <c r="N78" s="17">
        <v>68.123986235999993</v>
      </c>
      <c r="O78" s="36">
        <v>126.42728065</v>
      </c>
      <c r="P78" s="20" t="s">
        <v>17</v>
      </c>
      <c r="Q78" s="15" t="s">
        <v>588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217</v>
      </c>
      <c r="D79" s="19" t="s">
        <v>299</v>
      </c>
      <c r="E79" s="16"/>
      <c r="F79" s="18">
        <v>2.16</v>
      </c>
      <c r="G79" s="18">
        <v>1.79</v>
      </c>
      <c r="H79" s="18">
        <v>1.43</v>
      </c>
      <c r="I79" s="17"/>
      <c r="J79" s="18">
        <v>2.35</v>
      </c>
      <c r="K79" s="18">
        <v>3.07</v>
      </c>
      <c r="L79" s="18">
        <v>4.24</v>
      </c>
      <c r="M79" s="18"/>
      <c r="N79" s="18">
        <v>74.457562330000002</v>
      </c>
      <c r="O79" s="18">
        <v>3.07085155</v>
      </c>
      <c r="P79" s="19" t="s">
        <v>17</v>
      </c>
      <c r="Q79" s="14" t="s">
        <v>589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205</v>
      </c>
      <c r="D80" s="20" t="s">
        <v>300</v>
      </c>
      <c r="E80" s="16"/>
      <c r="F80" s="17">
        <v>14.77</v>
      </c>
      <c r="G80" s="17">
        <v>12.09</v>
      </c>
      <c r="H80" s="17">
        <v>9.42</v>
      </c>
      <c r="I80" s="17"/>
      <c r="J80" s="17">
        <v>15.14</v>
      </c>
      <c r="K80" s="17">
        <v>20.48</v>
      </c>
      <c r="L80" s="17">
        <v>29.13</v>
      </c>
      <c r="M80" s="17"/>
      <c r="N80" s="17">
        <v>49.588430270000003</v>
      </c>
      <c r="O80" s="36">
        <v>20.554950850000001</v>
      </c>
      <c r="P80" s="20" t="s">
        <v>15</v>
      </c>
      <c r="Q80" s="15" t="s">
        <v>590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63</v>
      </c>
      <c r="D81" s="19" t="s">
        <v>301</v>
      </c>
      <c r="E81" s="16"/>
      <c r="F81" s="18">
        <v>5.31</v>
      </c>
      <c r="G81" s="18">
        <v>4.9400000000000004</v>
      </c>
      <c r="H81" s="18">
        <v>4.58</v>
      </c>
      <c r="I81" s="17"/>
      <c r="J81" s="18">
        <v>6.13</v>
      </c>
      <c r="K81" s="18">
        <v>6.85</v>
      </c>
      <c r="L81" s="18">
        <v>8.02</v>
      </c>
      <c r="M81" s="18"/>
      <c r="N81" s="18">
        <v>52.432228225000003</v>
      </c>
      <c r="O81" s="18">
        <v>13.2761101</v>
      </c>
      <c r="P81" s="19" t="s">
        <v>17</v>
      </c>
      <c r="Q81" s="14" t="s">
        <v>591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178</v>
      </c>
      <c r="D82" s="20" t="s">
        <v>302</v>
      </c>
      <c r="E82" s="16"/>
      <c r="F82" s="17">
        <v>9.3000000000000007</v>
      </c>
      <c r="G82" s="17">
        <v>8.82</v>
      </c>
      <c r="H82" s="17">
        <v>8.35</v>
      </c>
      <c r="I82" s="17"/>
      <c r="J82" s="17">
        <v>9.64</v>
      </c>
      <c r="K82" s="17">
        <v>10.58</v>
      </c>
      <c r="L82" s="17">
        <v>12.12</v>
      </c>
      <c r="M82" s="17"/>
      <c r="N82" s="17">
        <v>44.187970292999999</v>
      </c>
      <c r="O82" s="36">
        <v>2.4743103500000001</v>
      </c>
      <c r="P82" s="20" t="s">
        <v>15</v>
      </c>
      <c r="Q82" s="15" t="s">
        <v>592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64</v>
      </c>
      <c r="D83" s="19" t="s">
        <v>303</v>
      </c>
      <c r="E83" s="16"/>
      <c r="F83" s="18">
        <v>18.34</v>
      </c>
      <c r="G83" s="18">
        <v>16.399999999999999</v>
      </c>
      <c r="H83" s="18">
        <v>14.47</v>
      </c>
      <c r="I83" s="17"/>
      <c r="J83" s="18">
        <v>18.79</v>
      </c>
      <c r="K83" s="18">
        <v>22.65</v>
      </c>
      <c r="L83" s="18">
        <v>28.91</v>
      </c>
      <c r="M83" s="18"/>
      <c r="N83" s="18">
        <v>83.617525932999996</v>
      </c>
      <c r="O83" s="18">
        <v>74.678735349999997</v>
      </c>
      <c r="P83" s="19" t="s">
        <v>17</v>
      </c>
      <c r="Q83" s="14" t="s">
        <v>593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65</v>
      </c>
      <c r="D84" s="20" t="s">
        <v>304</v>
      </c>
      <c r="E84" s="16"/>
      <c r="F84" s="17">
        <v>9.4499999999999993</v>
      </c>
      <c r="G84" s="17">
        <v>8.34</v>
      </c>
      <c r="H84" s="17">
        <v>7.24</v>
      </c>
      <c r="I84" s="17"/>
      <c r="J84" s="17">
        <v>9.7899999999999991</v>
      </c>
      <c r="K84" s="17">
        <v>11.99</v>
      </c>
      <c r="L84" s="17">
        <v>15.55</v>
      </c>
      <c r="M84" s="17"/>
      <c r="N84" s="17">
        <v>80.960689520000003</v>
      </c>
      <c r="O84" s="36">
        <v>36.262460650000001</v>
      </c>
      <c r="P84" s="20" t="s">
        <v>17</v>
      </c>
      <c r="Q84" s="15" t="s">
        <v>594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218</v>
      </c>
      <c r="D85" s="19" t="s">
        <v>305</v>
      </c>
      <c r="E85" s="16"/>
      <c r="F85" s="18">
        <v>176.68</v>
      </c>
      <c r="G85" s="18">
        <v>154.97999999999999</v>
      </c>
      <c r="H85" s="18">
        <v>133.28</v>
      </c>
      <c r="I85" s="17"/>
      <c r="J85" s="18">
        <v>182.92</v>
      </c>
      <c r="K85" s="18">
        <v>226.31</v>
      </c>
      <c r="L85" s="18">
        <v>296.52</v>
      </c>
      <c r="M85" s="18"/>
      <c r="N85" s="18">
        <v>84.190311360999999</v>
      </c>
      <c r="O85" s="18">
        <v>2.8134774255000004</v>
      </c>
      <c r="P85" s="19" t="s">
        <v>17</v>
      </c>
      <c r="Q85" s="14" t="s">
        <v>595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191</v>
      </c>
      <c r="D86" s="20" t="s">
        <v>306</v>
      </c>
      <c r="E86" s="16"/>
      <c r="F86" s="17">
        <v>150</v>
      </c>
      <c r="G86" s="17">
        <v>150</v>
      </c>
      <c r="H86" s="17">
        <v>150</v>
      </c>
      <c r="I86" s="17"/>
      <c r="J86" s="17">
        <v>150</v>
      </c>
      <c r="K86" s="17">
        <v>150</v>
      </c>
      <c r="L86" s="17">
        <v>150</v>
      </c>
      <c r="M86" s="17"/>
      <c r="N86" s="17">
        <v>94.064508982000007</v>
      </c>
      <c r="O86" s="36">
        <v>1.0764285713999999</v>
      </c>
      <c r="P86" s="20" t="s">
        <v>17</v>
      </c>
      <c r="Q86" s="15" t="s">
        <v>307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66</v>
      </c>
      <c r="D87" s="19" t="s">
        <v>308</v>
      </c>
      <c r="E87" s="16"/>
      <c r="F87" s="18">
        <v>83.34</v>
      </c>
      <c r="G87" s="18">
        <v>75.67</v>
      </c>
      <c r="H87" s="18">
        <v>68</v>
      </c>
      <c r="I87" s="17"/>
      <c r="J87" s="18">
        <v>85.05</v>
      </c>
      <c r="K87" s="18">
        <v>100.38</v>
      </c>
      <c r="L87" s="18">
        <v>125.2</v>
      </c>
      <c r="M87" s="18"/>
      <c r="N87" s="18">
        <v>46.112697746000002</v>
      </c>
      <c r="O87" s="18">
        <v>390.11998914999998</v>
      </c>
      <c r="P87" s="19" t="s">
        <v>15</v>
      </c>
      <c r="Q87" s="14" t="s">
        <v>596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67</v>
      </c>
      <c r="D88" s="20" t="s">
        <v>309</v>
      </c>
      <c r="E88" s="16"/>
      <c r="F88" s="17">
        <v>53.43</v>
      </c>
      <c r="G88" s="17">
        <v>49.99</v>
      </c>
      <c r="H88" s="17">
        <v>46.55</v>
      </c>
      <c r="I88" s="17"/>
      <c r="J88" s="17">
        <v>54.76</v>
      </c>
      <c r="K88" s="17">
        <v>61.63</v>
      </c>
      <c r="L88" s="17">
        <v>72.75</v>
      </c>
      <c r="M88" s="17"/>
      <c r="N88" s="17">
        <v>58.752275453999999</v>
      </c>
      <c r="O88" s="36">
        <v>142.0776851</v>
      </c>
      <c r="P88" s="20" t="s">
        <v>17</v>
      </c>
      <c r="Q88" s="15" t="s">
        <v>597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68</v>
      </c>
      <c r="D89" s="19" t="s">
        <v>310</v>
      </c>
      <c r="E89" s="16"/>
      <c r="F89" s="18">
        <v>19.329999999999998</v>
      </c>
      <c r="G89" s="18">
        <v>17.29</v>
      </c>
      <c r="H89" s="18">
        <v>15.26</v>
      </c>
      <c r="I89" s="17"/>
      <c r="J89" s="18">
        <v>19.72</v>
      </c>
      <c r="K89" s="18">
        <v>23.78</v>
      </c>
      <c r="L89" s="18">
        <v>30.36</v>
      </c>
      <c r="M89" s="18"/>
      <c r="N89" s="18">
        <v>77.609277698</v>
      </c>
      <c r="O89" s="18">
        <v>156.60287815000001</v>
      </c>
      <c r="P89" s="19" t="s">
        <v>17</v>
      </c>
      <c r="Q89" s="14" t="s">
        <v>598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69</v>
      </c>
      <c r="D90" s="20" t="s">
        <v>311</v>
      </c>
      <c r="E90" s="16"/>
      <c r="F90" s="17">
        <v>42.91</v>
      </c>
      <c r="G90" s="17">
        <v>40.9</v>
      </c>
      <c r="H90" s="17">
        <v>38.9</v>
      </c>
      <c r="I90" s="17"/>
      <c r="J90" s="17">
        <v>44.53</v>
      </c>
      <c r="K90" s="17">
        <v>48.53</v>
      </c>
      <c r="L90" s="17">
        <v>55.02</v>
      </c>
      <c r="M90" s="17"/>
      <c r="N90" s="17">
        <v>62.673078939</v>
      </c>
      <c r="O90" s="36">
        <v>63.213911699999997</v>
      </c>
      <c r="P90" s="20" t="s">
        <v>17</v>
      </c>
      <c r="Q90" s="15" t="s">
        <v>599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70</v>
      </c>
      <c r="D91" s="19" t="s">
        <v>312</v>
      </c>
      <c r="E91" s="16"/>
      <c r="F91" s="18">
        <v>39.11</v>
      </c>
      <c r="G91" s="18">
        <v>36.659999999999997</v>
      </c>
      <c r="H91" s="18">
        <v>34.21</v>
      </c>
      <c r="I91" s="17"/>
      <c r="J91" s="18">
        <v>39.840000000000003</v>
      </c>
      <c r="K91" s="18">
        <v>44.73</v>
      </c>
      <c r="L91" s="18">
        <v>52.66</v>
      </c>
      <c r="M91" s="18"/>
      <c r="N91" s="18">
        <v>77.920544027000005</v>
      </c>
      <c r="O91" s="18">
        <v>406.73216230000003</v>
      </c>
      <c r="P91" s="19" t="s">
        <v>17</v>
      </c>
      <c r="Q91" s="14" t="s">
        <v>600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71</v>
      </c>
      <c r="D92" s="20" t="s">
        <v>313</v>
      </c>
      <c r="E92" s="16"/>
      <c r="F92" s="17">
        <v>8.91</v>
      </c>
      <c r="G92" s="17">
        <v>8.15</v>
      </c>
      <c r="H92" s="17">
        <v>7.4</v>
      </c>
      <c r="I92" s="17"/>
      <c r="J92" s="17">
        <v>9.17</v>
      </c>
      <c r="K92" s="17">
        <v>10.67</v>
      </c>
      <c r="L92" s="17">
        <v>13.1</v>
      </c>
      <c r="M92" s="17"/>
      <c r="N92" s="17">
        <v>88.934069323000003</v>
      </c>
      <c r="O92" s="36">
        <v>8.5791609000000015</v>
      </c>
      <c r="P92" s="20" t="s">
        <v>17</v>
      </c>
      <c r="Q92" s="15" t="s">
        <v>601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507</v>
      </c>
      <c r="D93" s="19" t="s">
        <v>508</v>
      </c>
      <c r="E93" s="16"/>
      <c r="F93" s="18">
        <v>78.08</v>
      </c>
      <c r="G93" s="18">
        <v>75.010000000000005</v>
      </c>
      <c r="H93" s="18">
        <v>71.95</v>
      </c>
      <c r="I93" s="17"/>
      <c r="J93" s="18">
        <v>79.489999999999995</v>
      </c>
      <c r="K93" s="18">
        <v>85.61</v>
      </c>
      <c r="L93" s="18">
        <v>95.52</v>
      </c>
      <c r="M93" s="18"/>
      <c r="N93" s="18">
        <v>59.445164046000002</v>
      </c>
      <c r="O93" s="18">
        <v>1.8171222379999998</v>
      </c>
      <c r="P93" s="19" t="s">
        <v>17</v>
      </c>
      <c r="Q93" s="14" t="s">
        <v>602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72</v>
      </c>
      <c r="D94" s="20" t="s">
        <v>314</v>
      </c>
      <c r="E94" s="16"/>
      <c r="F94" s="17">
        <v>20</v>
      </c>
      <c r="G94" s="17">
        <v>17.45</v>
      </c>
      <c r="H94" s="17">
        <v>14.91</v>
      </c>
      <c r="I94" s="17"/>
      <c r="J94" s="17">
        <v>20.83</v>
      </c>
      <c r="K94" s="17">
        <v>25.91</v>
      </c>
      <c r="L94" s="17">
        <v>34.130000000000003</v>
      </c>
      <c r="M94" s="17"/>
      <c r="N94" s="17">
        <v>91.300592098999999</v>
      </c>
      <c r="O94" s="36">
        <v>30.00684725</v>
      </c>
      <c r="P94" s="20" t="s">
        <v>17</v>
      </c>
      <c r="Q94" s="15" t="s">
        <v>603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315</v>
      </c>
      <c r="D95" s="19" t="s">
        <v>316</v>
      </c>
      <c r="E95" s="16"/>
      <c r="F95" s="18">
        <v>7.01</v>
      </c>
      <c r="G95" s="18">
        <v>6.34</v>
      </c>
      <c r="H95" s="18">
        <v>5.68</v>
      </c>
      <c r="I95" s="17"/>
      <c r="J95" s="18">
        <v>7.64</v>
      </c>
      <c r="K95" s="18">
        <v>8.9600000000000009</v>
      </c>
      <c r="L95" s="18">
        <v>11.1</v>
      </c>
      <c r="M95" s="18"/>
      <c r="N95" s="18">
        <v>49.612324151000003</v>
      </c>
      <c r="O95" s="18">
        <v>5.7480135499999996</v>
      </c>
      <c r="P95" s="19" t="s">
        <v>17</v>
      </c>
      <c r="Q95" s="14" t="s">
        <v>604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73</v>
      </c>
      <c r="D96" s="20" t="s">
        <v>317</v>
      </c>
      <c r="E96" s="16"/>
      <c r="F96" s="17">
        <v>15.7</v>
      </c>
      <c r="G96" s="17">
        <v>14.45</v>
      </c>
      <c r="H96" s="17">
        <v>13.21</v>
      </c>
      <c r="I96" s="17"/>
      <c r="J96" s="17">
        <v>16.350000000000001</v>
      </c>
      <c r="K96" s="17">
        <v>18.829999999999998</v>
      </c>
      <c r="L96" s="17">
        <v>22.85</v>
      </c>
      <c r="M96" s="17"/>
      <c r="N96" s="17">
        <v>62.991350202</v>
      </c>
      <c r="O96" s="36">
        <v>74.943228000000005</v>
      </c>
      <c r="P96" s="20" t="s">
        <v>17</v>
      </c>
      <c r="Q96" s="15" t="s">
        <v>605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74</v>
      </c>
      <c r="D97" s="19" t="s">
        <v>318</v>
      </c>
      <c r="E97" s="16"/>
      <c r="F97" s="18">
        <v>24.2</v>
      </c>
      <c r="G97" s="18">
        <v>22.94</v>
      </c>
      <c r="H97" s="18">
        <v>21.69</v>
      </c>
      <c r="I97" s="17"/>
      <c r="J97" s="18">
        <v>25.53</v>
      </c>
      <c r="K97" s="18">
        <v>28.03</v>
      </c>
      <c r="L97" s="18">
        <v>32.08</v>
      </c>
      <c r="M97" s="18"/>
      <c r="N97" s="18">
        <v>61.749943064999997</v>
      </c>
      <c r="O97" s="18">
        <v>11.0168312</v>
      </c>
      <c r="P97" s="19" t="s">
        <v>17</v>
      </c>
      <c r="Q97" s="14" t="s">
        <v>606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75</v>
      </c>
      <c r="D98" s="20" t="s">
        <v>319</v>
      </c>
      <c r="E98" s="16"/>
      <c r="F98" s="17">
        <v>5.25</v>
      </c>
      <c r="G98" s="17">
        <v>0.9</v>
      </c>
      <c r="H98" s="17">
        <v>-3.43</v>
      </c>
      <c r="I98" s="17"/>
      <c r="J98" s="17">
        <v>5.48</v>
      </c>
      <c r="K98" s="17">
        <v>14.16</v>
      </c>
      <c r="L98" s="17">
        <v>28.21</v>
      </c>
      <c r="M98" s="17"/>
      <c r="N98" s="17">
        <v>22.443385166999999</v>
      </c>
      <c r="O98" s="36">
        <v>4.79791685</v>
      </c>
      <c r="P98" s="20" t="s">
        <v>15</v>
      </c>
      <c r="Q98" s="15" t="s">
        <v>607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76</v>
      </c>
      <c r="D99" s="19" t="s">
        <v>320</v>
      </c>
      <c r="E99" s="16"/>
      <c r="F99" s="18">
        <v>18.46</v>
      </c>
      <c r="G99" s="18">
        <v>17.3</v>
      </c>
      <c r="H99" s="18">
        <v>16.14</v>
      </c>
      <c r="I99" s="17"/>
      <c r="J99" s="18">
        <v>19.28</v>
      </c>
      <c r="K99" s="18">
        <v>21.59</v>
      </c>
      <c r="L99" s="18">
        <v>25.34</v>
      </c>
      <c r="M99" s="18"/>
      <c r="N99" s="18">
        <v>55.431024698999998</v>
      </c>
      <c r="O99" s="18">
        <v>192.85345085</v>
      </c>
      <c r="P99" s="19" t="s">
        <v>17</v>
      </c>
      <c r="Q99" s="14" t="s">
        <v>608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77</v>
      </c>
      <c r="D100" s="20" t="s">
        <v>321</v>
      </c>
      <c r="E100" s="16"/>
      <c r="F100" s="17">
        <v>10.56</v>
      </c>
      <c r="G100" s="17">
        <v>9.7899999999999991</v>
      </c>
      <c r="H100" s="17">
        <v>9.02</v>
      </c>
      <c r="I100" s="17"/>
      <c r="J100" s="17">
        <v>11.12</v>
      </c>
      <c r="K100" s="17">
        <v>12.65</v>
      </c>
      <c r="L100" s="17">
        <v>15.12</v>
      </c>
      <c r="M100" s="17"/>
      <c r="N100" s="17">
        <v>51.569003088000002</v>
      </c>
      <c r="O100" s="36">
        <v>78.171438100000003</v>
      </c>
      <c r="P100" s="20" t="s">
        <v>17</v>
      </c>
      <c r="Q100" s="15" t="s">
        <v>609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78</v>
      </c>
      <c r="D101" s="19" t="s">
        <v>322</v>
      </c>
      <c r="E101" s="16"/>
      <c r="F101" s="18">
        <v>19.14</v>
      </c>
      <c r="G101" s="18">
        <v>17.29</v>
      </c>
      <c r="H101" s="18">
        <v>15.45</v>
      </c>
      <c r="I101" s="17"/>
      <c r="J101" s="18">
        <v>19.98</v>
      </c>
      <c r="K101" s="18">
        <v>23.66</v>
      </c>
      <c r="L101" s="18">
        <v>29.63</v>
      </c>
      <c r="M101" s="18"/>
      <c r="N101" s="18">
        <v>53.904537830000002</v>
      </c>
      <c r="O101" s="18">
        <v>55.324478399999997</v>
      </c>
      <c r="P101" s="19" t="s">
        <v>17</v>
      </c>
      <c r="Q101" s="14" t="s">
        <v>610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79</v>
      </c>
      <c r="D102" s="20" t="s">
        <v>323</v>
      </c>
      <c r="E102" s="16"/>
      <c r="F102" s="17">
        <v>4.72</v>
      </c>
      <c r="G102" s="17">
        <v>4.43</v>
      </c>
      <c r="H102" s="17">
        <v>4.1500000000000004</v>
      </c>
      <c r="I102" s="17"/>
      <c r="J102" s="17">
        <v>4.84</v>
      </c>
      <c r="K102" s="17">
        <v>5.4</v>
      </c>
      <c r="L102" s="17">
        <v>6.32</v>
      </c>
      <c r="M102" s="17"/>
      <c r="N102" s="17">
        <v>37.399553486999999</v>
      </c>
      <c r="O102" s="36">
        <v>31.40306945</v>
      </c>
      <c r="P102" s="20" t="s">
        <v>15</v>
      </c>
      <c r="Q102" s="15" t="s">
        <v>611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80</v>
      </c>
      <c r="D103" s="20" t="s">
        <v>324</v>
      </c>
      <c r="E103" s="16"/>
      <c r="F103" s="17">
        <v>5.49</v>
      </c>
      <c r="G103" s="17">
        <v>4.74</v>
      </c>
      <c r="H103" s="17">
        <v>4</v>
      </c>
      <c r="I103" s="17"/>
      <c r="J103" s="17">
        <v>5.75</v>
      </c>
      <c r="K103" s="17">
        <v>7.23</v>
      </c>
      <c r="L103" s="17">
        <v>9.64</v>
      </c>
      <c r="M103" s="17"/>
      <c r="N103" s="17">
        <v>21.430312488999999</v>
      </c>
      <c r="O103" s="36">
        <v>32.446262249999997</v>
      </c>
      <c r="P103" s="20" t="s">
        <v>15</v>
      </c>
      <c r="Q103" s="15" t="s">
        <v>612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81</v>
      </c>
      <c r="D104" s="19" t="s">
        <v>325</v>
      </c>
      <c r="E104" s="16"/>
      <c r="F104" s="18">
        <v>13.66</v>
      </c>
      <c r="G104" s="18">
        <v>12.23</v>
      </c>
      <c r="H104" s="18">
        <v>10.81</v>
      </c>
      <c r="I104" s="17"/>
      <c r="J104" s="18">
        <v>14.57</v>
      </c>
      <c r="K104" s="18">
        <v>17.41</v>
      </c>
      <c r="L104" s="18">
        <v>22.02</v>
      </c>
      <c r="M104" s="18"/>
      <c r="N104" s="18">
        <v>61.306558725000002</v>
      </c>
      <c r="O104" s="18">
        <v>27.59337975</v>
      </c>
      <c r="P104" s="19" t="s">
        <v>17</v>
      </c>
      <c r="Q104" s="14" t="s">
        <v>613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82</v>
      </c>
      <c r="D105" s="20" t="s">
        <v>326</v>
      </c>
      <c r="E105" s="16"/>
      <c r="F105" s="17">
        <v>10.23</v>
      </c>
      <c r="G105" s="17">
        <v>8.93</v>
      </c>
      <c r="H105" s="17">
        <v>7.64</v>
      </c>
      <c r="I105" s="17"/>
      <c r="J105" s="17">
        <v>11.54</v>
      </c>
      <c r="K105" s="17">
        <v>14.12</v>
      </c>
      <c r="L105" s="17">
        <v>18.3</v>
      </c>
      <c r="M105" s="17"/>
      <c r="N105" s="17">
        <v>54.582722560000001</v>
      </c>
      <c r="O105" s="36">
        <v>16.640893049999999</v>
      </c>
      <c r="P105" s="20" t="s">
        <v>17</v>
      </c>
      <c r="Q105" s="15" t="s">
        <v>614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83</v>
      </c>
      <c r="D106" s="19" t="s">
        <v>327</v>
      </c>
      <c r="E106" s="16"/>
      <c r="F106" s="18">
        <v>17.739999999999998</v>
      </c>
      <c r="G106" s="18">
        <v>9.73</v>
      </c>
      <c r="H106" s="18">
        <v>1.72</v>
      </c>
      <c r="I106" s="17"/>
      <c r="J106" s="18">
        <v>19.07</v>
      </c>
      <c r="K106" s="18">
        <v>35.08</v>
      </c>
      <c r="L106" s="18">
        <v>60.99</v>
      </c>
      <c r="M106" s="18"/>
      <c r="N106" s="18">
        <v>12.763180931000001</v>
      </c>
      <c r="O106" s="18">
        <v>290.29688364999998</v>
      </c>
      <c r="P106" s="19" t="s">
        <v>15</v>
      </c>
      <c r="Q106" s="14" t="s">
        <v>615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84</v>
      </c>
      <c r="D107" s="20" t="s">
        <v>328</v>
      </c>
      <c r="E107" s="16"/>
      <c r="F107" s="17">
        <v>2.54</v>
      </c>
      <c r="G107" s="17">
        <v>1.88</v>
      </c>
      <c r="H107" s="17">
        <v>1.22</v>
      </c>
      <c r="I107" s="17"/>
      <c r="J107" s="17">
        <v>2.83</v>
      </c>
      <c r="K107" s="17">
        <v>4.1399999999999997</v>
      </c>
      <c r="L107" s="17">
        <v>6.26</v>
      </c>
      <c r="M107" s="17"/>
      <c r="N107" s="17">
        <v>27.414843259000001</v>
      </c>
      <c r="O107" s="36">
        <v>9.2611747500000003</v>
      </c>
      <c r="P107" s="20" t="s">
        <v>15</v>
      </c>
      <c r="Q107" s="15" t="s">
        <v>616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85</v>
      </c>
      <c r="D108" s="19" t="s">
        <v>329</v>
      </c>
      <c r="E108" s="16"/>
      <c r="F108" s="18">
        <v>3.8</v>
      </c>
      <c r="G108" s="18">
        <v>3.49</v>
      </c>
      <c r="H108" s="18">
        <v>3.19</v>
      </c>
      <c r="I108" s="17"/>
      <c r="J108" s="18">
        <v>3.96</v>
      </c>
      <c r="K108" s="18">
        <v>4.5599999999999996</v>
      </c>
      <c r="L108" s="18">
        <v>5.54</v>
      </c>
      <c r="M108" s="18"/>
      <c r="N108" s="18">
        <v>43.146836569000001</v>
      </c>
      <c r="O108" s="18">
        <v>14.541120500000002</v>
      </c>
      <c r="P108" s="19" t="s">
        <v>15</v>
      </c>
      <c r="Q108" s="14" t="s">
        <v>617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86</v>
      </c>
      <c r="D109" s="20" t="s">
        <v>330</v>
      </c>
      <c r="E109" s="16"/>
      <c r="F109" s="17">
        <v>25.31</v>
      </c>
      <c r="G109" s="17">
        <v>23.04</v>
      </c>
      <c r="H109" s="17">
        <v>20.77</v>
      </c>
      <c r="I109" s="17"/>
      <c r="J109" s="17">
        <v>27.99</v>
      </c>
      <c r="K109" s="17">
        <v>32.520000000000003</v>
      </c>
      <c r="L109" s="17">
        <v>39.85</v>
      </c>
      <c r="M109" s="17"/>
      <c r="N109" s="17">
        <v>65.290809781999997</v>
      </c>
      <c r="O109" s="36">
        <v>63.950127899999998</v>
      </c>
      <c r="P109" s="20" t="s">
        <v>17</v>
      </c>
      <c r="Q109" s="15" t="s">
        <v>618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87</v>
      </c>
      <c r="D110" s="19" t="s">
        <v>331</v>
      </c>
      <c r="E110" s="16"/>
      <c r="F110" s="18">
        <v>25.96</v>
      </c>
      <c r="G110" s="18">
        <v>24.03</v>
      </c>
      <c r="H110" s="18">
        <v>22.1</v>
      </c>
      <c r="I110" s="17"/>
      <c r="J110" s="18">
        <v>26.69</v>
      </c>
      <c r="K110" s="18">
        <v>30.54</v>
      </c>
      <c r="L110" s="18">
        <v>36.770000000000003</v>
      </c>
      <c r="M110" s="18"/>
      <c r="N110" s="18">
        <v>69.045897984000007</v>
      </c>
      <c r="O110" s="18">
        <v>54.150173250000002</v>
      </c>
      <c r="P110" s="19" t="s">
        <v>17</v>
      </c>
      <c r="Q110" s="14" t="s">
        <v>619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195</v>
      </c>
      <c r="D111" s="20" t="s">
        <v>332</v>
      </c>
      <c r="E111" s="16"/>
      <c r="F111" s="17">
        <v>30.43</v>
      </c>
      <c r="G111" s="17">
        <v>24.11</v>
      </c>
      <c r="H111" s="17">
        <v>17.8</v>
      </c>
      <c r="I111" s="17"/>
      <c r="J111" s="17">
        <v>31.6</v>
      </c>
      <c r="K111" s="17">
        <v>44.22</v>
      </c>
      <c r="L111" s="17">
        <v>64.650000000000006</v>
      </c>
      <c r="M111" s="17"/>
      <c r="N111" s="17">
        <v>29.185549808000001</v>
      </c>
      <c r="O111" s="36">
        <v>12.288910154</v>
      </c>
      <c r="P111" s="20" t="s">
        <v>15</v>
      </c>
      <c r="Q111" s="15" t="s">
        <v>620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88</v>
      </c>
      <c r="D112" s="19" t="s">
        <v>333</v>
      </c>
      <c r="E112" s="16"/>
      <c r="F112" s="18">
        <v>12.47</v>
      </c>
      <c r="G112" s="18">
        <v>11.13</v>
      </c>
      <c r="H112" s="18">
        <v>9.8000000000000007</v>
      </c>
      <c r="I112" s="17"/>
      <c r="J112" s="18">
        <v>15.16</v>
      </c>
      <c r="K112" s="18">
        <v>17.82</v>
      </c>
      <c r="L112" s="18">
        <v>22.14</v>
      </c>
      <c r="M112" s="18"/>
      <c r="N112" s="18">
        <v>68.968991630000005</v>
      </c>
      <c r="O112" s="18">
        <v>29.910053899999998</v>
      </c>
      <c r="P112" s="19" t="s">
        <v>17</v>
      </c>
      <c r="Q112" s="14" t="s">
        <v>621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89</v>
      </c>
      <c r="D113" s="20" t="s">
        <v>334</v>
      </c>
      <c r="E113" s="16"/>
      <c r="F113" s="17">
        <v>46.99</v>
      </c>
      <c r="G113" s="17">
        <v>41.56</v>
      </c>
      <c r="H113" s="17">
        <v>36.130000000000003</v>
      </c>
      <c r="I113" s="17"/>
      <c r="J113" s="17">
        <v>48.89</v>
      </c>
      <c r="K113" s="17">
        <v>59.74</v>
      </c>
      <c r="L113" s="17">
        <v>77.31</v>
      </c>
      <c r="M113" s="17"/>
      <c r="N113" s="17">
        <v>34.932150171000004</v>
      </c>
      <c r="O113" s="36">
        <v>99.378276592999995</v>
      </c>
      <c r="P113" s="20" t="s">
        <v>15</v>
      </c>
      <c r="Q113" s="15" t="s">
        <v>622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90</v>
      </c>
      <c r="D114" s="19" t="s">
        <v>335</v>
      </c>
      <c r="E114" s="16"/>
      <c r="F114" s="18">
        <v>10.02</v>
      </c>
      <c r="G114" s="18">
        <v>8.6999999999999993</v>
      </c>
      <c r="H114" s="18">
        <v>7.39</v>
      </c>
      <c r="I114" s="17"/>
      <c r="J114" s="18">
        <v>10.28</v>
      </c>
      <c r="K114" s="18">
        <v>12.9</v>
      </c>
      <c r="L114" s="18">
        <v>17.149999999999999</v>
      </c>
      <c r="M114" s="18"/>
      <c r="N114" s="18">
        <v>23.238138691</v>
      </c>
      <c r="O114" s="18">
        <v>16.289187349999999</v>
      </c>
      <c r="P114" s="19" t="s">
        <v>15</v>
      </c>
      <c r="Q114" s="14" t="s">
        <v>623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91</v>
      </c>
      <c r="D115" s="20" t="s">
        <v>336</v>
      </c>
      <c r="E115" s="16"/>
      <c r="F115" s="17">
        <v>8.4700000000000006</v>
      </c>
      <c r="G115" s="17">
        <v>7.83</v>
      </c>
      <c r="H115" s="17">
        <v>7.19</v>
      </c>
      <c r="I115" s="17"/>
      <c r="J115" s="17">
        <v>8.98</v>
      </c>
      <c r="K115" s="17">
        <v>10.25</v>
      </c>
      <c r="L115" s="17">
        <v>12.31</v>
      </c>
      <c r="M115" s="17"/>
      <c r="N115" s="17">
        <v>50.502692635999999</v>
      </c>
      <c r="O115" s="36">
        <v>5.8277066499999997</v>
      </c>
      <c r="P115" s="20" t="s">
        <v>17</v>
      </c>
      <c r="Q115" s="15" t="s">
        <v>624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92</v>
      </c>
      <c r="D116" s="19" t="s">
        <v>337</v>
      </c>
      <c r="E116" s="16"/>
      <c r="F116" s="18">
        <v>48.6</v>
      </c>
      <c r="G116" s="18">
        <v>45.4</v>
      </c>
      <c r="H116" s="18">
        <v>42.21</v>
      </c>
      <c r="I116" s="17"/>
      <c r="J116" s="18">
        <v>49.9</v>
      </c>
      <c r="K116" s="18">
        <v>56.28</v>
      </c>
      <c r="L116" s="18">
        <v>66.61</v>
      </c>
      <c r="M116" s="18"/>
      <c r="N116" s="18">
        <v>42.806042732999998</v>
      </c>
      <c r="O116" s="18">
        <v>43.23215905</v>
      </c>
      <c r="P116" s="19" t="s">
        <v>15</v>
      </c>
      <c r="Q116" s="14" t="s">
        <v>625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93</v>
      </c>
      <c r="D117" s="20" t="s">
        <v>338</v>
      </c>
      <c r="E117" s="16"/>
      <c r="F117" s="17">
        <v>27.03</v>
      </c>
      <c r="G117" s="17">
        <v>24.91</v>
      </c>
      <c r="H117" s="17">
        <v>22.79</v>
      </c>
      <c r="I117" s="17"/>
      <c r="J117" s="17">
        <v>27.65</v>
      </c>
      <c r="K117" s="17">
        <v>31.88</v>
      </c>
      <c r="L117" s="17">
        <v>38.72</v>
      </c>
      <c r="M117" s="17"/>
      <c r="N117" s="17">
        <v>88.969642207999996</v>
      </c>
      <c r="O117" s="36">
        <v>52.051721299999997</v>
      </c>
      <c r="P117" s="20" t="s">
        <v>17</v>
      </c>
      <c r="Q117" s="15" t="s">
        <v>626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94</v>
      </c>
      <c r="D118" s="19" t="s">
        <v>627</v>
      </c>
      <c r="E118" s="16"/>
      <c r="F118" s="18">
        <v>11.82</v>
      </c>
      <c r="G118" s="18">
        <v>11.1</v>
      </c>
      <c r="H118" s="18">
        <v>10.39</v>
      </c>
      <c r="I118" s="17"/>
      <c r="J118" s="18">
        <v>12.3</v>
      </c>
      <c r="K118" s="18">
        <v>13.72</v>
      </c>
      <c r="L118" s="18">
        <v>16.03</v>
      </c>
      <c r="M118" s="18"/>
      <c r="N118" s="18">
        <v>58.356256147000003</v>
      </c>
      <c r="O118" s="18">
        <v>1.7974035500000001</v>
      </c>
      <c r="P118" s="19" t="s">
        <v>17</v>
      </c>
      <c r="Q118" s="14" t="s">
        <v>628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94</v>
      </c>
      <c r="D119" s="20" t="s">
        <v>339</v>
      </c>
      <c r="E119" s="16"/>
      <c r="F119" s="17">
        <v>11.82</v>
      </c>
      <c r="G119" s="17">
        <v>11.13</v>
      </c>
      <c r="H119" s="17">
        <v>10.45</v>
      </c>
      <c r="I119" s="17"/>
      <c r="J119" s="17">
        <v>12.18</v>
      </c>
      <c r="K119" s="17">
        <v>13.54</v>
      </c>
      <c r="L119" s="17">
        <v>15.75</v>
      </c>
      <c r="M119" s="17"/>
      <c r="N119" s="17">
        <v>62.325493510999998</v>
      </c>
      <c r="O119" s="36">
        <v>304.31443869999998</v>
      </c>
      <c r="P119" s="20" t="s">
        <v>17</v>
      </c>
      <c r="Q119" s="15" t="s">
        <v>629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95</v>
      </c>
      <c r="D120" s="19" t="s">
        <v>340</v>
      </c>
      <c r="E120" s="16"/>
      <c r="F120" s="18">
        <v>35.53</v>
      </c>
      <c r="G120" s="18">
        <v>33.49</v>
      </c>
      <c r="H120" s="18">
        <v>31.46</v>
      </c>
      <c r="I120" s="17"/>
      <c r="J120" s="18">
        <v>36.69</v>
      </c>
      <c r="K120" s="18">
        <v>40.75</v>
      </c>
      <c r="L120" s="18">
        <v>47.33</v>
      </c>
      <c r="M120" s="18"/>
      <c r="N120" s="18">
        <v>55.781566427999998</v>
      </c>
      <c r="O120" s="18">
        <v>18.168309050000001</v>
      </c>
      <c r="P120" s="19" t="s">
        <v>17</v>
      </c>
      <c r="Q120" s="14" t="s">
        <v>630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95</v>
      </c>
      <c r="D121" s="20" t="s">
        <v>341</v>
      </c>
      <c r="E121" s="16"/>
      <c r="F121" s="17">
        <v>40.19</v>
      </c>
      <c r="G121" s="17">
        <v>37.83</v>
      </c>
      <c r="H121" s="17">
        <v>35.479999999999997</v>
      </c>
      <c r="I121" s="17"/>
      <c r="J121" s="17">
        <v>41.37</v>
      </c>
      <c r="K121" s="17">
        <v>46.07</v>
      </c>
      <c r="L121" s="17">
        <v>53.68</v>
      </c>
      <c r="M121" s="17"/>
      <c r="N121" s="17">
        <v>59.321034017999999</v>
      </c>
      <c r="O121" s="36">
        <v>778.45534609999993</v>
      </c>
      <c r="P121" s="20" t="s">
        <v>17</v>
      </c>
      <c r="Q121" s="15" t="s">
        <v>631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96</v>
      </c>
      <c r="D122" s="19" t="s">
        <v>342</v>
      </c>
      <c r="E122" s="16"/>
      <c r="F122" s="18">
        <v>2.81</v>
      </c>
      <c r="G122" s="18">
        <v>2.4300000000000002</v>
      </c>
      <c r="H122" s="18">
        <v>2.0499999999999998</v>
      </c>
      <c r="I122" s="17"/>
      <c r="J122" s="18">
        <v>3.75</v>
      </c>
      <c r="K122" s="18">
        <v>4.5</v>
      </c>
      <c r="L122" s="18">
        <v>5.72</v>
      </c>
      <c r="M122" s="18"/>
      <c r="N122" s="18">
        <v>54.065566230999998</v>
      </c>
      <c r="O122" s="18">
        <v>3.1612996999999998</v>
      </c>
      <c r="P122" s="19" t="s">
        <v>17</v>
      </c>
      <c r="Q122" s="14" t="s">
        <v>632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176</v>
      </c>
      <c r="D123" s="20" t="s">
        <v>343</v>
      </c>
      <c r="E123" s="16"/>
      <c r="F123" s="17">
        <v>70.569999999999993</v>
      </c>
      <c r="G123" s="17">
        <v>63.34</v>
      </c>
      <c r="H123" s="17">
        <v>56.12</v>
      </c>
      <c r="I123" s="17"/>
      <c r="J123" s="17">
        <v>90.39</v>
      </c>
      <c r="K123" s="17">
        <v>104.83</v>
      </c>
      <c r="L123" s="17">
        <v>128.19999999999999</v>
      </c>
      <c r="M123" s="17"/>
      <c r="N123" s="17">
        <v>68.948479839000001</v>
      </c>
      <c r="O123" s="36">
        <v>96.239777262000004</v>
      </c>
      <c r="P123" s="20" t="s">
        <v>17</v>
      </c>
      <c r="Q123" s="15" t="s">
        <v>633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97</v>
      </c>
      <c r="D124" s="19" t="s">
        <v>344</v>
      </c>
      <c r="E124" s="16"/>
      <c r="F124" s="18">
        <v>7.01</v>
      </c>
      <c r="G124" s="18">
        <v>6.2</v>
      </c>
      <c r="H124" s="18">
        <v>5.4</v>
      </c>
      <c r="I124" s="17"/>
      <c r="J124" s="18">
        <v>7.41</v>
      </c>
      <c r="K124" s="18">
        <v>9.01</v>
      </c>
      <c r="L124" s="18">
        <v>11.62</v>
      </c>
      <c r="M124" s="18"/>
      <c r="N124" s="18">
        <v>62.502864221999999</v>
      </c>
      <c r="O124" s="18">
        <v>22.690724450000001</v>
      </c>
      <c r="P124" s="19" t="s">
        <v>17</v>
      </c>
      <c r="Q124" s="14" t="s">
        <v>634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209</v>
      </c>
      <c r="D125" s="20" t="s">
        <v>345</v>
      </c>
      <c r="E125" s="16"/>
      <c r="F125" s="17">
        <v>158.72999999999999</v>
      </c>
      <c r="G125" s="17">
        <v>153.58000000000001</v>
      </c>
      <c r="H125" s="17">
        <v>148.44</v>
      </c>
      <c r="I125" s="17"/>
      <c r="J125" s="17">
        <v>162.1</v>
      </c>
      <c r="K125" s="17">
        <v>172.38</v>
      </c>
      <c r="L125" s="17">
        <v>189.01</v>
      </c>
      <c r="M125" s="17"/>
      <c r="N125" s="17">
        <v>35.539353990999999</v>
      </c>
      <c r="O125" s="36">
        <v>4.2426116535</v>
      </c>
      <c r="P125" s="20" t="s">
        <v>15</v>
      </c>
      <c r="Q125" s="15" t="s">
        <v>635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188</v>
      </c>
      <c r="D126" s="19" t="s">
        <v>346</v>
      </c>
      <c r="E126" s="16"/>
      <c r="F126" s="18">
        <v>5.37</v>
      </c>
      <c r="G126" s="18">
        <v>4.83</v>
      </c>
      <c r="H126" s="18">
        <v>4.3</v>
      </c>
      <c r="I126" s="17"/>
      <c r="J126" s="18">
        <v>5.57</v>
      </c>
      <c r="K126" s="18">
        <v>6.63</v>
      </c>
      <c r="L126" s="18">
        <v>8.35</v>
      </c>
      <c r="M126" s="18"/>
      <c r="N126" s="18">
        <v>42.896449146000002</v>
      </c>
      <c r="O126" s="18">
        <v>3.6823508999999999</v>
      </c>
      <c r="P126" s="19" t="s">
        <v>15</v>
      </c>
      <c r="Q126" s="14" t="s">
        <v>636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98</v>
      </c>
      <c r="D127" s="20" t="s">
        <v>347</v>
      </c>
      <c r="E127" s="16"/>
      <c r="F127" s="17">
        <v>9.93</v>
      </c>
      <c r="G127" s="17">
        <v>8.77</v>
      </c>
      <c r="H127" s="17">
        <v>7.61</v>
      </c>
      <c r="I127" s="17"/>
      <c r="J127" s="17">
        <v>10.52</v>
      </c>
      <c r="K127" s="17">
        <v>12.83</v>
      </c>
      <c r="L127" s="17">
        <v>16.57</v>
      </c>
      <c r="M127" s="17"/>
      <c r="N127" s="17">
        <v>68.390001175999998</v>
      </c>
      <c r="O127" s="36">
        <v>35.277732499999999</v>
      </c>
      <c r="P127" s="20" t="s">
        <v>17</v>
      </c>
      <c r="Q127" s="15" t="s">
        <v>637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99</v>
      </c>
      <c r="D128" s="19" t="s">
        <v>348</v>
      </c>
      <c r="E128" s="16"/>
      <c r="F128" s="18">
        <v>3.58</v>
      </c>
      <c r="G128" s="18">
        <v>3.44</v>
      </c>
      <c r="H128" s="18">
        <v>3.31</v>
      </c>
      <c r="I128" s="17"/>
      <c r="J128" s="18">
        <v>3.82</v>
      </c>
      <c r="K128" s="18">
        <v>4.08</v>
      </c>
      <c r="L128" s="18">
        <v>4.5</v>
      </c>
      <c r="M128" s="18"/>
      <c r="N128" s="18">
        <v>56.523448221000002</v>
      </c>
      <c r="O128" s="18">
        <v>2.3527396</v>
      </c>
      <c r="P128" s="19" t="s">
        <v>17</v>
      </c>
      <c r="Q128" s="14" t="s">
        <v>638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99</v>
      </c>
      <c r="D129" s="20" t="s">
        <v>349</v>
      </c>
      <c r="E129" s="16"/>
      <c r="F129" s="17">
        <v>3.57</v>
      </c>
      <c r="G129" s="17">
        <v>3.46</v>
      </c>
      <c r="H129" s="17">
        <v>3.35</v>
      </c>
      <c r="I129" s="17"/>
      <c r="J129" s="17">
        <v>3.74</v>
      </c>
      <c r="K129" s="17">
        <v>3.95</v>
      </c>
      <c r="L129" s="17">
        <v>4.29</v>
      </c>
      <c r="M129" s="17"/>
      <c r="N129" s="17">
        <v>55.074980910999997</v>
      </c>
      <c r="O129" s="36">
        <v>12.99183455</v>
      </c>
      <c r="P129" s="20" t="s">
        <v>17</v>
      </c>
      <c r="Q129" s="15" t="s">
        <v>639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99</v>
      </c>
      <c r="D130" s="19" t="s">
        <v>350</v>
      </c>
      <c r="E130" s="16"/>
      <c r="F130" s="18">
        <v>17.829999999999998</v>
      </c>
      <c r="G130" s="18">
        <v>17.27</v>
      </c>
      <c r="H130" s="18">
        <v>16.71</v>
      </c>
      <c r="I130" s="17"/>
      <c r="J130" s="18">
        <v>18.8</v>
      </c>
      <c r="K130" s="18">
        <v>19.91</v>
      </c>
      <c r="L130" s="18">
        <v>21.72</v>
      </c>
      <c r="M130" s="18"/>
      <c r="N130" s="18">
        <v>55.156009242000003</v>
      </c>
      <c r="O130" s="18">
        <v>95.716097250000004</v>
      </c>
      <c r="P130" s="19" t="s">
        <v>17</v>
      </c>
      <c r="Q130" s="14" t="s">
        <v>640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100</v>
      </c>
      <c r="D131" s="20" t="s">
        <v>351</v>
      </c>
      <c r="E131" s="16"/>
      <c r="F131" s="17">
        <v>15.77</v>
      </c>
      <c r="G131" s="17">
        <v>14.19</v>
      </c>
      <c r="H131" s="17">
        <v>12.62</v>
      </c>
      <c r="I131" s="17"/>
      <c r="J131" s="17">
        <v>16.11</v>
      </c>
      <c r="K131" s="17">
        <v>19.25</v>
      </c>
      <c r="L131" s="17">
        <v>24.33</v>
      </c>
      <c r="M131" s="17"/>
      <c r="N131" s="17">
        <v>79.842993286999999</v>
      </c>
      <c r="O131" s="36">
        <v>6.9841917499999999</v>
      </c>
      <c r="P131" s="20" t="s">
        <v>17</v>
      </c>
      <c r="Q131" s="15" t="s">
        <v>641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101</v>
      </c>
      <c r="D132" s="19" t="s">
        <v>352</v>
      </c>
      <c r="E132" s="16"/>
      <c r="F132" s="18">
        <v>5.47</v>
      </c>
      <c r="G132" s="18">
        <v>4.6500000000000004</v>
      </c>
      <c r="H132" s="18">
        <v>3.83</v>
      </c>
      <c r="I132" s="17"/>
      <c r="J132" s="18">
        <v>7.6</v>
      </c>
      <c r="K132" s="18">
        <v>9.23</v>
      </c>
      <c r="L132" s="18">
        <v>11.87</v>
      </c>
      <c r="M132" s="18"/>
      <c r="N132" s="18">
        <v>46.144542833999999</v>
      </c>
      <c r="O132" s="18">
        <v>9.0733114999999991</v>
      </c>
      <c r="P132" s="19" t="s">
        <v>17</v>
      </c>
      <c r="Q132" s="14" t="s">
        <v>642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102</v>
      </c>
      <c r="D133" s="20" t="s">
        <v>353</v>
      </c>
      <c r="E133" s="16"/>
      <c r="F133" s="17">
        <v>43.13</v>
      </c>
      <c r="G133" s="17">
        <v>39.229999999999997</v>
      </c>
      <c r="H133" s="17">
        <v>35.33</v>
      </c>
      <c r="I133" s="17"/>
      <c r="J133" s="17">
        <v>44.9</v>
      </c>
      <c r="K133" s="17">
        <v>52.69</v>
      </c>
      <c r="L133" s="17">
        <v>65.31</v>
      </c>
      <c r="M133" s="17"/>
      <c r="N133" s="17">
        <v>64.829861961000006</v>
      </c>
      <c r="O133" s="36">
        <v>298.74553874999998</v>
      </c>
      <c r="P133" s="20" t="s">
        <v>17</v>
      </c>
      <c r="Q133" s="15" t="s">
        <v>643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103</v>
      </c>
      <c r="D134" s="19" t="s">
        <v>354</v>
      </c>
      <c r="E134" s="16"/>
      <c r="F134" s="18">
        <v>24.5</v>
      </c>
      <c r="G134" s="18">
        <v>22.53</v>
      </c>
      <c r="H134" s="18">
        <v>20.57</v>
      </c>
      <c r="I134" s="17"/>
      <c r="J134" s="18">
        <v>25.23</v>
      </c>
      <c r="K134" s="18">
        <v>29.15</v>
      </c>
      <c r="L134" s="18">
        <v>35.5</v>
      </c>
      <c r="M134" s="18"/>
      <c r="N134" s="18">
        <v>62.735219237999999</v>
      </c>
      <c r="O134" s="18">
        <v>9.7622498499999999</v>
      </c>
      <c r="P134" s="19" t="s">
        <v>17</v>
      </c>
      <c r="Q134" s="14" t="s">
        <v>644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104</v>
      </c>
      <c r="D135" s="20" t="s">
        <v>355</v>
      </c>
      <c r="E135" s="16"/>
      <c r="F135" s="17">
        <v>14.82</v>
      </c>
      <c r="G135" s="17">
        <v>13.25</v>
      </c>
      <c r="H135" s="17">
        <v>11.69</v>
      </c>
      <c r="I135" s="17"/>
      <c r="J135" s="17">
        <v>18.46</v>
      </c>
      <c r="K135" s="17">
        <v>21.58</v>
      </c>
      <c r="L135" s="17">
        <v>26.64</v>
      </c>
      <c r="M135" s="17"/>
      <c r="N135" s="17">
        <v>57.333338808000001</v>
      </c>
      <c r="O135" s="36">
        <v>280.63767654999998</v>
      </c>
      <c r="P135" s="20" t="s">
        <v>17</v>
      </c>
      <c r="Q135" s="15" t="s">
        <v>645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105</v>
      </c>
      <c r="D136" s="19" t="s">
        <v>356</v>
      </c>
      <c r="E136" s="16"/>
      <c r="F136" s="18">
        <v>4.08</v>
      </c>
      <c r="G136" s="18">
        <v>3.77</v>
      </c>
      <c r="H136" s="18">
        <v>3.47</v>
      </c>
      <c r="I136" s="17"/>
      <c r="J136" s="18">
        <v>4.62</v>
      </c>
      <c r="K136" s="18">
        <v>5.22</v>
      </c>
      <c r="L136" s="18">
        <v>6.2</v>
      </c>
      <c r="M136" s="18"/>
      <c r="N136" s="18">
        <v>62.847238545000003</v>
      </c>
      <c r="O136" s="18">
        <v>14.924958950000001</v>
      </c>
      <c r="P136" s="19" t="s">
        <v>17</v>
      </c>
      <c r="Q136" s="14" t="s">
        <v>646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106</v>
      </c>
      <c r="D137" s="20" t="s">
        <v>357</v>
      </c>
      <c r="E137" s="16"/>
      <c r="F137" s="17">
        <v>25.93</v>
      </c>
      <c r="G137" s="17">
        <v>23.92</v>
      </c>
      <c r="H137" s="17">
        <v>21.92</v>
      </c>
      <c r="I137" s="17"/>
      <c r="J137" s="17">
        <v>26.25</v>
      </c>
      <c r="K137" s="17">
        <v>30.25</v>
      </c>
      <c r="L137" s="17">
        <v>36.74</v>
      </c>
      <c r="M137" s="17"/>
      <c r="N137" s="17">
        <v>27.181651806000001</v>
      </c>
      <c r="O137" s="36">
        <v>25.1929403</v>
      </c>
      <c r="P137" s="20" t="s">
        <v>15</v>
      </c>
      <c r="Q137" s="15" t="s">
        <v>647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107</v>
      </c>
      <c r="D138" s="19" t="s">
        <v>358</v>
      </c>
      <c r="E138" s="16"/>
      <c r="F138" s="18">
        <v>9.1</v>
      </c>
      <c r="G138" s="18">
        <v>7.36</v>
      </c>
      <c r="H138" s="18">
        <v>5.63</v>
      </c>
      <c r="I138" s="17"/>
      <c r="J138" s="18">
        <v>12.13</v>
      </c>
      <c r="K138" s="18">
        <v>15.59</v>
      </c>
      <c r="L138" s="18">
        <v>21.2</v>
      </c>
      <c r="M138" s="18"/>
      <c r="N138" s="18">
        <v>56.851495315000001</v>
      </c>
      <c r="O138" s="18">
        <v>151.04030035</v>
      </c>
      <c r="P138" s="19" t="s">
        <v>17</v>
      </c>
      <c r="Q138" s="14" t="s">
        <v>648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108</v>
      </c>
      <c r="D139" s="19" t="s">
        <v>359</v>
      </c>
      <c r="E139" s="16"/>
      <c r="F139" s="18">
        <v>6.33</v>
      </c>
      <c r="G139" s="18">
        <v>5.64</v>
      </c>
      <c r="H139" s="18">
        <v>4.96</v>
      </c>
      <c r="I139" s="17"/>
      <c r="J139" s="18">
        <v>6.54</v>
      </c>
      <c r="K139" s="18">
        <v>7.9</v>
      </c>
      <c r="L139" s="18">
        <v>10.1</v>
      </c>
      <c r="M139" s="18"/>
      <c r="N139" s="18">
        <v>30.985986798999999</v>
      </c>
      <c r="O139" s="18">
        <v>3.5441137999999999</v>
      </c>
      <c r="P139" s="19" t="s">
        <v>15</v>
      </c>
      <c r="Q139" s="14" t="s">
        <v>649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108</v>
      </c>
      <c r="D140" s="20" t="s">
        <v>360</v>
      </c>
      <c r="E140" s="16"/>
      <c r="F140" s="17">
        <v>7</v>
      </c>
      <c r="G140" s="17">
        <v>6.05</v>
      </c>
      <c r="H140" s="17">
        <v>5.1100000000000003</v>
      </c>
      <c r="I140" s="17"/>
      <c r="J140" s="17">
        <v>7.13</v>
      </c>
      <c r="K140" s="17">
        <v>9.01</v>
      </c>
      <c r="L140" s="17">
        <v>12.06</v>
      </c>
      <c r="M140" s="17"/>
      <c r="N140" s="17">
        <v>27.604479472000001</v>
      </c>
      <c r="O140" s="36">
        <v>135.09694429999999</v>
      </c>
      <c r="P140" s="20" t="s">
        <v>15</v>
      </c>
      <c r="Q140" s="15" t="s">
        <v>650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172</v>
      </c>
      <c r="D141" s="19" t="s">
        <v>361</v>
      </c>
      <c r="E141" s="16"/>
      <c r="F141" s="18">
        <v>24.44</v>
      </c>
      <c r="G141" s="18">
        <v>20.98</v>
      </c>
      <c r="H141" s="18">
        <v>17.52</v>
      </c>
      <c r="I141" s="17"/>
      <c r="J141" s="18">
        <v>25.78</v>
      </c>
      <c r="K141" s="18">
        <v>32.69</v>
      </c>
      <c r="L141" s="18">
        <v>43.88</v>
      </c>
      <c r="M141" s="18"/>
      <c r="N141" s="18">
        <v>87.798643553000005</v>
      </c>
      <c r="O141" s="18">
        <v>252.11285615</v>
      </c>
      <c r="P141" s="19" t="s">
        <v>17</v>
      </c>
      <c r="Q141" s="14" t="s">
        <v>651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652</v>
      </c>
      <c r="D142" s="20" t="s">
        <v>653</v>
      </c>
      <c r="E142" s="16"/>
      <c r="F142" s="17">
        <v>91.5</v>
      </c>
      <c r="G142" s="17">
        <v>87.08</v>
      </c>
      <c r="H142" s="17">
        <v>82.67</v>
      </c>
      <c r="I142" s="17"/>
      <c r="J142" s="17">
        <v>93.86</v>
      </c>
      <c r="K142" s="17">
        <v>102.68</v>
      </c>
      <c r="L142" s="17">
        <v>116.96</v>
      </c>
      <c r="M142" s="17"/>
      <c r="N142" s="17">
        <v>31.700417938000001</v>
      </c>
      <c r="O142" s="36">
        <v>1.672016932</v>
      </c>
      <c r="P142" s="20" t="s">
        <v>15</v>
      </c>
      <c r="Q142" s="15" t="s">
        <v>654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655</v>
      </c>
      <c r="D143" s="19" t="s">
        <v>656</v>
      </c>
      <c r="E143" s="16"/>
      <c r="F143" s="18">
        <v>4.5199999999999996</v>
      </c>
      <c r="G143" s="18">
        <v>4.22</v>
      </c>
      <c r="H143" s="18">
        <v>3.92</v>
      </c>
      <c r="I143" s="17"/>
      <c r="J143" s="18">
        <v>5.09</v>
      </c>
      <c r="K143" s="18">
        <v>5.68</v>
      </c>
      <c r="L143" s="18">
        <v>6.64</v>
      </c>
      <c r="M143" s="18"/>
      <c r="N143" s="18">
        <v>52.495228568999998</v>
      </c>
      <c r="O143" s="18">
        <v>1.1583903499999999</v>
      </c>
      <c r="P143" s="19" t="s">
        <v>17</v>
      </c>
      <c r="Q143" s="14"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109</v>
      </c>
      <c r="D144" s="20" t="s">
        <v>362</v>
      </c>
      <c r="E144" s="16"/>
      <c r="F144" s="17">
        <v>3.87</v>
      </c>
      <c r="G144" s="17">
        <v>2.67</v>
      </c>
      <c r="H144" s="17">
        <v>1.47</v>
      </c>
      <c r="I144" s="17"/>
      <c r="J144" s="17">
        <v>4.0199999999999996</v>
      </c>
      <c r="K144" s="17">
        <v>6.41</v>
      </c>
      <c r="L144" s="17">
        <v>10.29</v>
      </c>
      <c r="M144" s="17"/>
      <c r="N144" s="17">
        <v>26.233341460999998</v>
      </c>
      <c r="O144" s="36">
        <v>12.072092699999999</v>
      </c>
      <c r="P144" s="20" t="s">
        <v>15</v>
      </c>
      <c r="Q144" s="15"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499</v>
      </c>
      <c r="D145" s="19" t="s">
        <v>500</v>
      </c>
      <c r="E145" s="16"/>
      <c r="F145" s="18">
        <v>3.74</v>
      </c>
      <c r="G145" s="18">
        <v>3.42</v>
      </c>
      <c r="H145" s="18">
        <v>3.11</v>
      </c>
      <c r="I145" s="17"/>
      <c r="J145" s="18">
        <v>3.81</v>
      </c>
      <c r="K145" s="18">
        <v>4.43</v>
      </c>
      <c r="L145" s="18">
        <v>5.44</v>
      </c>
      <c r="M145" s="18"/>
      <c r="N145" s="18">
        <v>41.562411693999998</v>
      </c>
      <c r="O145" s="18">
        <v>1.5440596</v>
      </c>
      <c r="P145" s="19" t="s">
        <v>15</v>
      </c>
      <c r="Q145" s="14"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173</v>
      </c>
      <c r="D146" s="20" t="s">
        <v>363</v>
      </c>
      <c r="E146" s="16"/>
      <c r="F146" s="17">
        <v>90.11</v>
      </c>
      <c r="G146" s="17">
        <v>82.19</v>
      </c>
      <c r="H146" s="17">
        <v>74.27</v>
      </c>
      <c r="I146" s="17"/>
      <c r="J146" s="17">
        <v>92.06</v>
      </c>
      <c r="K146" s="17">
        <v>107.89</v>
      </c>
      <c r="L146" s="17">
        <v>133.52000000000001</v>
      </c>
      <c r="M146" s="17"/>
      <c r="N146" s="17">
        <v>34.620966498999998</v>
      </c>
      <c r="O146" s="36">
        <v>68.787396485999992</v>
      </c>
      <c r="P146" s="20" t="s">
        <v>15</v>
      </c>
      <c r="Q146" s="15"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110</v>
      </c>
      <c r="D147" s="19" t="s">
        <v>364</v>
      </c>
      <c r="E147" s="16"/>
      <c r="F147" s="18">
        <v>113.45</v>
      </c>
      <c r="G147" s="18">
        <v>99.63</v>
      </c>
      <c r="H147" s="18">
        <v>85.82</v>
      </c>
      <c r="I147" s="17"/>
      <c r="J147" s="18">
        <v>116</v>
      </c>
      <c r="K147" s="18">
        <v>143.62</v>
      </c>
      <c r="L147" s="18">
        <v>188.33</v>
      </c>
      <c r="M147" s="18"/>
      <c r="N147" s="18">
        <v>18.059367066</v>
      </c>
      <c r="O147" s="18">
        <v>35.385441738000004</v>
      </c>
      <c r="P147" s="19" t="s">
        <v>15</v>
      </c>
      <c r="Q147" s="14"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111</v>
      </c>
      <c r="D148" s="20" t="s">
        <v>365</v>
      </c>
      <c r="E148" s="16"/>
      <c r="F148" s="17">
        <v>32.43</v>
      </c>
      <c r="G148" s="17">
        <v>30.06</v>
      </c>
      <c r="H148" s="17">
        <v>27.69</v>
      </c>
      <c r="I148" s="17"/>
      <c r="J148" s="17">
        <v>33.58</v>
      </c>
      <c r="K148" s="17">
        <v>38.31</v>
      </c>
      <c r="L148" s="17">
        <v>45.98</v>
      </c>
      <c r="M148" s="17"/>
      <c r="N148" s="17">
        <v>87.571247720000002</v>
      </c>
      <c r="O148" s="36">
        <v>12.31779745</v>
      </c>
      <c r="P148" s="20" t="s">
        <v>17</v>
      </c>
      <c r="Q148" s="15"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210</v>
      </c>
      <c r="D149" s="19" t="s">
        <v>366</v>
      </c>
      <c r="E149" s="16"/>
      <c r="F149" s="18">
        <v>213.3</v>
      </c>
      <c r="G149" s="18">
        <v>171.63</v>
      </c>
      <c r="H149" s="18">
        <v>129.96</v>
      </c>
      <c r="I149" s="17"/>
      <c r="J149" s="18">
        <v>230.64</v>
      </c>
      <c r="K149" s="18">
        <v>313.97000000000003</v>
      </c>
      <c r="L149" s="18">
        <v>448.81</v>
      </c>
      <c r="M149" s="18"/>
      <c r="N149" s="18">
        <v>59.247552720999998</v>
      </c>
      <c r="O149" s="18">
        <v>6.5066413509999999</v>
      </c>
      <c r="P149" s="19" t="s">
        <v>17</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112</v>
      </c>
      <c r="D150" s="20" t="s">
        <v>367</v>
      </c>
      <c r="E150" s="16"/>
      <c r="F150" s="17">
        <v>111.31</v>
      </c>
      <c r="G150" s="17">
        <v>104.65</v>
      </c>
      <c r="H150" s="17">
        <v>98</v>
      </c>
      <c r="I150" s="17"/>
      <c r="J150" s="17">
        <v>113.28</v>
      </c>
      <c r="K150" s="17">
        <v>126.58</v>
      </c>
      <c r="L150" s="17">
        <v>148.12</v>
      </c>
      <c r="M150" s="17"/>
      <c r="N150" s="17">
        <v>39.660721119000002</v>
      </c>
      <c r="O150" s="36">
        <v>24.815648018000001</v>
      </c>
      <c r="P150" s="20" t="s">
        <v>15</v>
      </c>
      <c r="Q150" s="15"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174</v>
      </c>
      <c r="D151" s="19" t="s">
        <v>368</v>
      </c>
      <c r="E151" s="16"/>
      <c r="F151" s="18">
        <v>12.19</v>
      </c>
      <c r="G151" s="18">
        <v>11.2</v>
      </c>
      <c r="H151" s="18">
        <v>10.220000000000001</v>
      </c>
      <c r="I151" s="17"/>
      <c r="J151" s="18">
        <v>12.42</v>
      </c>
      <c r="K151" s="18">
        <v>14.38</v>
      </c>
      <c r="L151" s="18">
        <v>17.559999999999999</v>
      </c>
      <c r="M151" s="18"/>
      <c r="N151" s="18">
        <v>33.847064457999998</v>
      </c>
      <c r="O151" s="18">
        <v>15.05017185</v>
      </c>
      <c r="P151" s="19" t="s">
        <v>15</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113</v>
      </c>
      <c r="D152" s="20" t="s">
        <v>369</v>
      </c>
      <c r="E152" s="16"/>
      <c r="F152" s="17">
        <v>6.54</v>
      </c>
      <c r="G152" s="17">
        <v>5.66</v>
      </c>
      <c r="H152" s="17">
        <v>4.78</v>
      </c>
      <c r="I152" s="17"/>
      <c r="J152" s="17">
        <v>6.75</v>
      </c>
      <c r="K152" s="17">
        <v>8.5</v>
      </c>
      <c r="L152" s="17">
        <v>11.34</v>
      </c>
      <c r="M152" s="17"/>
      <c r="N152" s="17">
        <v>49.984809894000001</v>
      </c>
      <c r="O152" s="36">
        <v>131.40419845</v>
      </c>
      <c r="P152" s="20" t="s">
        <v>15</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227</v>
      </c>
      <c r="D153" s="19" t="s">
        <v>370</v>
      </c>
      <c r="E153" s="16"/>
      <c r="F153" s="18">
        <v>3.61</v>
      </c>
      <c r="G153" s="18">
        <v>3.36</v>
      </c>
      <c r="H153" s="18">
        <v>3.11</v>
      </c>
      <c r="I153" s="17"/>
      <c r="J153" s="18">
        <v>3.91</v>
      </c>
      <c r="K153" s="18">
        <v>4.4000000000000004</v>
      </c>
      <c r="L153" s="18">
        <v>5.19</v>
      </c>
      <c r="M153" s="18"/>
      <c r="N153" s="18">
        <v>54.627719820000003</v>
      </c>
      <c r="O153" s="18">
        <v>1.7469914000000002</v>
      </c>
      <c r="P153" s="19" t="s">
        <v>17</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114</v>
      </c>
      <c r="D154" s="20" t="s">
        <v>371</v>
      </c>
      <c r="E154" s="16"/>
      <c r="F154" s="17">
        <v>15.79</v>
      </c>
      <c r="G154" s="17">
        <v>14.3</v>
      </c>
      <c r="H154" s="17">
        <v>12.82</v>
      </c>
      <c r="I154" s="17"/>
      <c r="J154" s="17">
        <v>16.7</v>
      </c>
      <c r="K154" s="17">
        <v>19.66</v>
      </c>
      <c r="L154" s="17">
        <v>24.46</v>
      </c>
      <c r="M154" s="17"/>
      <c r="N154" s="17">
        <v>52.407336030000003</v>
      </c>
      <c r="O154" s="36">
        <v>187.21726269999999</v>
      </c>
      <c r="P154" s="20" t="s">
        <v>17</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115</v>
      </c>
      <c r="D155" s="19" t="s">
        <v>372</v>
      </c>
      <c r="E155" s="16"/>
      <c r="F155" s="18">
        <v>29.11</v>
      </c>
      <c r="G155" s="18">
        <v>25.85</v>
      </c>
      <c r="H155" s="18">
        <v>22.59</v>
      </c>
      <c r="I155" s="17"/>
      <c r="J155" s="18">
        <v>30.39</v>
      </c>
      <c r="K155" s="18">
        <v>36.9</v>
      </c>
      <c r="L155" s="18">
        <v>47.43</v>
      </c>
      <c r="M155" s="18"/>
      <c r="N155" s="18">
        <v>56.907744727000001</v>
      </c>
      <c r="O155" s="18">
        <v>20.528745900000001</v>
      </c>
      <c r="P155" s="19" t="s">
        <v>17</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116</v>
      </c>
      <c r="D156" s="20" t="s">
        <v>373</v>
      </c>
      <c r="E156" s="16"/>
      <c r="F156" s="17">
        <v>10.32</v>
      </c>
      <c r="G156" s="17">
        <v>8.75</v>
      </c>
      <c r="H156" s="17">
        <v>7.18</v>
      </c>
      <c r="I156" s="17"/>
      <c r="J156" s="17">
        <v>10.85</v>
      </c>
      <c r="K156" s="17">
        <v>13.98</v>
      </c>
      <c r="L156" s="17">
        <v>19.059999999999999</v>
      </c>
      <c r="M156" s="17"/>
      <c r="N156" s="17">
        <v>69.216086602999994</v>
      </c>
      <c r="O156" s="36">
        <v>33.884701399999997</v>
      </c>
      <c r="P156" s="20" t="s">
        <v>17</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117</v>
      </c>
      <c r="D157" s="19" t="s">
        <v>374</v>
      </c>
      <c r="E157" s="16"/>
      <c r="F157" s="18">
        <v>8.35</v>
      </c>
      <c r="G157" s="18">
        <v>7.37</v>
      </c>
      <c r="H157" s="18">
        <v>6.4</v>
      </c>
      <c r="I157" s="17"/>
      <c r="J157" s="18">
        <v>8.92</v>
      </c>
      <c r="K157" s="18">
        <v>10.86</v>
      </c>
      <c r="L157" s="18">
        <v>14.01</v>
      </c>
      <c r="M157" s="18"/>
      <c r="N157" s="18">
        <v>78.857908100000003</v>
      </c>
      <c r="O157" s="18">
        <v>59.750864100000001</v>
      </c>
      <c r="P157" s="19" t="s">
        <v>17</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229</v>
      </c>
      <c r="D158" s="20" t="s">
        <v>375</v>
      </c>
      <c r="E158" s="16"/>
      <c r="F158" s="17">
        <v>1.1100000000000001</v>
      </c>
      <c r="G158" s="17">
        <v>0.94</v>
      </c>
      <c r="H158" s="17">
        <v>0.78</v>
      </c>
      <c r="I158" s="17"/>
      <c r="J158" s="17">
        <v>1.35</v>
      </c>
      <c r="K158" s="17">
        <v>1.67</v>
      </c>
      <c r="L158" s="17">
        <v>2.19</v>
      </c>
      <c r="M158" s="17"/>
      <c r="N158" s="17">
        <v>48.381556461999999</v>
      </c>
      <c r="O158" s="36">
        <v>1.9952895000000002</v>
      </c>
      <c r="P158" s="20" t="s">
        <v>17</v>
      </c>
      <c r="Q158" s="15"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118</v>
      </c>
      <c r="D159" s="19" t="s">
        <v>376</v>
      </c>
      <c r="E159" s="16"/>
      <c r="F159" s="18">
        <v>29.36</v>
      </c>
      <c r="G159" s="18">
        <v>27.66</v>
      </c>
      <c r="H159" s="18">
        <v>25.97</v>
      </c>
      <c r="I159" s="17"/>
      <c r="J159" s="18">
        <v>30</v>
      </c>
      <c r="K159" s="18">
        <v>33.380000000000003</v>
      </c>
      <c r="L159" s="18">
        <v>38.86</v>
      </c>
      <c r="M159" s="18"/>
      <c r="N159" s="18">
        <v>72.291577798999995</v>
      </c>
      <c r="O159" s="18">
        <v>103.35250119999999</v>
      </c>
      <c r="P159" s="19" t="s">
        <v>17</v>
      </c>
      <c r="Q159" s="14"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177</v>
      </c>
      <c r="D160" s="20" t="s">
        <v>377</v>
      </c>
      <c r="E160" s="16"/>
      <c r="F160" s="17">
        <v>7.72</v>
      </c>
      <c r="G160" s="17">
        <v>6.8</v>
      </c>
      <c r="H160" s="17">
        <v>5.89</v>
      </c>
      <c r="I160" s="17"/>
      <c r="J160" s="17">
        <v>7.84</v>
      </c>
      <c r="K160" s="17">
        <v>9.66</v>
      </c>
      <c r="L160" s="17">
        <v>12.62</v>
      </c>
      <c r="M160" s="17"/>
      <c r="N160" s="17">
        <v>27.996831918000002</v>
      </c>
      <c r="O160" s="36">
        <v>83.32802095000001</v>
      </c>
      <c r="P160" s="20" t="s">
        <v>15</v>
      </c>
      <c r="Q160" s="15"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119</v>
      </c>
      <c r="D161" s="19" t="s">
        <v>378</v>
      </c>
      <c r="E161" s="16"/>
      <c r="F161" s="18">
        <v>29.88</v>
      </c>
      <c r="G161" s="18">
        <v>27.56</v>
      </c>
      <c r="H161" s="18">
        <v>25.25</v>
      </c>
      <c r="I161" s="17"/>
      <c r="J161" s="18">
        <v>30.63</v>
      </c>
      <c r="K161" s="18">
        <v>35.25</v>
      </c>
      <c r="L161" s="18">
        <v>42.73</v>
      </c>
      <c r="M161" s="18"/>
      <c r="N161" s="18">
        <v>58.925518854000003</v>
      </c>
      <c r="O161" s="18">
        <v>64.881712800000003</v>
      </c>
      <c r="P161" s="19" t="s">
        <v>17</v>
      </c>
      <c r="Q161" s="14"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120</v>
      </c>
      <c r="D162" s="20" t="s">
        <v>379</v>
      </c>
      <c r="E162" s="16"/>
      <c r="F162" s="17">
        <v>11.64</v>
      </c>
      <c r="G162" s="17">
        <v>10.83</v>
      </c>
      <c r="H162" s="17">
        <v>10.02</v>
      </c>
      <c r="I162" s="17"/>
      <c r="J162" s="17">
        <v>11.83</v>
      </c>
      <c r="K162" s="17">
        <v>13.44</v>
      </c>
      <c r="L162" s="17">
        <v>16.059999999999999</v>
      </c>
      <c r="M162" s="17"/>
      <c r="N162" s="17">
        <v>39.276003602000003</v>
      </c>
      <c r="O162" s="36">
        <v>10.850685174000001</v>
      </c>
      <c r="P162" s="20" t="s">
        <v>15</v>
      </c>
      <c r="Q162" s="15"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509</v>
      </c>
      <c r="D163" s="19" t="s">
        <v>510</v>
      </c>
      <c r="E163" s="16"/>
      <c r="F163" s="18">
        <v>33.130000000000003</v>
      </c>
      <c r="G163" s="18">
        <v>29.33</v>
      </c>
      <c r="H163" s="18">
        <v>25.53</v>
      </c>
      <c r="I163" s="17"/>
      <c r="J163" s="18">
        <v>34.42</v>
      </c>
      <c r="K163" s="18">
        <v>42.01</v>
      </c>
      <c r="L163" s="18">
        <v>54.31</v>
      </c>
      <c r="M163" s="18"/>
      <c r="N163" s="18">
        <v>42.874623997999997</v>
      </c>
      <c r="O163" s="18">
        <v>1.1092741960000001</v>
      </c>
      <c r="P163" s="19" t="s">
        <v>15</v>
      </c>
      <c r="Q163" s="14"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121</v>
      </c>
      <c r="D164" s="20" t="s">
        <v>380</v>
      </c>
      <c r="E164" s="16"/>
      <c r="F164" s="17">
        <v>13.82</v>
      </c>
      <c r="G164" s="17">
        <v>12.59</v>
      </c>
      <c r="H164" s="17">
        <v>11.36</v>
      </c>
      <c r="I164" s="17"/>
      <c r="J164" s="17">
        <v>14.11</v>
      </c>
      <c r="K164" s="17">
        <v>16.559999999999999</v>
      </c>
      <c r="L164" s="17">
        <v>20.54</v>
      </c>
      <c r="M164" s="17"/>
      <c r="N164" s="17">
        <v>37.952835376000003</v>
      </c>
      <c r="O164" s="36">
        <v>42.490469179999998</v>
      </c>
      <c r="P164" s="20" t="s">
        <v>15</v>
      </c>
      <c r="Q164" s="15"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122</v>
      </c>
      <c r="D165" s="19" t="s">
        <v>381</v>
      </c>
      <c r="E165" s="16"/>
      <c r="F165" s="18">
        <v>20.440000000000001</v>
      </c>
      <c r="G165" s="18">
        <v>18.86</v>
      </c>
      <c r="H165" s="18">
        <v>17.28</v>
      </c>
      <c r="I165" s="17"/>
      <c r="J165" s="18">
        <v>20.89</v>
      </c>
      <c r="K165" s="18">
        <v>24.04</v>
      </c>
      <c r="L165" s="18">
        <v>29.15</v>
      </c>
      <c r="M165" s="18"/>
      <c r="N165" s="18">
        <v>41.726470065999997</v>
      </c>
      <c r="O165" s="18">
        <v>97.671353919999987</v>
      </c>
      <c r="P165" s="19" t="s">
        <v>15</v>
      </c>
      <c r="Q165" s="14"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179</v>
      </c>
      <c r="D166" s="20" t="s">
        <v>382</v>
      </c>
      <c r="E166" s="16"/>
      <c r="F166" s="17">
        <v>7.71</v>
      </c>
      <c r="G166" s="17">
        <v>6.98</v>
      </c>
      <c r="H166" s="17">
        <v>6.25</v>
      </c>
      <c r="I166" s="17"/>
      <c r="J166" s="17">
        <v>7.88</v>
      </c>
      <c r="K166" s="17">
        <v>9.33</v>
      </c>
      <c r="L166" s="17">
        <v>11.69</v>
      </c>
      <c r="M166" s="17"/>
      <c r="N166" s="17">
        <v>44.861471979999997</v>
      </c>
      <c r="O166" s="36">
        <v>3.6362589999999999</v>
      </c>
      <c r="P166" s="20" t="s">
        <v>15</v>
      </c>
      <c r="Q166" s="15"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123</v>
      </c>
      <c r="D167" s="19" t="s">
        <v>383</v>
      </c>
      <c r="E167" s="16"/>
      <c r="F167" s="18">
        <v>11.65</v>
      </c>
      <c r="G167" s="18">
        <v>10.78</v>
      </c>
      <c r="H167" s="18">
        <v>9.92</v>
      </c>
      <c r="I167" s="17"/>
      <c r="J167" s="18">
        <v>11.9</v>
      </c>
      <c r="K167" s="18">
        <v>13.62</v>
      </c>
      <c r="L167" s="18">
        <v>16.420000000000002</v>
      </c>
      <c r="M167" s="18"/>
      <c r="N167" s="18">
        <v>27.566581501000002</v>
      </c>
      <c r="O167" s="18">
        <v>22.80737835</v>
      </c>
      <c r="P167" s="19" t="s">
        <v>15</v>
      </c>
      <c r="Q167" s="14"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511</v>
      </c>
      <c r="D168" s="20" t="s">
        <v>512</v>
      </c>
      <c r="E168" s="16"/>
      <c r="F168" s="17">
        <v>0.1</v>
      </c>
      <c r="G168" s="17">
        <v>-7.0000000000000007E-2</v>
      </c>
      <c r="H168" s="17">
        <v>-0.24</v>
      </c>
      <c r="I168" s="17"/>
      <c r="J168" s="17">
        <v>0.23</v>
      </c>
      <c r="K168" s="17">
        <v>0.56999999999999995</v>
      </c>
      <c r="L168" s="17">
        <v>1.1299999999999999</v>
      </c>
      <c r="M168" s="17"/>
      <c r="N168" s="17">
        <v>13.242125901</v>
      </c>
      <c r="O168" s="36">
        <v>1.16332945</v>
      </c>
      <c r="P168" s="20" t="s">
        <v>15</v>
      </c>
      <c r="Q168" s="15" t="s">
        <v>682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124</v>
      </c>
      <c r="D169" s="19" t="s">
        <v>384</v>
      </c>
      <c r="E169" s="16"/>
      <c r="F169" s="18" t="s">
        <v>34</v>
      </c>
      <c r="G169" s="18" t="s">
        <v>34</v>
      </c>
      <c r="H169" s="18" t="s">
        <v>34</v>
      </c>
      <c r="I169" s="17"/>
      <c r="J169" s="18" t="s">
        <v>34</v>
      </c>
      <c r="K169" s="18" t="s">
        <v>34</v>
      </c>
      <c r="L169" s="18" t="s">
        <v>34</v>
      </c>
      <c r="M169" s="18"/>
      <c r="N169" s="18" t="s">
        <v>34</v>
      </c>
      <c r="O169" s="18" t="s">
        <v>34</v>
      </c>
      <c r="P169" s="19" t="s">
        <v>34</v>
      </c>
      <c r="Q169" s="14" t="s">
        <v>248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198</v>
      </c>
      <c r="D170" s="20" t="s">
        <v>385</v>
      </c>
      <c r="E170" s="16"/>
      <c r="F170" s="17">
        <v>191.6</v>
      </c>
      <c r="G170" s="17">
        <v>153.13</v>
      </c>
      <c r="H170" s="17">
        <v>114.66</v>
      </c>
      <c r="I170" s="17"/>
      <c r="J170" s="17">
        <v>197.01</v>
      </c>
      <c r="K170" s="17">
        <v>273.94</v>
      </c>
      <c r="L170" s="17">
        <v>398.44</v>
      </c>
      <c r="M170" s="17"/>
      <c r="N170" s="17">
        <v>22.519273021</v>
      </c>
      <c r="O170" s="36">
        <v>8.5133510159999997</v>
      </c>
      <c r="P170" s="20" t="s">
        <v>15</v>
      </c>
      <c r="Q170" s="15" t="s">
        <v>683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231</v>
      </c>
      <c r="D171" s="19" t="s">
        <v>386</v>
      </c>
      <c r="E171" s="16"/>
      <c r="F171" s="18">
        <v>11.52</v>
      </c>
      <c r="G171" s="18">
        <v>6.11</v>
      </c>
      <c r="H171" s="18">
        <v>0.71</v>
      </c>
      <c r="I171" s="17"/>
      <c r="J171" s="18">
        <v>12.6</v>
      </c>
      <c r="K171" s="18">
        <v>23.4</v>
      </c>
      <c r="L171" s="18">
        <v>40.880000000000003</v>
      </c>
      <c r="M171" s="18"/>
      <c r="N171" s="18">
        <v>23.433236011999998</v>
      </c>
      <c r="O171" s="18">
        <v>3.4962241999999999</v>
      </c>
      <c r="P171" s="19" t="s">
        <v>15</v>
      </c>
      <c r="Q171" s="14" t="s">
        <v>684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125</v>
      </c>
      <c r="D172" s="20" t="s">
        <v>387</v>
      </c>
      <c r="E172" s="16"/>
      <c r="F172" s="17">
        <v>59.5</v>
      </c>
      <c r="G172" s="17">
        <v>55.05</v>
      </c>
      <c r="H172" s="17">
        <v>50.6</v>
      </c>
      <c r="I172" s="17"/>
      <c r="J172" s="17">
        <v>61.43</v>
      </c>
      <c r="K172" s="17">
        <v>70.319999999999993</v>
      </c>
      <c r="L172" s="17">
        <v>84.72</v>
      </c>
      <c r="M172" s="17"/>
      <c r="N172" s="17">
        <v>65.697111230000004</v>
      </c>
      <c r="O172" s="36">
        <v>34.060412750000005</v>
      </c>
      <c r="P172" s="20" t="s">
        <v>17</v>
      </c>
      <c r="Q172" s="15" t="s">
        <v>685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126</v>
      </c>
      <c r="D173" s="19" t="s">
        <v>388</v>
      </c>
      <c r="E173" s="16"/>
      <c r="F173" s="18">
        <v>3.73</v>
      </c>
      <c r="G173" s="18">
        <v>3.11</v>
      </c>
      <c r="H173" s="18">
        <v>2.5</v>
      </c>
      <c r="I173" s="17"/>
      <c r="J173" s="18">
        <v>4.5999999999999996</v>
      </c>
      <c r="K173" s="18">
        <v>5.82</v>
      </c>
      <c r="L173" s="18">
        <v>7.81</v>
      </c>
      <c r="M173" s="18"/>
      <c r="N173" s="18">
        <v>48.776218952999997</v>
      </c>
      <c r="O173" s="18">
        <v>41.210633349999995</v>
      </c>
      <c r="P173" s="19" t="s">
        <v>17</v>
      </c>
      <c r="Q173" s="14" t="s">
        <v>686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127</v>
      </c>
      <c r="D174" s="20" t="s">
        <v>389</v>
      </c>
      <c r="E174" s="16"/>
      <c r="F174" s="17">
        <v>4.8099999999999996</v>
      </c>
      <c r="G174" s="17">
        <v>4.28</v>
      </c>
      <c r="H174" s="17">
        <v>3.75</v>
      </c>
      <c r="I174" s="17"/>
      <c r="J174" s="17">
        <v>4.97</v>
      </c>
      <c r="K174" s="17">
        <v>6.02</v>
      </c>
      <c r="L174" s="17">
        <v>7.72</v>
      </c>
      <c r="M174" s="17"/>
      <c r="N174" s="17">
        <v>88.082551297999998</v>
      </c>
      <c r="O174" s="36">
        <v>11.0235611</v>
      </c>
      <c r="P174" s="20" t="s">
        <v>17</v>
      </c>
      <c r="Q174" s="15" t="s">
        <v>687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128</v>
      </c>
      <c r="D175" s="19" t="s">
        <v>390</v>
      </c>
      <c r="E175" s="16"/>
      <c r="F175" s="18">
        <v>298</v>
      </c>
      <c r="G175" s="18">
        <v>262.88</v>
      </c>
      <c r="H175" s="18">
        <v>227.77</v>
      </c>
      <c r="I175" s="17"/>
      <c r="J175" s="18">
        <v>308.27</v>
      </c>
      <c r="K175" s="18">
        <v>378.49</v>
      </c>
      <c r="L175" s="18">
        <v>492.12</v>
      </c>
      <c r="M175" s="18"/>
      <c r="N175" s="18">
        <v>37.918897025</v>
      </c>
      <c r="O175" s="18">
        <v>15.550173389999999</v>
      </c>
      <c r="P175" s="19" t="s">
        <v>15</v>
      </c>
      <c r="Q175" s="14" t="s">
        <v>688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129</v>
      </c>
      <c r="D176" s="20" t="s">
        <v>391</v>
      </c>
      <c r="E176" s="16"/>
      <c r="F176" s="17">
        <v>34.82</v>
      </c>
      <c r="G176" s="17">
        <v>33.25</v>
      </c>
      <c r="H176" s="17">
        <v>31.69</v>
      </c>
      <c r="I176" s="17"/>
      <c r="J176" s="17">
        <v>36.020000000000003</v>
      </c>
      <c r="K176" s="17">
        <v>39.14</v>
      </c>
      <c r="L176" s="17">
        <v>44.2</v>
      </c>
      <c r="M176" s="17"/>
      <c r="N176" s="17">
        <v>70.204240315000007</v>
      </c>
      <c r="O176" s="36">
        <v>369.39908105000001</v>
      </c>
      <c r="P176" s="20" t="s">
        <v>17</v>
      </c>
      <c r="Q176" s="15" t="s">
        <v>689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129</v>
      </c>
      <c r="D177" s="19" t="s">
        <v>392</v>
      </c>
      <c r="E177" s="16"/>
      <c r="F177" s="18">
        <v>32.729999999999997</v>
      </c>
      <c r="G177" s="18">
        <v>31.38</v>
      </c>
      <c r="H177" s="18">
        <v>30.03</v>
      </c>
      <c r="I177" s="17"/>
      <c r="J177" s="18">
        <v>33.44</v>
      </c>
      <c r="K177" s="18">
        <v>36.130000000000003</v>
      </c>
      <c r="L177" s="18">
        <v>40.49</v>
      </c>
      <c r="M177" s="18"/>
      <c r="N177" s="18">
        <v>72.474107403000005</v>
      </c>
      <c r="O177" s="18">
        <v>1227.0049299999998</v>
      </c>
      <c r="P177" s="19" t="s">
        <v>17</v>
      </c>
      <c r="Q177" s="14" t="s">
        <v>690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130</v>
      </c>
      <c r="D178" s="20" t="s">
        <v>393</v>
      </c>
      <c r="E178" s="16"/>
      <c r="F178" s="17">
        <v>11</v>
      </c>
      <c r="G178" s="17">
        <v>9.93</v>
      </c>
      <c r="H178" s="17">
        <v>8.86</v>
      </c>
      <c r="I178" s="17"/>
      <c r="J178" s="17">
        <v>11.14</v>
      </c>
      <c r="K178" s="17">
        <v>13.27</v>
      </c>
      <c r="L178" s="17">
        <v>16.72</v>
      </c>
      <c r="M178" s="17"/>
      <c r="N178" s="17">
        <v>23.732479499</v>
      </c>
      <c r="O178" s="36">
        <v>43.870793899999995</v>
      </c>
      <c r="P178" s="20" t="s">
        <v>15</v>
      </c>
      <c r="Q178" s="15" t="s">
        <v>691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131</v>
      </c>
      <c r="D179" s="19" t="s">
        <v>394</v>
      </c>
      <c r="E179" s="16"/>
      <c r="F179" s="18">
        <v>39.74</v>
      </c>
      <c r="G179" s="18">
        <v>36.729999999999997</v>
      </c>
      <c r="H179" s="18">
        <v>33.729999999999997</v>
      </c>
      <c r="I179" s="17"/>
      <c r="J179" s="18">
        <v>43.89</v>
      </c>
      <c r="K179" s="18">
        <v>49.89</v>
      </c>
      <c r="L179" s="18">
        <v>59.6</v>
      </c>
      <c r="M179" s="18"/>
      <c r="N179" s="18">
        <v>71.887107166999996</v>
      </c>
      <c r="O179" s="18">
        <v>314.68710770000001</v>
      </c>
      <c r="P179" s="19" t="s">
        <v>17</v>
      </c>
      <c r="Q179" s="14" t="s">
        <v>692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132</v>
      </c>
      <c r="D180" s="20" t="s">
        <v>395</v>
      </c>
      <c r="E180" s="16"/>
      <c r="F180" s="17">
        <v>3.98</v>
      </c>
      <c r="G180" s="17">
        <v>3.67</v>
      </c>
      <c r="H180" s="17">
        <v>3.37</v>
      </c>
      <c r="I180" s="17"/>
      <c r="J180" s="17">
        <v>4.54</v>
      </c>
      <c r="K180" s="17">
        <v>5.14</v>
      </c>
      <c r="L180" s="17">
        <v>6.12</v>
      </c>
      <c r="M180" s="17"/>
      <c r="N180" s="17">
        <v>65.369273233000001</v>
      </c>
      <c r="O180" s="36">
        <v>10.946003450000001</v>
      </c>
      <c r="P180" s="20" t="s">
        <v>17</v>
      </c>
      <c r="Q180" s="15" t="s">
        <v>693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224</v>
      </c>
      <c r="D181" s="19" t="s">
        <v>396</v>
      </c>
      <c r="E181" s="16"/>
      <c r="F181" s="18">
        <v>10.050000000000001</v>
      </c>
      <c r="G181" s="18">
        <v>8.2799999999999994</v>
      </c>
      <c r="H181" s="18">
        <v>6.52</v>
      </c>
      <c r="I181" s="17"/>
      <c r="J181" s="18">
        <v>10.96</v>
      </c>
      <c r="K181" s="18">
        <v>14.48</v>
      </c>
      <c r="L181" s="18">
        <v>20.18</v>
      </c>
      <c r="M181" s="18"/>
      <c r="N181" s="18">
        <v>71.161665241999998</v>
      </c>
      <c r="O181" s="18">
        <v>2.5479529000000003</v>
      </c>
      <c r="P181" s="19" t="s">
        <v>17</v>
      </c>
      <c r="Q181" s="14" t="s">
        <v>694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133</v>
      </c>
      <c r="D182" s="20" t="s">
        <v>397</v>
      </c>
      <c r="E182" s="16"/>
      <c r="F182" s="17">
        <v>15.55</v>
      </c>
      <c r="G182" s="17">
        <v>13.82</v>
      </c>
      <c r="H182" s="17">
        <v>12.1</v>
      </c>
      <c r="I182" s="17"/>
      <c r="J182" s="17">
        <v>18.02</v>
      </c>
      <c r="K182" s="17">
        <v>21.46</v>
      </c>
      <c r="L182" s="17">
        <v>27.04</v>
      </c>
      <c r="M182" s="17"/>
      <c r="N182" s="17">
        <v>59.447923781999997</v>
      </c>
      <c r="O182" s="36">
        <v>20.642881599999999</v>
      </c>
      <c r="P182" s="20" t="s">
        <v>17</v>
      </c>
      <c r="Q182" s="15" t="s">
        <v>695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134</v>
      </c>
      <c r="D183" s="19" t="s">
        <v>398</v>
      </c>
      <c r="E183" s="16"/>
      <c r="F183" s="18">
        <v>46.05</v>
      </c>
      <c r="G183" s="18">
        <v>42.54</v>
      </c>
      <c r="H183" s="18">
        <v>39.03</v>
      </c>
      <c r="I183" s="17"/>
      <c r="J183" s="18">
        <v>46.67</v>
      </c>
      <c r="K183" s="18">
        <v>53.68</v>
      </c>
      <c r="L183" s="18">
        <v>65.03</v>
      </c>
      <c r="M183" s="18"/>
      <c r="N183" s="18">
        <v>35.634254358</v>
      </c>
      <c r="O183" s="18">
        <v>79.97796799999999</v>
      </c>
      <c r="P183" s="19" t="s">
        <v>15</v>
      </c>
      <c r="Q183" s="14" t="s">
        <v>696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485</v>
      </c>
      <c r="D184" s="20" t="s">
        <v>399</v>
      </c>
      <c r="E184" s="16"/>
      <c r="F184" s="17">
        <v>4.34</v>
      </c>
      <c r="G184" s="17">
        <v>4.07</v>
      </c>
      <c r="H184" s="17">
        <v>3.8</v>
      </c>
      <c r="I184" s="17"/>
      <c r="J184" s="17">
        <v>4.7300000000000004</v>
      </c>
      <c r="K184" s="17">
        <v>5.26</v>
      </c>
      <c r="L184" s="17">
        <v>6.12</v>
      </c>
      <c r="M184" s="17"/>
      <c r="N184" s="17">
        <v>68.898746048000007</v>
      </c>
      <c r="O184" s="36">
        <v>4.4617374499999993</v>
      </c>
      <c r="P184" s="20" t="s">
        <v>17</v>
      </c>
      <c r="Q184" s="15" t="s">
        <v>697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400</v>
      </c>
      <c r="D185" s="19" t="s">
        <v>401</v>
      </c>
      <c r="E185" s="16"/>
      <c r="F185" s="18">
        <v>15.73</v>
      </c>
      <c r="G185" s="18">
        <v>14.59</v>
      </c>
      <c r="H185" s="18">
        <v>13.46</v>
      </c>
      <c r="I185" s="17"/>
      <c r="J185" s="18">
        <v>18.100000000000001</v>
      </c>
      <c r="K185" s="18">
        <v>20.36</v>
      </c>
      <c r="L185" s="18">
        <v>24.03</v>
      </c>
      <c r="M185" s="18"/>
      <c r="N185" s="18">
        <v>53.804858871</v>
      </c>
      <c r="O185" s="18">
        <v>8.572063850000001</v>
      </c>
      <c r="P185" s="19" t="s">
        <v>17</v>
      </c>
      <c r="Q185" s="14" t="s">
        <v>698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513</v>
      </c>
      <c r="D186" s="20" t="s">
        <v>514</v>
      </c>
      <c r="E186" s="16"/>
      <c r="F186" s="17">
        <v>73.38</v>
      </c>
      <c r="G186" s="17">
        <v>65.209999999999994</v>
      </c>
      <c r="H186" s="17">
        <v>57.04</v>
      </c>
      <c r="I186" s="17"/>
      <c r="J186" s="17">
        <v>77.25</v>
      </c>
      <c r="K186" s="17">
        <v>93.58</v>
      </c>
      <c r="L186" s="17">
        <v>120</v>
      </c>
      <c r="M186" s="17"/>
      <c r="N186" s="17">
        <v>35.652635682000003</v>
      </c>
      <c r="O186" s="36">
        <v>1.828302211</v>
      </c>
      <c r="P186" s="20" t="s">
        <v>15</v>
      </c>
      <c r="Q186" s="15" t="s">
        <v>699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192</v>
      </c>
      <c r="D187" s="19" t="s">
        <v>402</v>
      </c>
      <c r="E187" s="16"/>
      <c r="F187" s="18">
        <v>2.2400000000000002</v>
      </c>
      <c r="G187" s="18">
        <v>1.85</v>
      </c>
      <c r="H187" s="18">
        <v>1.47</v>
      </c>
      <c r="I187" s="17"/>
      <c r="J187" s="18">
        <v>2.41</v>
      </c>
      <c r="K187" s="18">
        <v>3.17</v>
      </c>
      <c r="L187" s="18">
        <v>4.41</v>
      </c>
      <c r="M187" s="18"/>
      <c r="N187" s="18">
        <v>29.971177801</v>
      </c>
      <c r="O187" s="18">
        <v>7.0063934000000003</v>
      </c>
      <c r="P187" s="19" t="s">
        <v>15</v>
      </c>
      <c r="Q187" s="14" t="s">
        <v>700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701</v>
      </c>
      <c r="D188" s="20" t="s">
        <v>702</v>
      </c>
      <c r="E188" s="16"/>
      <c r="F188" s="17">
        <v>22.6</v>
      </c>
      <c r="G188" s="17">
        <v>16.260000000000002</v>
      </c>
      <c r="H188" s="17">
        <v>9.93</v>
      </c>
      <c r="I188" s="17"/>
      <c r="J188" s="17">
        <v>24.34</v>
      </c>
      <c r="K188" s="17">
        <v>37</v>
      </c>
      <c r="L188" s="17">
        <v>57.49</v>
      </c>
      <c r="M188" s="17"/>
      <c r="N188" s="17">
        <v>34.389426401999998</v>
      </c>
      <c r="O188" s="36">
        <v>1.4421130204999999</v>
      </c>
      <c r="P188" s="20" t="s">
        <v>15</v>
      </c>
      <c r="Q188" s="15" t="s">
        <v>703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135</v>
      </c>
      <c r="D189" s="19" t="s">
        <v>403</v>
      </c>
      <c r="E189" s="16"/>
      <c r="F189" s="18">
        <v>2.04</v>
      </c>
      <c r="G189" s="18">
        <v>1.76</v>
      </c>
      <c r="H189" s="18">
        <v>1.48</v>
      </c>
      <c r="I189" s="17"/>
      <c r="J189" s="18">
        <v>2.11</v>
      </c>
      <c r="K189" s="18">
        <v>2.66</v>
      </c>
      <c r="L189" s="18">
        <v>3.56</v>
      </c>
      <c r="M189" s="18"/>
      <c r="N189" s="18">
        <v>44.239477416</v>
      </c>
      <c r="O189" s="18">
        <v>6.7338523500000003</v>
      </c>
      <c r="P189" s="19" t="s">
        <v>15</v>
      </c>
      <c r="Q189" s="14" t="s">
        <v>704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136</v>
      </c>
      <c r="D190" s="20" t="s">
        <v>404</v>
      </c>
      <c r="E190" s="16"/>
      <c r="F190" s="17">
        <v>22.72</v>
      </c>
      <c r="G190" s="17">
        <v>19.57</v>
      </c>
      <c r="H190" s="17">
        <v>16.43</v>
      </c>
      <c r="I190" s="17"/>
      <c r="J190" s="17">
        <v>23.19</v>
      </c>
      <c r="K190" s="17">
        <v>29.47</v>
      </c>
      <c r="L190" s="17">
        <v>39.65</v>
      </c>
      <c r="M190" s="17"/>
      <c r="N190" s="17">
        <v>82.891877975</v>
      </c>
      <c r="O190" s="36">
        <v>191.28250789999998</v>
      </c>
      <c r="P190" s="20" t="s">
        <v>17</v>
      </c>
      <c r="Q190" s="15" t="s">
        <v>705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706</v>
      </c>
      <c r="D191" s="19" t="s">
        <v>405</v>
      </c>
      <c r="E191" s="16"/>
      <c r="F191" s="18">
        <v>0.82</v>
      </c>
      <c r="G191" s="18">
        <v>0.57999999999999996</v>
      </c>
      <c r="H191" s="18">
        <v>0.35</v>
      </c>
      <c r="I191" s="17"/>
      <c r="J191" s="18">
        <v>0.86</v>
      </c>
      <c r="K191" s="18">
        <v>1.32</v>
      </c>
      <c r="L191" s="18">
        <v>2.0699999999999998</v>
      </c>
      <c r="M191" s="18"/>
      <c r="N191" s="18">
        <v>36.321184203000001</v>
      </c>
      <c r="O191" s="18">
        <v>17.962000250000003</v>
      </c>
      <c r="P191" s="19" t="s">
        <v>15</v>
      </c>
      <c r="Q191" s="14" t="s">
        <v>707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232</v>
      </c>
      <c r="D192" s="20" t="s">
        <v>406</v>
      </c>
      <c r="E192" s="16"/>
      <c r="F192" s="17">
        <v>6.08</v>
      </c>
      <c r="G192" s="17">
        <v>5.12</v>
      </c>
      <c r="H192" s="17">
        <v>4.16</v>
      </c>
      <c r="I192" s="17"/>
      <c r="J192" s="17">
        <v>8.26</v>
      </c>
      <c r="K192" s="17">
        <v>10.17</v>
      </c>
      <c r="L192" s="17">
        <v>13.27</v>
      </c>
      <c r="M192" s="17"/>
      <c r="N192" s="17">
        <v>53.773618538999997</v>
      </c>
      <c r="O192" s="36">
        <v>22.68624135</v>
      </c>
      <c r="P192" s="20" t="s">
        <v>17</v>
      </c>
      <c r="Q192" s="15" t="s">
        <v>708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214</v>
      </c>
      <c r="D193" s="19" t="s">
        <v>407</v>
      </c>
      <c r="E193" s="16"/>
      <c r="F193" s="18">
        <v>2.46</v>
      </c>
      <c r="G193" s="18">
        <v>1.96</v>
      </c>
      <c r="H193" s="18">
        <v>1.46</v>
      </c>
      <c r="I193" s="17"/>
      <c r="J193" s="18">
        <v>2.5499999999999998</v>
      </c>
      <c r="K193" s="18">
        <v>3.54</v>
      </c>
      <c r="L193" s="18">
        <v>5.15</v>
      </c>
      <c r="M193" s="18"/>
      <c r="N193" s="18">
        <v>73.911692525999996</v>
      </c>
      <c r="O193" s="18">
        <v>4.6626883500000007</v>
      </c>
      <c r="P193" s="19" t="s">
        <v>17</v>
      </c>
      <c r="Q193" s="14" t="s">
        <v>709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220</v>
      </c>
      <c r="D194" s="20" t="s">
        <v>408</v>
      </c>
      <c r="E194" s="16"/>
      <c r="F194" s="17">
        <v>44.79</v>
      </c>
      <c r="G194" s="17">
        <v>39.61</v>
      </c>
      <c r="H194" s="17">
        <v>34.44</v>
      </c>
      <c r="I194" s="17"/>
      <c r="J194" s="17">
        <v>48.41</v>
      </c>
      <c r="K194" s="17">
        <v>58.75</v>
      </c>
      <c r="L194" s="17">
        <v>75.48</v>
      </c>
      <c r="M194" s="17"/>
      <c r="N194" s="17">
        <v>53.899644893999998</v>
      </c>
      <c r="O194" s="36">
        <v>265.32665094999999</v>
      </c>
      <c r="P194" s="20" t="s">
        <v>17</v>
      </c>
      <c r="Q194" s="15" t="s">
        <v>710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233</v>
      </c>
      <c r="D195" s="19" t="s">
        <v>409</v>
      </c>
      <c r="E195" s="16"/>
      <c r="F195" s="18">
        <v>129.11000000000001</v>
      </c>
      <c r="G195" s="18">
        <v>52.31</v>
      </c>
      <c r="H195" s="18">
        <v>-24.48</v>
      </c>
      <c r="I195" s="17"/>
      <c r="J195" s="18">
        <v>137.59</v>
      </c>
      <c r="K195" s="18">
        <v>291.18</v>
      </c>
      <c r="L195" s="18">
        <v>539.71</v>
      </c>
      <c r="M195" s="18"/>
      <c r="N195" s="18">
        <v>24.311493040999999</v>
      </c>
      <c r="O195" s="18">
        <v>4.3150911994999994</v>
      </c>
      <c r="P195" s="19" t="s">
        <v>15</v>
      </c>
      <c r="Q195" s="14" t="s">
        <v>711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225</v>
      </c>
      <c r="D196" s="20" t="s">
        <v>410</v>
      </c>
      <c r="E196" s="16"/>
      <c r="F196" s="17">
        <v>15.02</v>
      </c>
      <c r="G196" s="17">
        <v>13.82</v>
      </c>
      <c r="H196" s="17">
        <v>12.62</v>
      </c>
      <c r="I196" s="17"/>
      <c r="J196" s="17">
        <v>16.27</v>
      </c>
      <c r="K196" s="17">
        <v>18.66</v>
      </c>
      <c r="L196" s="17">
        <v>22.53</v>
      </c>
      <c r="M196" s="17"/>
      <c r="N196" s="17">
        <v>33.490596273000001</v>
      </c>
      <c r="O196" s="36">
        <v>239.08047905000001</v>
      </c>
      <c r="P196" s="20" t="s">
        <v>15</v>
      </c>
      <c r="Q196" s="15" t="s">
        <v>712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206</v>
      </c>
      <c r="D197" s="19" t="s">
        <v>411</v>
      </c>
      <c r="E197" s="16"/>
      <c r="F197" s="18">
        <v>138.86000000000001</v>
      </c>
      <c r="G197" s="18">
        <v>127.17</v>
      </c>
      <c r="H197" s="18">
        <v>115.48</v>
      </c>
      <c r="I197" s="17"/>
      <c r="J197" s="18">
        <v>143.62</v>
      </c>
      <c r="K197" s="18">
        <v>166.99</v>
      </c>
      <c r="L197" s="18">
        <v>204.81</v>
      </c>
      <c r="M197" s="18"/>
      <c r="N197" s="18">
        <v>61.282802609000001</v>
      </c>
      <c r="O197" s="18">
        <v>397.06578395000003</v>
      </c>
      <c r="P197" s="19" t="s">
        <v>17</v>
      </c>
      <c r="Q197" s="14" t="s">
        <v>713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137</v>
      </c>
      <c r="D198" s="20" t="s">
        <v>412</v>
      </c>
      <c r="E198" s="16"/>
      <c r="F198" s="17">
        <v>7.04</v>
      </c>
      <c r="G198" s="17">
        <v>6.68</v>
      </c>
      <c r="H198" s="17">
        <v>6.32</v>
      </c>
      <c r="I198" s="17"/>
      <c r="J198" s="17">
        <v>7.29</v>
      </c>
      <c r="K198" s="17">
        <v>8</v>
      </c>
      <c r="L198" s="17">
        <v>9.15</v>
      </c>
      <c r="M198" s="17"/>
      <c r="N198" s="17">
        <v>57.164854071000001</v>
      </c>
      <c r="O198" s="36">
        <v>9.0107350000000004</v>
      </c>
      <c r="P198" s="20" t="s">
        <v>17</v>
      </c>
      <c r="Q198" s="15" t="s">
        <v>714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137</v>
      </c>
      <c r="D199" s="19" t="s">
        <v>413</v>
      </c>
      <c r="E199" s="16"/>
      <c r="F199" s="18">
        <v>35.47</v>
      </c>
      <c r="G199" s="18">
        <v>33.78</v>
      </c>
      <c r="H199" s="18">
        <v>32.1</v>
      </c>
      <c r="I199" s="17"/>
      <c r="J199" s="18">
        <v>37.47</v>
      </c>
      <c r="K199" s="18">
        <v>40.83</v>
      </c>
      <c r="L199" s="18">
        <v>46.27</v>
      </c>
      <c r="M199" s="18"/>
      <c r="N199" s="18">
        <v>55.883575481000001</v>
      </c>
      <c r="O199" s="18">
        <v>43.661370849999997</v>
      </c>
      <c r="P199" s="19" t="s">
        <v>17</v>
      </c>
      <c r="Q199" s="14" t="s">
        <v>715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193</v>
      </c>
      <c r="D200" s="20" t="s">
        <v>414</v>
      </c>
      <c r="E200" s="16"/>
      <c r="F200" s="17">
        <v>33.340000000000003</v>
      </c>
      <c r="G200" s="17">
        <v>30.58</v>
      </c>
      <c r="H200" s="17">
        <v>27.83</v>
      </c>
      <c r="I200" s="17"/>
      <c r="J200" s="17">
        <v>33.92</v>
      </c>
      <c r="K200" s="17">
        <v>39.42</v>
      </c>
      <c r="L200" s="17">
        <v>48.32</v>
      </c>
      <c r="M200" s="17"/>
      <c r="N200" s="17">
        <v>80.600765222000007</v>
      </c>
      <c r="O200" s="36">
        <v>129.72048340000001</v>
      </c>
      <c r="P200" s="20" t="s">
        <v>17</v>
      </c>
      <c r="Q200" s="15" t="s">
        <v>716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501</v>
      </c>
      <c r="D201" s="20" t="s">
        <v>502</v>
      </c>
      <c r="E201" s="16"/>
      <c r="F201" s="17">
        <v>23.04</v>
      </c>
      <c r="G201" s="17">
        <v>20.68</v>
      </c>
      <c r="H201" s="17">
        <v>18.32</v>
      </c>
      <c r="I201" s="17"/>
      <c r="J201" s="17">
        <v>24</v>
      </c>
      <c r="K201" s="17">
        <v>28.71</v>
      </c>
      <c r="L201" s="17">
        <v>36.340000000000003</v>
      </c>
      <c r="M201" s="17"/>
      <c r="N201" s="17">
        <v>81.048259052000006</v>
      </c>
      <c r="O201" s="36">
        <v>1.4508098500000002</v>
      </c>
      <c r="P201" s="20" t="s">
        <v>17</v>
      </c>
      <c r="Q201" s="15" t="s">
        <v>717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196</v>
      </c>
      <c r="D202" s="19" t="s">
        <v>415</v>
      </c>
      <c r="E202" s="16"/>
      <c r="F202" s="18">
        <v>13.64</v>
      </c>
      <c r="G202" s="18">
        <v>11.97</v>
      </c>
      <c r="H202" s="18">
        <v>10.3</v>
      </c>
      <c r="I202" s="17"/>
      <c r="J202" s="18">
        <v>13.85</v>
      </c>
      <c r="K202" s="18">
        <v>17.18</v>
      </c>
      <c r="L202" s="18">
        <v>22.58</v>
      </c>
      <c r="M202" s="18"/>
      <c r="N202" s="18">
        <v>43.444473678000001</v>
      </c>
      <c r="O202" s="18">
        <v>32.432949299999997</v>
      </c>
      <c r="P202" s="19" t="s">
        <v>15</v>
      </c>
      <c r="Q202" s="14" t="s">
        <v>718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180</v>
      </c>
      <c r="D203" s="20" t="s">
        <v>416</v>
      </c>
      <c r="E203" s="16"/>
      <c r="F203" s="17">
        <v>4.75</v>
      </c>
      <c r="G203" s="17">
        <v>4.5199999999999996</v>
      </c>
      <c r="H203" s="17">
        <v>4.29</v>
      </c>
      <c r="I203" s="17"/>
      <c r="J203" s="17">
        <v>5.15</v>
      </c>
      <c r="K203" s="17">
        <v>5.6</v>
      </c>
      <c r="L203" s="17">
        <v>6.33</v>
      </c>
      <c r="M203" s="17"/>
      <c r="N203" s="17">
        <v>47.028159733000003</v>
      </c>
      <c r="O203" s="36">
        <v>2.5672717499999997</v>
      </c>
      <c r="P203" s="20" t="s">
        <v>17</v>
      </c>
      <c r="Q203" s="15" t="s">
        <v>515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516</v>
      </c>
      <c r="D204" s="19" t="s">
        <v>517</v>
      </c>
      <c r="E204" s="16"/>
      <c r="F204" s="18">
        <v>30.55</v>
      </c>
      <c r="G204" s="18">
        <v>25.62</v>
      </c>
      <c r="H204" s="18">
        <v>20.7</v>
      </c>
      <c r="I204" s="17"/>
      <c r="J204" s="18">
        <v>31.41</v>
      </c>
      <c r="K204" s="18">
        <v>41.25</v>
      </c>
      <c r="L204" s="18">
        <v>57.18</v>
      </c>
      <c r="M204" s="18"/>
      <c r="N204" s="18">
        <v>38.090812184999997</v>
      </c>
      <c r="O204" s="18">
        <v>1.212017082</v>
      </c>
      <c r="P204" s="19" t="s">
        <v>15</v>
      </c>
      <c r="Q204" s="14" t="s">
        <v>719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138</v>
      </c>
      <c r="D205" s="20" t="s">
        <v>417</v>
      </c>
      <c r="E205" s="16"/>
      <c r="F205" s="17">
        <v>8.57</v>
      </c>
      <c r="G205" s="17">
        <v>7.4</v>
      </c>
      <c r="H205" s="17">
        <v>6.24</v>
      </c>
      <c r="I205" s="17"/>
      <c r="J205" s="17">
        <v>10.41</v>
      </c>
      <c r="K205" s="17">
        <v>12.73</v>
      </c>
      <c r="L205" s="17">
        <v>16.489999999999998</v>
      </c>
      <c r="M205" s="17"/>
      <c r="N205" s="17">
        <v>19.879734866</v>
      </c>
      <c r="O205" s="36">
        <v>7.4966824999999995</v>
      </c>
      <c r="P205" s="20" t="s">
        <v>15</v>
      </c>
      <c r="Q205" s="15" t="s">
        <v>720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182</v>
      </c>
      <c r="D206" s="19" t="s">
        <v>418</v>
      </c>
      <c r="E206" s="16"/>
      <c r="F206" s="18">
        <v>12.59</v>
      </c>
      <c r="G206" s="18">
        <v>12.28</v>
      </c>
      <c r="H206" s="18">
        <v>11.98</v>
      </c>
      <c r="I206" s="17"/>
      <c r="J206" s="18">
        <v>12.63</v>
      </c>
      <c r="K206" s="18">
        <v>13.23</v>
      </c>
      <c r="L206" s="18">
        <v>14.21</v>
      </c>
      <c r="M206" s="18"/>
      <c r="N206" s="18">
        <v>68.185521023999996</v>
      </c>
      <c r="O206" s="18">
        <v>65.601804826000006</v>
      </c>
      <c r="P206" s="19" t="s">
        <v>17</v>
      </c>
      <c r="Q206" s="14" t="s">
        <v>721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139</v>
      </c>
      <c r="D207" s="20" t="s">
        <v>419</v>
      </c>
      <c r="E207" s="16"/>
      <c r="F207" s="17">
        <v>8.2899999999999991</v>
      </c>
      <c r="G207" s="17">
        <v>7.42</v>
      </c>
      <c r="H207" s="17">
        <v>6.55</v>
      </c>
      <c r="I207" s="17"/>
      <c r="J207" s="17">
        <v>8.7200000000000006</v>
      </c>
      <c r="K207" s="17">
        <v>10.45</v>
      </c>
      <c r="L207" s="17">
        <v>13.25</v>
      </c>
      <c r="M207" s="17"/>
      <c r="N207" s="17">
        <v>39.749493522999998</v>
      </c>
      <c r="O207" s="36">
        <v>84.148402650000008</v>
      </c>
      <c r="P207" s="20" t="s">
        <v>15</v>
      </c>
      <c r="Q207" s="15" t="s">
        <v>722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486</v>
      </c>
      <c r="D208" s="19" t="s">
        <v>487</v>
      </c>
      <c r="E208" s="16"/>
      <c r="F208" s="18">
        <v>12</v>
      </c>
      <c r="G208" s="18">
        <v>9.5299999999999994</v>
      </c>
      <c r="H208" s="18">
        <v>7.06</v>
      </c>
      <c r="I208" s="17"/>
      <c r="J208" s="18">
        <v>16.3</v>
      </c>
      <c r="K208" s="18">
        <v>21.23</v>
      </c>
      <c r="L208" s="18">
        <v>29.22</v>
      </c>
      <c r="M208" s="18"/>
      <c r="N208" s="18">
        <v>74.984708956000006</v>
      </c>
      <c r="O208" s="18">
        <v>2.734127177</v>
      </c>
      <c r="P208" s="19" t="s">
        <v>17</v>
      </c>
      <c r="Q208" s="14" t="s">
        <v>723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420</v>
      </c>
      <c r="D209" s="20" t="s">
        <v>421</v>
      </c>
      <c r="E209" s="16"/>
      <c r="F209" s="17">
        <v>5.14</v>
      </c>
      <c r="G209" s="17">
        <v>4.49</v>
      </c>
      <c r="H209" s="17">
        <v>3.85</v>
      </c>
      <c r="I209" s="17"/>
      <c r="J209" s="17">
        <v>6.15</v>
      </c>
      <c r="K209" s="17">
        <v>7.43</v>
      </c>
      <c r="L209" s="17">
        <v>9.51</v>
      </c>
      <c r="M209" s="17"/>
      <c r="N209" s="17">
        <v>59.127615935999998</v>
      </c>
      <c r="O209" s="36">
        <v>20.115071149999999</v>
      </c>
      <c r="P209" s="20" t="s">
        <v>17</v>
      </c>
      <c r="Q209" s="15" t="s">
        <v>724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140</v>
      </c>
      <c r="D210" s="19" t="s">
        <v>422</v>
      </c>
      <c r="E210" s="16"/>
      <c r="F210" s="18">
        <v>16.34</v>
      </c>
      <c r="G210" s="18">
        <v>15.42</v>
      </c>
      <c r="H210" s="18">
        <v>14.5</v>
      </c>
      <c r="I210" s="17"/>
      <c r="J210" s="18">
        <v>18.54</v>
      </c>
      <c r="K210" s="18">
        <v>20.37</v>
      </c>
      <c r="L210" s="18">
        <v>23.34</v>
      </c>
      <c r="M210" s="18"/>
      <c r="N210" s="18">
        <v>53.964483545</v>
      </c>
      <c r="O210" s="18">
        <v>26.610213049999999</v>
      </c>
      <c r="P210" s="19" t="s">
        <v>17</v>
      </c>
      <c r="Q210" s="14" t="s">
        <v>725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141</v>
      </c>
      <c r="D211" s="20" t="s">
        <v>423</v>
      </c>
      <c r="E211" s="16"/>
      <c r="F211" s="17">
        <v>23.83</v>
      </c>
      <c r="G211" s="17">
        <v>21.63</v>
      </c>
      <c r="H211" s="17">
        <v>19.440000000000001</v>
      </c>
      <c r="I211" s="17"/>
      <c r="J211" s="17">
        <v>24.5</v>
      </c>
      <c r="K211" s="17">
        <v>28.88</v>
      </c>
      <c r="L211" s="17">
        <v>35.97</v>
      </c>
      <c r="M211" s="17"/>
      <c r="N211" s="17">
        <v>38.495474399999999</v>
      </c>
      <c r="O211" s="36">
        <v>107.2318305</v>
      </c>
      <c r="P211" s="20" t="s">
        <v>15</v>
      </c>
      <c r="Q211" s="15" t="s">
        <v>726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181</v>
      </c>
      <c r="D212" s="19" t="s">
        <v>424</v>
      </c>
      <c r="E212" s="16"/>
      <c r="F212" s="18">
        <v>85.64</v>
      </c>
      <c r="G212" s="18">
        <v>74.27</v>
      </c>
      <c r="H212" s="18">
        <v>62.9</v>
      </c>
      <c r="I212" s="17"/>
      <c r="J212" s="18">
        <v>89.44</v>
      </c>
      <c r="K212" s="18">
        <v>112.17</v>
      </c>
      <c r="L212" s="18">
        <v>148.96</v>
      </c>
      <c r="M212" s="18"/>
      <c r="N212" s="18">
        <v>22.600719535</v>
      </c>
      <c r="O212" s="18">
        <v>8.4535707195000001</v>
      </c>
      <c r="P212" s="19" t="s">
        <v>15</v>
      </c>
      <c r="Q212" s="14" t="s">
        <v>727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228</v>
      </c>
      <c r="D213" s="20" t="s">
        <v>425</v>
      </c>
      <c r="E213" s="16"/>
      <c r="F213" s="17">
        <v>14.46</v>
      </c>
      <c r="G213" s="17">
        <v>7.69</v>
      </c>
      <c r="H213" s="17">
        <v>0.92</v>
      </c>
      <c r="I213" s="17"/>
      <c r="J213" s="17">
        <v>15.49</v>
      </c>
      <c r="K213" s="17">
        <v>29.02</v>
      </c>
      <c r="L213" s="17">
        <v>50.92</v>
      </c>
      <c r="M213" s="17"/>
      <c r="N213" s="17">
        <v>17.939494059000001</v>
      </c>
      <c r="O213" s="36">
        <v>26.877097602000003</v>
      </c>
      <c r="P213" s="20" t="s">
        <v>15</v>
      </c>
      <c r="Q213" s="15" t="s">
        <v>728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142</v>
      </c>
      <c r="D214" s="20" t="s">
        <v>426</v>
      </c>
      <c r="E214" s="16"/>
      <c r="F214" s="17">
        <v>47.14</v>
      </c>
      <c r="G214" s="17">
        <v>44.41</v>
      </c>
      <c r="H214" s="17">
        <v>41.69</v>
      </c>
      <c r="I214" s="17"/>
      <c r="J214" s="17">
        <v>55.28</v>
      </c>
      <c r="K214" s="17">
        <v>60.72</v>
      </c>
      <c r="L214" s="17">
        <v>69.53</v>
      </c>
      <c r="M214" s="17"/>
      <c r="N214" s="17">
        <v>53.937276605999998</v>
      </c>
      <c r="O214" s="36">
        <v>249.80566884999999</v>
      </c>
      <c r="P214" s="20" t="s">
        <v>17</v>
      </c>
      <c r="Q214" s="15" t="s">
        <v>729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427</v>
      </c>
      <c r="D215" s="19" t="s">
        <v>428</v>
      </c>
      <c r="E215" s="16"/>
      <c r="F215" s="18">
        <v>4.9400000000000004</v>
      </c>
      <c r="G215" s="18">
        <v>4.51</v>
      </c>
      <c r="H215" s="18">
        <v>4.09</v>
      </c>
      <c r="I215" s="17"/>
      <c r="J215" s="18">
        <v>5.39</v>
      </c>
      <c r="K215" s="18">
        <v>6.23</v>
      </c>
      <c r="L215" s="18">
        <v>7.59</v>
      </c>
      <c r="M215" s="18"/>
      <c r="N215" s="18">
        <v>59.297278144000003</v>
      </c>
      <c r="O215" s="18">
        <v>3.0817264</v>
      </c>
      <c r="P215" s="19" t="s">
        <v>17</v>
      </c>
      <c r="Q215" s="14" t="s">
        <v>730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143</v>
      </c>
      <c r="D216" s="19" t="s">
        <v>488</v>
      </c>
      <c r="E216" s="16"/>
      <c r="F216" s="18">
        <v>14.52</v>
      </c>
      <c r="G216" s="18">
        <v>13.11</v>
      </c>
      <c r="H216" s="18">
        <v>11.71</v>
      </c>
      <c r="I216" s="17"/>
      <c r="J216" s="18">
        <v>15.03</v>
      </c>
      <c r="K216" s="18">
        <v>17.829999999999998</v>
      </c>
      <c r="L216" s="18">
        <v>22.38</v>
      </c>
      <c r="M216" s="18"/>
      <c r="N216" s="18">
        <v>90.001939804000003</v>
      </c>
      <c r="O216" s="18">
        <v>1.7522280000000001</v>
      </c>
      <c r="P216" s="19" t="s">
        <v>17</v>
      </c>
      <c r="Q216" s="14" t="s">
        <v>731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143</v>
      </c>
      <c r="D217" s="20" t="s">
        <v>429</v>
      </c>
      <c r="E217" s="16"/>
      <c r="F217" s="17">
        <v>14.61</v>
      </c>
      <c r="G217" s="17">
        <v>13.2</v>
      </c>
      <c r="H217" s="17">
        <v>11.79</v>
      </c>
      <c r="I217" s="17"/>
      <c r="J217" s="17">
        <v>15.07</v>
      </c>
      <c r="K217" s="17">
        <v>17.88</v>
      </c>
      <c r="L217" s="17">
        <v>22.43</v>
      </c>
      <c r="M217" s="17"/>
      <c r="N217" s="17">
        <v>92.276327146</v>
      </c>
      <c r="O217" s="36">
        <v>3.2814899500000001</v>
      </c>
      <c r="P217" s="20" t="s">
        <v>17</v>
      </c>
      <c r="Q217" s="15" t="s">
        <v>732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143</v>
      </c>
      <c r="D218" s="19" t="s">
        <v>430</v>
      </c>
      <c r="E218" s="16"/>
      <c r="F218" s="18">
        <v>43.94</v>
      </c>
      <c r="G218" s="18">
        <v>39.69</v>
      </c>
      <c r="H218" s="18">
        <v>35.44</v>
      </c>
      <c r="I218" s="17"/>
      <c r="J218" s="18">
        <v>45.33</v>
      </c>
      <c r="K218" s="18">
        <v>53.82</v>
      </c>
      <c r="L218" s="18">
        <v>67.56</v>
      </c>
      <c r="M218" s="18"/>
      <c r="N218" s="18">
        <v>98.230446831999998</v>
      </c>
      <c r="O218" s="18">
        <v>105.4862012</v>
      </c>
      <c r="P218" s="19" t="s">
        <v>17</v>
      </c>
      <c r="Q218" s="14" t="s">
        <v>733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144</v>
      </c>
      <c r="D219" s="20" t="s">
        <v>431</v>
      </c>
      <c r="E219" s="16"/>
      <c r="F219" s="17">
        <v>186.35</v>
      </c>
      <c r="G219" s="17">
        <v>167.66</v>
      </c>
      <c r="H219" s="17">
        <v>148.97999999999999</v>
      </c>
      <c r="I219" s="17"/>
      <c r="J219" s="17">
        <v>190.12</v>
      </c>
      <c r="K219" s="17">
        <v>227.48</v>
      </c>
      <c r="L219" s="17">
        <v>287.95</v>
      </c>
      <c r="M219" s="17"/>
      <c r="N219" s="17">
        <v>33.597242563999998</v>
      </c>
      <c r="O219" s="36">
        <v>14.532019259</v>
      </c>
      <c r="P219" s="20" t="s">
        <v>15</v>
      </c>
      <c r="Q219" s="15" t="s">
        <v>734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175</v>
      </c>
      <c r="D220" s="19" t="s">
        <v>432</v>
      </c>
      <c r="E220" s="16"/>
      <c r="F220" s="18">
        <v>37.64</v>
      </c>
      <c r="G220" s="18">
        <v>35.08</v>
      </c>
      <c r="H220" s="18">
        <v>32.520000000000003</v>
      </c>
      <c r="I220" s="17"/>
      <c r="J220" s="18">
        <v>39.51</v>
      </c>
      <c r="K220" s="18">
        <v>44.62</v>
      </c>
      <c r="L220" s="18">
        <v>52.89</v>
      </c>
      <c r="M220" s="18"/>
      <c r="N220" s="18">
        <v>60.702400509999997</v>
      </c>
      <c r="O220" s="18">
        <v>8.4629957499999993</v>
      </c>
      <c r="P220" s="19" t="s">
        <v>17</v>
      </c>
      <c r="Q220" s="14" t="s">
        <v>735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145</v>
      </c>
      <c r="D221" s="20" t="s">
        <v>433</v>
      </c>
      <c r="E221" s="16"/>
      <c r="F221" s="17">
        <v>34.229999999999997</v>
      </c>
      <c r="G221" s="17">
        <v>32.479999999999997</v>
      </c>
      <c r="H221" s="17">
        <v>30.74</v>
      </c>
      <c r="I221" s="17"/>
      <c r="J221" s="17">
        <v>35.409999999999997</v>
      </c>
      <c r="K221" s="17">
        <v>38.89</v>
      </c>
      <c r="L221" s="17">
        <v>44.52</v>
      </c>
      <c r="M221" s="17"/>
      <c r="N221" s="17">
        <v>53.392262741000003</v>
      </c>
      <c r="O221" s="36">
        <v>157.77157459999998</v>
      </c>
      <c r="P221" s="20" t="s">
        <v>17</v>
      </c>
      <c r="Q221" s="15" t="s">
        <v>736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146</v>
      </c>
      <c r="D222" s="19" t="s">
        <v>434</v>
      </c>
      <c r="E222" s="16"/>
      <c r="F222" s="18">
        <v>24.24</v>
      </c>
      <c r="G222" s="18">
        <v>21.91</v>
      </c>
      <c r="H222" s="18">
        <v>19.579999999999998</v>
      </c>
      <c r="I222" s="17"/>
      <c r="J222" s="18">
        <v>27.43</v>
      </c>
      <c r="K222" s="18">
        <v>32.08</v>
      </c>
      <c r="L222" s="18">
        <v>39.619999999999997</v>
      </c>
      <c r="M222" s="18"/>
      <c r="N222" s="18">
        <v>49.457837042999998</v>
      </c>
      <c r="O222" s="18">
        <v>61.487141349999995</v>
      </c>
      <c r="P222" s="19" t="s">
        <v>17</v>
      </c>
      <c r="Q222" s="14" t="s">
        <v>737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147</v>
      </c>
      <c r="D223" s="20" t="s">
        <v>435</v>
      </c>
      <c r="E223" s="16"/>
      <c r="F223" s="17">
        <v>65.94</v>
      </c>
      <c r="G223" s="17">
        <v>57.35</v>
      </c>
      <c r="H223" s="17">
        <v>48.77</v>
      </c>
      <c r="I223" s="17"/>
      <c r="J223" s="17">
        <v>70.3</v>
      </c>
      <c r="K223" s="17">
        <v>87.46</v>
      </c>
      <c r="L223" s="17">
        <v>115.24</v>
      </c>
      <c r="M223" s="17"/>
      <c r="N223" s="17">
        <v>30.941378421</v>
      </c>
      <c r="O223" s="36">
        <v>157.72868293000002</v>
      </c>
      <c r="P223" s="20" t="s">
        <v>15</v>
      </c>
      <c r="Q223" s="15" t="s">
        <v>738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148</v>
      </c>
      <c r="D224" s="19" t="s">
        <v>436</v>
      </c>
      <c r="E224" s="16"/>
      <c r="F224" s="18">
        <v>24.62</v>
      </c>
      <c r="G224" s="18">
        <v>22.73</v>
      </c>
      <c r="H224" s="18">
        <v>20.85</v>
      </c>
      <c r="I224" s="17"/>
      <c r="J224" s="18">
        <v>25.48</v>
      </c>
      <c r="K224" s="18">
        <v>29.24</v>
      </c>
      <c r="L224" s="18">
        <v>35.33</v>
      </c>
      <c r="M224" s="18"/>
      <c r="N224" s="18">
        <v>54.797481339000001</v>
      </c>
      <c r="O224" s="18">
        <v>159.3161523</v>
      </c>
      <c r="P224" s="19" t="s">
        <v>17</v>
      </c>
      <c r="Q224" s="14" t="s">
        <v>739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437</v>
      </c>
      <c r="D225" s="20" t="s">
        <v>438</v>
      </c>
      <c r="E225" s="16"/>
      <c r="F225" s="17">
        <v>46.9</v>
      </c>
      <c r="G225" s="17">
        <v>44.5</v>
      </c>
      <c r="H225" s="17">
        <v>42.1</v>
      </c>
      <c r="I225" s="17"/>
      <c r="J225" s="17">
        <v>48.4</v>
      </c>
      <c r="K225" s="17">
        <v>53.19</v>
      </c>
      <c r="L225" s="17">
        <v>60.96</v>
      </c>
      <c r="M225" s="17"/>
      <c r="N225" s="17">
        <v>62.969562922000001</v>
      </c>
      <c r="O225" s="36">
        <v>107.74013355</v>
      </c>
      <c r="P225" s="20" t="s">
        <v>17</v>
      </c>
      <c r="Q225" s="15" t="s">
        <v>740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149</v>
      </c>
      <c r="D226" s="19" t="s">
        <v>439</v>
      </c>
      <c r="E226" s="16"/>
      <c r="F226" s="18">
        <v>16.38</v>
      </c>
      <c r="G226" s="18">
        <v>14.91</v>
      </c>
      <c r="H226" s="18">
        <v>13.45</v>
      </c>
      <c r="I226" s="17"/>
      <c r="J226" s="18">
        <v>16.940000000000001</v>
      </c>
      <c r="K226" s="18">
        <v>19.86</v>
      </c>
      <c r="L226" s="18">
        <v>24.6</v>
      </c>
      <c r="M226" s="18"/>
      <c r="N226" s="18">
        <v>22.490588143</v>
      </c>
      <c r="O226" s="18">
        <v>14.433794099999998</v>
      </c>
      <c r="P226" s="19" t="s">
        <v>15</v>
      </c>
      <c r="Q226" s="14" t="s">
        <v>741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211</v>
      </c>
      <c r="D227" s="20" t="s">
        <v>440</v>
      </c>
      <c r="E227" s="16"/>
      <c r="F227" s="17">
        <v>8.65</v>
      </c>
      <c r="G227" s="17">
        <v>7.74</v>
      </c>
      <c r="H227" s="17">
        <v>6.84</v>
      </c>
      <c r="I227" s="17"/>
      <c r="J227" s="17">
        <v>8.94</v>
      </c>
      <c r="K227" s="17">
        <v>10.74</v>
      </c>
      <c r="L227" s="17">
        <v>13.66</v>
      </c>
      <c r="M227" s="17"/>
      <c r="N227" s="17">
        <v>86.446066705999996</v>
      </c>
      <c r="O227" s="36">
        <v>2.8503588</v>
      </c>
      <c r="P227" s="20" t="s">
        <v>17</v>
      </c>
      <c r="Q227" s="15" t="s">
        <v>742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150</v>
      </c>
      <c r="D228" s="19" t="s">
        <v>441</v>
      </c>
      <c r="E228" s="16"/>
      <c r="F228" s="18">
        <v>12.53</v>
      </c>
      <c r="G228" s="18">
        <v>10.7</v>
      </c>
      <c r="H228" s="18">
        <v>8.8800000000000008</v>
      </c>
      <c r="I228" s="17"/>
      <c r="J228" s="18">
        <v>13.03</v>
      </c>
      <c r="K228" s="18">
        <v>16.670000000000002</v>
      </c>
      <c r="L228" s="18">
        <v>22.57</v>
      </c>
      <c r="M228" s="18"/>
      <c r="N228" s="18">
        <v>43.674066607</v>
      </c>
      <c r="O228" s="18">
        <v>12.084790349999999</v>
      </c>
      <c r="P228" s="19" t="s">
        <v>15</v>
      </c>
      <c r="Q228" s="14" t="s">
        <v>743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200</v>
      </c>
      <c r="D229" s="20" t="s">
        <v>442</v>
      </c>
      <c r="E229" s="16"/>
      <c r="F229" s="17">
        <v>21.77</v>
      </c>
      <c r="G229" s="17">
        <v>19.14</v>
      </c>
      <c r="H229" s="17">
        <v>16.510000000000002</v>
      </c>
      <c r="I229" s="17"/>
      <c r="J229" s="17">
        <v>23.82</v>
      </c>
      <c r="K229" s="17">
        <v>29.07</v>
      </c>
      <c r="L229" s="17">
        <v>37.57</v>
      </c>
      <c r="M229" s="17"/>
      <c r="N229" s="17">
        <v>50.814048042000003</v>
      </c>
      <c r="O229" s="36">
        <v>150.62528255000001</v>
      </c>
      <c r="P229" s="20" t="s">
        <v>17</v>
      </c>
      <c r="Q229" s="15" t="s">
        <v>744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212</v>
      </c>
      <c r="D230" s="19" t="s">
        <v>443</v>
      </c>
      <c r="E230" s="16"/>
      <c r="F230" s="18">
        <v>5.26</v>
      </c>
      <c r="G230" s="18">
        <v>4.6100000000000003</v>
      </c>
      <c r="H230" s="18">
        <v>3.96</v>
      </c>
      <c r="I230" s="17"/>
      <c r="J230" s="18">
        <v>5.51</v>
      </c>
      <c r="K230" s="18">
        <v>6.8</v>
      </c>
      <c r="L230" s="18">
        <v>8.9</v>
      </c>
      <c r="M230" s="18"/>
      <c r="N230" s="18">
        <v>60.267519694000001</v>
      </c>
      <c r="O230" s="18">
        <v>3.4390495999999997</v>
      </c>
      <c r="P230" s="19" t="s">
        <v>17</v>
      </c>
      <c r="Q230" s="14" t="s">
        <v>745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151</v>
      </c>
      <c r="D231" s="20" t="s">
        <v>444</v>
      </c>
      <c r="E231" s="16"/>
      <c r="F231" s="17">
        <v>62.46</v>
      </c>
      <c r="G231" s="17">
        <v>53.22</v>
      </c>
      <c r="H231" s="17">
        <v>43.98</v>
      </c>
      <c r="I231" s="17"/>
      <c r="J231" s="17">
        <v>64.72</v>
      </c>
      <c r="K231" s="17">
        <v>83.19</v>
      </c>
      <c r="L231" s="17">
        <v>113.09</v>
      </c>
      <c r="M231" s="17"/>
      <c r="N231" s="17">
        <v>21.999463503000001</v>
      </c>
      <c r="O231" s="36">
        <v>13.710276050000001</v>
      </c>
      <c r="P231" s="20" t="s">
        <v>15</v>
      </c>
      <c r="Q231" s="15" t="s">
        <v>746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152</v>
      </c>
      <c r="D232" s="19" t="s">
        <v>445</v>
      </c>
      <c r="E232" s="16"/>
      <c r="F232" s="18">
        <v>5.16</v>
      </c>
      <c r="G232" s="18">
        <v>4.5999999999999996</v>
      </c>
      <c r="H232" s="18">
        <v>4.04</v>
      </c>
      <c r="I232" s="17"/>
      <c r="J232" s="18">
        <v>5.25</v>
      </c>
      <c r="K232" s="18">
        <v>6.36</v>
      </c>
      <c r="L232" s="18">
        <v>8.17</v>
      </c>
      <c r="M232" s="18"/>
      <c r="N232" s="18">
        <v>49.348009441999999</v>
      </c>
      <c r="O232" s="18">
        <v>5.8547107500000006</v>
      </c>
      <c r="P232" s="19" t="s">
        <v>15</v>
      </c>
      <c r="Q232" s="14" t="s">
        <v>747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152</v>
      </c>
      <c r="D233" s="20" t="s">
        <v>446</v>
      </c>
      <c r="E233" s="16"/>
      <c r="F233" s="17">
        <v>5.2</v>
      </c>
      <c r="G233" s="17">
        <v>4.63</v>
      </c>
      <c r="H233" s="17">
        <v>4.0599999999999996</v>
      </c>
      <c r="I233" s="17"/>
      <c r="J233" s="17">
        <v>5.31</v>
      </c>
      <c r="K233" s="17">
        <v>6.44</v>
      </c>
      <c r="L233" s="17">
        <v>8.27</v>
      </c>
      <c r="M233" s="17"/>
      <c r="N233" s="17">
        <v>45.657084048000002</v>
      </c>
      <c r="O233" s="36">
        <v>87.982115399999998</v>
      </c>
      <c r="P233" s="20" t="s">
        <v>15</v>
      </c>
      <c r="Q233" s="15" t="s">
        <v>748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153</v>
      </c>
      <c r="D234" s="19" t="s">
        <v>447</v>
      </c>
      <c r="E234" s="16"/>
      <c r="F234" s="18">
        <v>64.91</v>
      </c>
      <c r="G234" s="18">
        <v>60.01</v>
      </c>
      <c r="H234" s="18">
        <v>55.11</v>
      </c>
      <c r="I234" s="17"/>
      <c r="J234" s="18">
        <v>66.45</v>
      </c>
      <c r="K234" s="18">
        <v>76.239999999999995</v>
      </c>
      <c r="L234" s="18">
        <v>92.1</v>
      </c>
      <c r="M234" s="18"/>
      <c r="N234" s="18">
        <v>62.940759514</v>
      </c>
      <c r="O234" s="18">
        <v>1280.5393647000001</v>
      </c>
      <c r="P234" s="19" t="s">
        <v>17</v>
      </c>
      <c r="Q234" s="14" t="s">
        <v>749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154</v>
      </c>
      <c r="D235" s="20" t="s">
        <v>448</v>
      </c>
      <c r="E235" s="16"/>
      <c r="F235" s="17">
        <v>21.77</v>
      </c>
      <c r="G235" s="17">
        <v>20.34</v>
      </c>
      <c r="H235" s="17">
        <v>18.920000000000002</v>
      </c>
      <c r="I235" s="17"/>
      <c r="J235" s="17">
        <v>24.1</v>
      </c>
      <c r="K235" s="17">
        <v>26.94</v>
      </c>
      <c r="L235" s="17">
        <v>31.54</v>
      </c>
      <c r="M235" s="17"/>
      <c r="N235" s="17">
        <v>56.047171265000003</v>
      </c>
      <c r="O235" s="36">
        <v>5.8799146499999999</v>
      </c>
      <c r="P235" s="20" t="s">
        <v>17</v>
      </c>
      <c r="Q235" s="15" t="s">
        <v>750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155</v>
      </c>
      <c r="D236" s="19" t="s">
        <v>449</v>
      </c>
      <c r="E236" s="16"/>
      <c r="F236" s="18">
        <v>3.5</v>
      </c>
      <c r="G236" s="18">
        <v>3.01</v>
      </c>
      <c r="H236" s="18">
        <v>2.5299999999999998</v>
      </c>
      <c r="I236" s="17"/>
      <c r="J236" s="18">
        <v>4.43</v>
      </c>
      <c r="K236" s="18">
        <v>5.39</v>
      </c>
      <c r="L236" s="18">
        <v>6.95</v>
      </c>
      <c r="M236" s="18"/>
      <c r="N236" s="18">
        <v>50.557417688999998</v>
      </c>
      <c r="O236" s="18">
        <v>65.952901299999994</v>
      </c>
      <c r="P236" s="19" t="s">
        <v>17</v>
      </c>
      <c r="Q236" s="14" t="s">
        <v>751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156</v>
      </c>
      <c r="D237" s="20" t="s">
        <v>450</v>
      </c>
      <c r="E237" s="16"/>
      <c r="F237" s="17">
        <v>25.63</v>
      </c>
      <c r="G237" s="17">
        <v>23.67</v>
      </c>
      <c r="H237" s="17">
        <v>21.71</v>
      </c>
      <c r="I237" s="17"/>
      <c r="J237" s="17">
        <v>26.16</v>
      </c>
      <c r="K237" s="17">
        <v>30.07</v>
      </c>
      <c r="L237" s="17">
        <v>36.4</v>
      </c>
      <c r="M237" s="17"/>
      <c r="N237" s="17">
        <v>77.110598089000007</v>
      </c>
      <c r="O237" s="36">
        <v>181.25157320000002</v>
      </c>
      <c r="P237" s="20" t="s">
        <v>17</v>
      </c>
      <c r="Q237" s="15" t="s">
        <v>752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190</v>
      </c>
      <c r="D238" s="19" t="s">
        <v>451</v>
      </c>
      <c r="E238" s="16"/>
      <c r="F238" s="18">
        <v>12.36</v>
      </c>
      <c r="G238" s="18">
        <v>10.95</v>
      </c>
      <c r="H238" s="18">
        <v>9.5399999999999991</v>
      </c>
      <c r="I238" s="17"/>
      <c r="J238" s="18">
        <v>13</v>
      </c>
      <c r="K238" s="18">
        <v>15.81</v>
      </c>
      <c r="L238" s="18">
        <v>20.36</v>
      </c>
      <c r="M238" s="18"/>
      <c r="N238" s="18">
        <v>76.118383997999999</v>
      </c>
      <c r="O238" s="18">
        <v>8.9624529000000006</v>
      </c>
      <c r="P238" s="19" t="s">
        <v>17</v>
      </c>
      <c r="Q238" s="14" t="s">
        <v>753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157</v>
      </c>
      <c r="D239" s="20" t="s">
        <v>452</v>
      </c>
      <c r="E239" s="16"/>
      <c r="F239" s="17">
        <v>32.799999999999997</v>
      </c>
      <c r="G239" s="17">
        <v>29.81</v>
      </c>
      <c r="H239" s="17">
        <v>26.83</v>
      </c>
      <c r="I239" s="17"/>
      <c r="J239" s="17">
        <v>33.479999999999997</v>
      </c>
      <c r="K239" s="17">
        <v>39.44</v>
      </c>
      <c r="L239" s="17">
        <v>49.09</v>
      </c>
      <c r="M239" s="17"/>
      <c r="N239" s="17">
        <v>75.108718646</v>
      </c>
      <c r="O239" s="36">
        <v>92.039921899999996</v>
      </c>
      <c r="P239" s="20" t="s">
        <v>17</v>
      </c>
      <c r="Q239" s="15" t="s">
        <v>754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234</v>
      </c>
      <c r="D240" s="19" t="s">
        <v>453</v>
      </c>
      <c r="E240" s="16"/>
      <c r="F240" s="18">
        <v>1.47</v>
      </c>
      <c r="G240" s="18">
        <v>1.22</v>
      </c>
      <c r="H240" s="18">
        <v>0.98</v>
      </c>
      <c r="I240" s="17"/>
      <c r="J240" s="18">
        <v>1.62</v>
      </c>
      <c r="K240" s="18">
        <v>2.1</v>
      </c>
      <c r="L240" s="18">
        <v>2.89</v>
      </c>
      <c r="M240" s="18"/>
      <c r="N240" s="18">
        <v>67.410610082000005</v>
      </c>
      <c r="O240" s="18">
        <v>2.1399268999999999</v>
      </c>
      <c r="P240" s="19" t="s">
        <v>17</v>
      </c>
      <c r="Q240" s="14" t="s">
        <v>755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158</v>
      </c>
      <c r="D241" s="20" t="s">
        <v>454</v>
      </c>
      <c r="E241" s="16"/>
      <c r="F241" s="17">
        <v>20.05</v>
      </c>
      <c r="G241" s="17">
        <v>18.170000000000002</v>
      </c>
      <c r="H241" s="17">
        <v>16.3</v>
      </c>
      <c r="I241" s="17"/>
      <c r="J241" s="17">
        <v>20.55</v>
      </c>
      <c r="K241" s="17">
        <v>24.29</v>
      </c>
      <c r="L241" s="17">
        <v>30.35</v>
      </c>
      <c r="M241" s="17"/>
      <c r="N241" s="17">
        <v>61.293244389999998</v>
      </c>
      <c r="O241" s="36">
        <v>31.7193158</v>
      </c>
      <c r="P241" s="20" t="s">
        <v>17</v>
      </c>
      <c r="Q241" s="15" t="s">
        <v>756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518</v>
      </c>
      <c r="D242" s="19" t="s">
        <v>519</v>
      </c>
      <c r="E242" s="16"/>
      <c r="F242" s="18">
        <v>33.9</v>
      </c>
      <c r="G242" s="18">
        <v>32.36</v>
      </c>
      <c r="H242" s="18">
        <v>30.82</v>
      </c>
      <c r="I242" s="17"/>
      <c r="J242" s="18">
        <v>34.299999999999997</v>
      </c>
      <c r="K242" s="18">
        <v>37.369999999999997</v>
      </c>
      <c r="L242" s="18">
        <v>42.34</v>
      </c>
      <c r="M242" s="18"/>
      <c r="N242" s="18">
        <v>47.107733586999998</v>
      </c>
      <c r="O242" s="18">
        <v>2.2707258114999997</v>
      </c>
      <c r="P242" s="19" t="s">
        <v>15</v>
      </c>
      <c r="Q242" s="14" t="s">
        <v>757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503</v>
      </c>
      <c r="D243" s="20" t="s">
        <v>504</v>
      </c>
      <c r="E243" s="16"/>
      <c r="F243" s="17">
        <v>37.33</v>
      </c>
      <c r="G243" s="17">
        <v>34.69</v>
      </c>
      <c r="H243" s="17">
        <v>32.049999999999997</v>
      </c>
      <c r="I243" s="17"/>
      <c r="J243" s="17">
        <v>38.1</v>
      </c>
      <c r="K243" s="17">
        <v>43.37</v>
      </c>
      <c r="L243" s="17">
        <v>51.91</v>
      </c>
      <c r="M243" s="17"/>
      <c r="N243" s="17">
        <v>35.314598484000001</v>
      </c>
      <c r="O243" s="36">
        <v>1.6994144565</v>
      </c>
      <c r="P243" s="20" t="s">
        <v>15</v>
      </c>
      <c r="Q243" s="15"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159</v>
      </c>
      <c r="D244" s="19" t="s">
        <v>455</v>
      </c>
      <c r="E244" s="16"/>
      <c r="F244" s="18">
        <v>43.68</v>
      </c>
      <c r="G244" s="18">
        <v>40.119999999999997</v>
      </c>
      <c r="H244" s="18">
        <v>36.57</v>
      </c>
      <c r="I244" s="17"/>
      <c r="J244" s="18">
        <v>46.64</v>
      </c>
      <c r="K244" s="18">
        <v>53.74</v>
      </c>
      <c r="L244" s="18">
        <v>65.239999999999995</v>
      </c>
      <c r="M244" s="18"/>
      <c r="N244" s="18">
        <v>57.765393525999997</v>
      </c>
      <c r="O244" s="18">
        <v>461.75716395000001</v>
      </c>
      <c r="P244" s="19" t="s">
        <v>17</v>
      </c>
      <c r="Q244" s="14" t="s">
        <v>759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201</v>
      </c>
      <c r="D245" s="20" t="s">
        <v>456</v>
      </c>
      <c r="E245" s="16"/>
      <c r="F245" s="17">
        <v>8.4499999999999993</v>
      </c>
      <c r="G245" s="17">
        <v>7.92</v>
      </c>
      <c r="H245" s="17">
        <v>7.4</v>
      </c>
      <c r="I245" s="17"/>
      <c r="J245" s="17">
        <v>8.77</v>
      </c>
      <c r="K245" s="17">
        <v>9.81</v>
      </c>
      <c r="L245" s="17">
        <v>11.5</v>
      </c>
      <c r="M245" s="17"/>
      <c r="N245" s="17">
        <v>55.720684734000002</v>
      </c>
      <c r="O245" s="36">
        <v>2.97413405</v>
      </c>
      <c r="P245" s="20" t="s">
        <v>17</v>
      </c>
      <c r="Q245" s="15" t="s">
        <v>760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160</v>
      </c>
      <c r="D246" s="19" t="s">
        <v>457</v>
      </c>
      <c r="E246" s="16"/>
      <c r="F246" s="18" t="s">
        <v>34</v>
      </c>
      <c r="G246" s="18" t="s">
        <v>34</v>
      </c>
      <c r="H246" s="18" t="s">
        <v>34</v>
      </c>
      <c r="I246" s="17"/>
      <c r="J246" s="18" t="s">
        <v>34</v>
      </c>
      <c r="K246" s="18" t="s">
        <v>34</v>
      </c>
      <c r="L246" s="18" t="s">
        <v>34</v>
      </c>
      <c r="M246" s="18"/>
      <c r="N246" s="18" t="s">
        <v>34</v>
      </c>
      <c r="O246" s="18" t="s">
        <v>34</v>
      </c>
      <c r="P246" s="19" t="s">
        <v>34</v>
      </c>
      <c r="Q246" s="14" t="s">
        <v>248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161</v>
      </c>
      <c r="D247" s="20" t="s">
        <v>458</v>
      </c>
      <c r="E247" s="16"/>
      <c r="F247" s="17">
        <v>12.24</v>
      </c>
      <c r="G247" s="17">
        <v>11.24</v>
      </c>
      <c r="H247" s="17">
        <v>10.24</v>
      </c>
      <c r="I247" s="17"/>
      <c r="J247" s="17">
        <v>12.69</v>
      </c>
      <c r="K247" s="17">
        <v>14.68</v>
      </c>
      <c r="L247" s="17">
        <v>17.91</v>
      </c>
      <c r="M247" s="17"/>
      <c r="N247" s="17">
        <v>33.951351801999998</v>
      </c>
      <c r="O247" s="36">
        <v>58.463957900000004</v>
      </c>
      <c r="P247" s="20" t="s">
        <v>15</v>
      </c>
      <c r="Q247" s="15" t="s">
        <v>761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230</v>
      </c>
      <c r="D248" s="19" t="s">
        <v>459</v>
      </c>
      <c r="E248" s="16"/>
      <c r="F248" s="18">
        <v>160.01</v>
      </c>
      <c r="G248" s="18">
        <v>150.11000000000001</v>
      </c>
      <c r="H248" s="18">
        <v>140.22</v>
      </c>
      <c r="I248" s="17"/>
      <c r="J248" s="18">
        <v>166.5</v>
      </c>
      <c r="K248" s="18">
        <v>186.28</v>
      </c>
      <c r="L248" s="18">
        <v>218.3</v>
      </c>
      <c r="M248" s="18"/>
      <c r="N248" s="18">
        <v>78.770359819999996</v>
      </c>
      <c r="O248" s="18">
        <v>23.735043159</v>
      </c>
      <c r="P248" s="19" t="s">
        <v>17</v>
      </c>
      <c r="Q248" s="14" t="s">
        <v>762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162</v>
      </c>
      <c r="D249" s="20" t="s">
        <v>460</v>
      </c>
      <c r="E249" s="16"/>
      <c r="F249" s="17">
        <v>66.849999999999994</v>
      </c>
      <c r="G249" s="17">
        <v>59.87</v>
      </c>
      <c r="H249" s="17">
        <v>52.9</v>
      </c>
      <c r="I249" s="17"/>
      <c r="J249" s="17">
        <v>70.05</v>
      </c>
      <c r="K249" s="17">
        <v>83.99</v>
      </c>
      <c r="L249" s="17">
        <v>106.56</v>
      </c>
      <c r="M249" s="17"/>
      <c r="N249" s="17">
        <v>21.624375272999998</v>
      </c>
      <c r="O249" s="36">
        <v>6.2261201289999999</v>
      </c>
      <c r="P249" s="20" t="s">
        <v>15</v>
      </c>
      <c r="Q249" s="15" t="s">
        <v>763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235</v>
      </c>
      <c r="D250" s="19" t="s">
        <v>461</v>
      </c>
      <c r="E250" s="16"/>
      <c r="F250" s="18">
        <v>109.48</v>
      </c>
      <c r="G250" s="18">
        <v>107.43</v>
      </c>
      <c r="H250" s="18">
        <v>105.38</v>
      </c>
      <c r="I250" s="17"/>
      <c r="J250" s="18">
        <v>110.81</v>
      </c>
      <c r="K250" s="18">
        <v>114.9</v>
      </c>
      <c r="L250" s="18">
        <v>121.53</v>
      </c>
      <c r="M250" s="18"/>
      <c r="N250" s="18">
        <v>33.541354654999999</v>
      </c>
      <c r="O250" s="18">
        <v>1.9453339484999999</v>
      </c>
      <c r="P250" s="19" t="s">
        <v>15</v>
      </c>
      <c r="Q250" s="14" t="s">
        <v>764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505</v>
      </c>
      <c r="D251" s="20" t="s">
        <v>506</v>
      </c>
      <c r="E251" s="16"/>
      <c r="F251" s="17">
        <v>127.31</v>
      </c>
      <c r="G251" s="17">
        <v>109.65</v>
      </c>
      <c r="H251" s="17">
        <v>92</v>
      </c>
      <c r="I251" s="17"/>
      <c r="J251" s="17">
        <v>138.01</v>
      </c>
      <c r="K251" s="17">
        <v>173.31</v>
      </c>
      <c r="L251" s="17">
        <v>230.43</v>
      </c>
      <c r="M251" s="17"/>
      <c r="N251" s="17">
        <v>22.881390141000001</v>
      </c>
      <c r="O251" s="36">
        <v>1.4503274875000001</v>
      </c>
      <c r="P251" s="20" t="s">
        <v>15</v>
      </c>
      <c r="Q251" s="15" t="s">
        <v>765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163</v>
      </c>
      <c r="D252" s="19" t="s">
        <v>462</v>
      </c>
      <c r="E252" s="16"/>
      <c r="F252" s="18">
        <v>110.46</v>
      </c>
      <c r="G252" s="18">
        <v>97.55</v>
      </c>
      <c r="H252" s="18">
        <v>84.65</v>
      </c>
      <c r="I252" s="17"/>
      <c r="J252" s="18">
        <v>115.67</v>
      </c>
      <c r="K252" s="18">
        <v>141.47</v>
      </c>
      <c r="L252" s="18">
        <v>183.23</v>
      </c>
      <c r="M252" s="18"/>
      <c r="N252" s="18">
        <v>23.855633373</v>
      </c>
      <c r="O252" s="18">
        <v>15.956756762000001</v>
      </c>
      <c r="P252" s="19" t="s">
        <v>15</v>
      </c>
      <c r="Q252" s="14" t="s">
        <v>766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202</v>
      </c>
      <c r="D253" s="20" t="s">
        <v>463</v>
      </c>
      <c r="E253" s="16"/>
      <c r="F253" s="17">
        <v>45.8</v>
      </c>
      <c r="G253" s="17">
        <v>36.340000000000003</v>
      </c>
      <c r="H253" s="17">
        <v>26.88</v>
      </c>
      <c r="I253" s="17"/>
      <c r="J253" s="17">
        <v>49.51</v>
      </c>
      <c r="K253" s="17">
        <v>68.42</v>
      </c>
      <c r="L253" s="17">
        <v>99.02</v>
      </c>
      <c r="M253" s="17"/>
      <c r="N253" s="17">
        <v>28.036231282999999</v>
      </c>
      <c r="O253" s="36">
        <v>21.853191095</v>
      </c>
      <c r="P253" s="20" t="s">
        <v>15</v>
      </c>
      <c r="Q253" s="15" t="s">
        <v>767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164</v>
      </c>
      <c r="D254" s="20" t="s">
        <v>464</v>
      </c>
      <c r="E254" s="16"/>
      <c r="F254" s="17">
        <v>66.650000000000006</v>
      </c>
      <c r="G254" s="17">
        <v>57.92</v>
      </c>
      <c r="H254" s="17">
        <v>49.19</v>
      </c>
      <c r="I254" s="17"/>
      <c r="J254" s="17">
        <v>70.430000000000007</v>
      </c>
      <c r="K254" s="17">
        <v>87.88</v>
      </c>
      <c r="L254" s="17">
        <v>116.13</v>
      </c>
      <c r="M254" s="17"/>
      <c r="N254" s="17">
        <v>24.607439412000002</v>
      </c>
      <c r="O254" s="36">
        <v>29.865419527999997</v>
      </c>
      <c r="P254" s="20" t="s">
        <v>15</v>
      </c>
      <c r="Q254" s="15" t="s">
        <v>768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489</v>
      </c>
      <c r="D255" s="19" t="s">
        <v>490</v>
      </c>
      <c r="E255" s="16"/>
      <c r="F255" s="18">
        <v>82.18</v>
      </c>
      <c r="G255" s="18">
        <v>69.03</v>
      </c>
      <c r="H255" s="18">
        <v>55.89</v>
      </c>
      <c r="I255" s="17"/>
      <c r="J255" s="18">
        <v>86.02</v>
      </c>
      <c r="K255" s="18">
        <v>112.3</v>
      </c>
      <c r="L255" s="18">
        <v>154.83000000000001</v>
      </c>
      <c r="M255" s="18"/>
      <c r="N255" s="18">
        <v>24.260038228999999</v>
      </c>
      <c r="O255" s="18">
        <v>2.6967051029999998</v>
      </c>
      <c r="P255" s="19" t="s">
        <v>15</v>
      </c>
      <c r="Q255" s="14" t="s">
        <v>769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165</v>
      </c>
      <c r="D256" s="20" t="s">
        <v>465</v>
      </c>
      <c r="E256" s="16"/>
      <c r="F256" s="17">
        <v>131.21</v>
      </c>
      <c r="G256" s="17">
        <v>127.9</v>
      </c>
      <c r="H256" s="17">
        <v>124.59</v>
      </c>
      <c r="I256" s="17"/>
      <c r="J256" s="17">
        <v>132.99</v>
      </c>
      <c r="K256" s="17">
        <v>139.6</v>
      </c>
      <c r="L256" s="17">
        <v>150.30000000000001</v>
      </c>
      <c r="M256" s="17"/>
      <c r="N256" s="17">
        <v>31.325538175999998</v>
      </c>
      <c r="O256" s="36">
        <v>3.3736179940000004</v>
      </c>
      <c r="P256" s="20" t="s">
        <v>15</v>
      </c>
      <c r="Q256" s="15" t="s">
        <v>770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215</v>
      </c>
      <c r="D257" s="19" t="s">
        <v>466</v>
      </c>
      <c r="E257" s="16"/>
      <c r="F257" s="18">
        <v>91.9</v>
      </c>
      <c r="G257" s="18">
        <v>81.02</v>
      </c>
      <c r="H257" s="18">
        <v>70.14</v>
      </c>
      <c r="I257" s="17"/>
      <c r="J257" s="18">
        <v>96.29</v>
      </c>
      <c r="K257" s="18">
        <v>118.04</v>
      </c>
      <c r="L257" s="18">
        <v>153.24</v>
      </c>
      <c r="M257" s="18"/>
      <c r="N257" s="18">
        <v>25.143398813000001</v>
      </c>
      <c r="O257" s="18">
        <v>8.6602644155000004</v>
      </c>
      <c r="P257" s="19" t="s">
        <v>15</v>
      </c>
      <c r="Q257" s="14" t="s">
        <v>771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203</v>
      </c>
      <c r="D258" s="20" t="s">
        <v>467</v>
      </c>
      <c r="E258" s="16"/>
      <c r="F258" s="17">
        <v>153.44</v>
      </c>
      <c r="G258" s="17">
        <v>145.21</v>
      </c>
      <c r="H258" s="17">
        <v>136.99</v>
      </c>
      <c r="I258" s="17"/>
      <c r="J258" s="17">
        <v>155.31</v>
      </c>
      <c r="K258" s="17">
        <v>171.75</v>
      </c>
      <c r="L258" s="17">
        <v>198.36</v>
      </c>
      <c r="M258" s="17"/>
      <c r="N258" s="17">
        <v>79.757414358999995</v>
      </c>
      <c r="O258" s="36">
        <v>784.71271384999989</v>
      </c>
      <c r="P258" s="20" t="s">
        <v>17</v>
      </c>
      <c r="Q258" s="15" t="s">
        <v>772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520</v>
      </c>
      <c r="D259" s="19" t="s">
        <v>521</v>
      </c>
      <c r="E259" s="16"/>
      <c r="F259" s="18">
        <v>73.38</v>
      </c>
      <c r="G259" s="18">
        <v>69.489999999999995</v>
      </c>
      <c r="H259" s="18">
        <v>65.599999999999994</v>
      </c>
      <c r="I259" s="17"/>
      <c r="J259" s="18">
        <v>74.8</v>
      </c>
      <c r="K259" s="18">
        <v>82.57</v>
      </c>
      <c r="L259" s="18">
        <v>95.15</v>
      </c>
      <c r="M259" s="18"/>
      <c r="N259" s="18">
        <v>26.441413044000001</v>
      </c>
      <c r="O259" s="18">
        <v>6.2036298724999996</v>
      </c>
      <c r="P259" s="19" t="s">
        <v>15</v>
      </c>
      <c r="Q259" s="14" t="s">
        <v>773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166</v>
      </c>
      <c r="D260" s="20" t="s">
        <v>468</v>
      </c>
      <c r="E260" s="16"/>
      <c r="F260" s="17">
        <v>397.84</v>
      </c>
      <c r="G260" s="17">
        <v>387.98</v>
      </c>
      <c r="H260" s="17">
        <v>378.13</v>
      </c>
      <c r="I260" s="17"/>
      <c r="J260" s="17">
        <v>403.29</v>
      </c>
      <c r="K260" s="17">
        <v>422.99</v>
      </c>
      <c r="L260" s="17">
        <v>454.87</v>
      </c>
      <c r="M260" s="17"/>
      <c r="N260" s="17">
        <v>31.606241105999999</v>
      </c>
      <c r="O260" s="36">
        <v>44.728744409999997</v>
      </c>
      <c r="P260" s="20" t="s">
        <v>15</v>
      </c>
      <c r="Q260" s="15" t="s">
        <v>774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491</v>
      </c>
      <c r="D261" s="19" t="s">
        <v>492</v>
      </c>
      <c r="E261" s="16"/>
      <c r="F261" s="18">
        <v>80</v>
      </c>
      <c r="G261" s="18">
        <v>71.36</v>
      </c>
      <c r="H261" s="18">
        <v>62.72</v>
      </c>
      <c r="I261" s="17"/>
      <c r="J261" s="18">
        <v>89.48</v>
      </c>
      <c r="K261" s="18">
        <v>106.75</v>
      </c>
      <c r="L261" s="18">
        <v>134.69999999999999</v>
      </c>
      <c r="M261" s="18"/>
      <c r="N261" s="18">
        <v>50.732529802999998</v>
      </c>
      <c r="O261" s="18">
        <v>4.1683305245</v>
      </c>
      <c r="P261" s="19" t="s">
        <v>17</v>
      </c>
      <c r="Q261" s="14" t="s">
        <v>775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167</v>
      </c>
      <c r="D262" s="19" t="s">
        <v>469</v>
      </c>
      <c r="E262" s="16"/>
      <c r="F262" s="18">
        <v>112.15</v>
      </c>
      <c r="G262" s="18">
        <v>107.93</v>
      </c>
      <c r="H262" s="18">
        <v>103.72</v>
      </c>
      <c r="I262" s="17"/>
      <c r="J262" s="18">
        <v>114.59</v>
      </c>
      <c r="K262" s="18">
        <v>123.01</v>
      </c>
      <c r="L262" s="18">
        <v>136.65</v>
      </c>
      <c r="M262" s="18"/>
      <c r="N262" s="18">
        <v>57.921999329000002</v>
      </c>
      <c r="O262" s="18">
        <v>185.41185961000002</v>
      </c>
      <c r="P262" s="19" t="s">
        <v>17</v>
      </c>
      <c r="Q262" s="14" t="s">
        <v>776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168</v>
      </c>
      <c r="D263" s="20" t="s">
        <v>470</v>
      </c>
      <c r="E263" s="16"/>
      <c r="F263" s="17">
        <v>160.96</v>
      </c>
      <c r="G263" s="17">
        <v>152.33000000000001</v>
      </c>
      <c r="H263" s="17">
        <v>143.71</v>
      </c>
      <c r="I263" s="17"/>
      <c r="J263" s="17">
        <v>162.84</v>
      </c>
      <c r="K263" s="17">
        <v>180.08</v>
      </c>
      <c r="L263" s="17">
        <v>207.98</v>
      </c>
      <c r="M263" s="17"/>
      <c r="N263" s="17">
        <v>79.124631205</v>
      </c>
      <c r="O263" s="36">
        <v>150.23912143000001</v>
      </c>
      <c r="P263" s="20" t="s">
        <v>17</v>
      </c>
      <c r="Q263" s="15" t="s">
        <v>777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169</v>
      </c>
      <c r="D264" s="19" t="s">
        <v>471</v>
      </c>
      <c r="E264" s="16"/>
      <c r="F264" s="18">
        <v>113.44</v>
      </c>
      <c r="G264" s="18">
        <v>108.33</v>
      </c>
      <c r="H264" s="18">
        <v>103.22</v>
      </c>
      <c r="I264" s="17"/>
      <c r="J264" s="18">
        <v>114.7</v>
      </c>
      <c r="K264" s="18">
        <v>124.91</v>
      </c>
      <c r="L264" s="18">
        <v>141.44</v>
      </c>
      <c r="M264" s="18"/>
      <c r="N264" s="18">
        <v>83.911377548999994</v>
      </c>
      <c r="O264" s="18">
        <v>12.222224587000001</v>
      </c>
      <c r="P264" s="19" t="s">
        <v>17</v>
      </c>
      <c r="Q264" s="14" t="s">
        <v>778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522</v>
      </c>
      <c r="D265" s="20" t="s">
        <v>523</v>
      </c>
      <c r="E265" s="16"/>
      <c r="F265" s="17">
        <v>165.45</v>
      </c>
      <c r="G265" s="17">
        <v>155.55000000000001</v>
      </c>
      <c r="H265" s="17">
        <v>145.66</v>
      </c>
      <c r="I265" s="17"/>
      <c r="J265" s="17">
        <v>168.28</v>
      </c>
      <c r="K265" s="17">
        <v>188.06</v>
      </c>
      <c r="L265" s="17">
        <v>220.08</v>
      </c>
      <c r="M265" s="17"/>
      <c r="N265" s="17">
        <v>72.908508733999994</v>
      </c>
      <c r="O265" s="36">
        <v>7.0504077914999996</v>
      </c>
      <c r="P265" s="20" t="s">
        <v>17</v>
      </c>
      <c r="Q265" s="15" t="s">
        <v>779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170</v>
      </c>
      <c r="D266" s="19" t="s">
        <v>472</v>
      </c>
      <c r="E266" s="16"/>
      <c r="F266" s="18">
        <v>60.71</v>
      </c>
      <c r="G266" s="18">
        <v>58.08</v>
      </c>
      <c r="H266" s="18">
        <v>55.46</v>
      </c>
      <c r="I266" s="17"/>
      <c r="J266" s="18">
        <v>61.73</v>
      </c>
      <c r="K266" s="18">
        <v>66.97</v>
      </c>
      <c r="L266" s="18">
        <v>75.45</v>
      </c>
      <c r="M266" s="18"/>
      <c r="N266" s="18">
        <v>40.068089716000003</v>
      </c>
      <c r="O266" s="18">
        <v>19.005514424000001</v>
      </c>
      <c r="P266" s="19" t="s">
        <v>15</v>
      </c>
      <c r="Q266" s="14" t="s">
        <v>780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208</v>
      </c>
      <c r="D267" s="20" t="s">
        <v>473</v>
      </c>
      <c r="E267" s="16"/>
      <c r="F267" s="17">
        <v>387.17</v>
      </c>
      <c r="G267" s="17">
        <v>374.81</v>
      </c>
      <c r="H267" s="17">
        <v>362.45</v>
      </c>
      <c r="I267" s="17"/>
      <c r="J267" s="17">
        <v>392</v>
      </c>
      <c r="K267" s="17">
        <v>416.72</v>
      </c>
      <c r="L267" s="17">
        <v>456.72</v>
      </c>
      <c r="M267" s="17"/>
      <c r="N267" s="17">
        <v>31.643616429000001</v>
      </c>
      <c r="O267" s="36">
        <v>20.75851823</v>
      </c>
      <c r="P267" s="20" t="s">
        <v>15</v>
      </c>
      <c r="Q267" s="15" t="s">
        <v>781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213</v>
      </c>
      <c r="D268" s="19" t="s">
        <v>474</v>
      </c>
      <c r="E268" s="16"/>
      <c r="F268" s="18">
        <v>111.65</v>
      </c>
      <c r="G268" s="18">
        <v>106.55</v>
      </c>
      <c r="H268" s="18">
        <v>101.46</v>
      </c>
      <c r="I268" s="17"/>
      <c r="J268" s="18">
        <v>113.5</v>
      </c>
      <c r="K268" s="18">
        <v>123.68</v>
      </c>
      <c r="L268" s="18">
        <v>140.16</v>
      </c>
      <c r="M268" s="18"/>
      <c r="N268" s="18">
        <v>32.645566963999997</v>
      </c>
      <c r="O268" s="18">
        <v>7.4929704574999993</v>
      </c>
      <c r="P268" s="19" t="s">
        <v>15</v>
      </c>
      <c r="Q268" s="14" t="s">
        <v>782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783</v>
      </c>
      <c r="D269" s="20" t="s">
        <v>784</v>
      </c>
      <c r="E269" s="16"/>
      <c r="F269" s="17">
        <v>129.26</v>
      </c>
      <c r="G269" s="17">
        <v>122.01</v>
      </c>
      <c r="H269" s="17">
        <v>114.76</v>
      </c>
      <c r="I269" s="17"/>
      <c r="J269" s="17">
        <v>130.49</v>
      </c>
      <c r="K269" s="17">
        <v>144.97999999999999</v>
      </c>
      <c r="L269" s="17">
        <v>168.44</v>
      </c>
      <c r="M269" s="17"/>
      <c r="N269" s="17">
        <v>79.659200889000005</v>
      </c>
      <c r="O269" s="36">
        <v>1.809094921</v>
      </c>
      <c r="P269" s="20" t="s">
        <v>17</v>
      </c>
      <c r="Q269" s="15" t="s">
        <v>785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171</v>
      </c>
      <c r="D270" s="19" t="s">
        <v>475</v>
      </c>
      <c r="E270" s="16"/>
      <c r="F270" s="18">
        <v>29.61</v>
      </c>
      <c r="G270" s="18">
        <v>26.25</v>
      </c>
      <c r="H270" s="18">
        <v>22.89</v>
      </c>
      <c r="I270" s="17"/>
      <c r="J270" s="18">
        <v>31</v>
      </c>
      <c r="K270" s="18">
        <v>37.71</v>
      </c>
      <c r="L270" s="18">
        <v>48.58</v>
      </c>
      <c r="M270" s="18"/>
      <c r="N270" s="18">
        <v>23.207650522000002</v>
      </c>
      <c r="O270" s="18">
        <v>7.4789100550000001</v>
      </c>
      <c r="P270" s="19" t="s">
        <v>15</v>
      </c>
      <c r="Q270" s="14" t="s">
        <v>786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187</v>
      </c>
      <c r="D271" s="20" t="s">
        <v>476</v>
      </c>
      <c r="E271" s="16"/>
      <c r="F271" s="17">
        <v>8.44</v>
      </c>
      <c r="G271" s="17">
        <v>5.95</v>
      </c>
      <c r="H271" s="17">
        <v>3.46</v>
      </c>
      <c r="I271" s="17"/>
      <c r="J271" s="17">
        <v>9.34</v>
      </c>
      <c r="K271" s="17">
        <v>14.31</v>
      </c>
      <c r="L271" s="17">
        <v>22.36</v>
      </c>
      <c r="M271" s="17"/>
      <c r="N271" s="17">
        <v>24.496964193</v>
      </c>
      <c r="O271" s="36">
        <v>3.5598583994999999</v>
      </c>
      <c r="P271" s="20" t="s">
        <v>15</v>
      </c>
      <c r="Q271" s="15" t="s">
        <v>787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221</v>
      </c>
      <c r="D272" s="19" t="s">
        <v>477</v>
      </c>
      <c r="E272" s="16"/>
      <c r="F272" s="18">
        <v>11.28</v>
      </c>
      <c r="G272" s="18">
        <v>9.0299999999999994</v>
      </c>
      <c r="H272" s="18">
        <v>6.78</v>
      </c>
      <c r="I272" s="17"/>
      <c r="J272" s="18">
        <v>12.15</v>
      </c>
      <c r="K272" s="18">
        <v>16.64</v>
      </c>
      <c r="L272" s="18">
        <v>23.92</v>
      </c>
      <c r="M272" s="18"/>
      <c r="N272" s="18">
        <v>28.54077466</v>
      </c>
      <c r="O272" s="18">
        <v>2.7844893295000004</v>
      </c>
      <c r="P272" s="19" t="s">
        <v>15</v>
      </c>
      <c r="Q272" s="14" t="s">
        <v>788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189</v>
      </c>
      <c r="D273" s="20" t="s">
        <v>478</v>
      </c>
      <c r="E273" s="16"/>
      <c r="F273" s="17">
        <v>19.14</v>
      </c>
      <c r="G273" s="17">
        <v>13.47</v>
      </c>
      <c r="H273" s="17">
        <v>7.81</v>
      </c>
      <c r="I273" s="17"/>
      <c r="J273" s="17">
        <v>21.24</v>
      </c>
      <c r="K273" s="17">
        <v>32.56</v>
      </c>
      <c r="L273" s="17">
        <v>50.88</v>
      </c>
      <c r="M273" s="17"/>
      <c r="N273" s="17">
        <v>23.001136498000001</v>
      </c>
      <c r="O273" s="36">
        <v>3.4445625614999997</v>
      </c>
      <c r="P273" s="20" t="s">
        <v>15</v>
      </c>
      <c r="Q273" s="15" t="s">
        <v>789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479</v>
      </c>
      <c r="D274" s="19" t="s">
        <v>480</v>
      </c>
      <c r="E274" s="16"/>
      <c r="F274" s="18">
        <v>8.57</v>
      </c>
      <c r="G274" s="18">
        <v>8.17</v>
      </c>
      <c r="H274" s="18">
        <v>7.78</v>
      </c>
      <c r="I274" s="17"/>
      <c r="J274" s="18">
        <v>8.66</v>
      </c>
      <c r="K274" s="18">
        <v>9.44</v>
      </c>
      <c r="L274" s="18">
        <v>10.71</v>
      </c>
      <c r="M274" s="18"/>
      <c r="N274" s="18">
        <v>34.643123697</v>
      </c>
      <c r="O274" s="18">
        <v>1.4299446105</v>
      </c>
      <c r="P274" s="19" t="s">
        <v>15</v>
      </c>
      <c r="Q274" s="14" t="s">
        <v>790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183</v>
      </c>
      <c r="D275" s="20" t="s">
        <v>481</v>
      </c>
      <c r="E275" s="16"/>
      <c r="F275" s="17" t="s">
        <v>34</v>
      </c>
      <c r="G275" s="17" t="s">
        <v>34</v>
      </c>
      <c r="H275" s="17" t="s">
        <v>34</v>
      </c>
      <c r="I275" s="17"/>
      <c r="J275" s="17" t="s">
        <v>34</v>
      </c>
      <c r="K275" s="17" t="s">
        <v>34</v>
      </c>
      <c r="L275" s="17" t="s">
        <v>34</v>
      </c>
      <c r="M275" s="17"/>
      <c r="N275" s="17" t="s">
        <v>34</v>
      </c>
      <c r="O275" s="36" t="s">
        <v>34</v>
      </c>
      <c r="P275" s="20" t="s">
        <v>34</v>
      </c>
      <c r="Q275" s="15" t="s">
        <v>248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184</v>
      </c>
      <c r="D276" s="19" t="s">
        <v>482</v>
      </c>
      <c r="E276" s="16"/>
      <c r="F276" s="18">
        <v>16</v>
      </c>
      <c r="G276" s="18">
        <v>15.12</v>
      </c>
      <c r="H276" s="18">
        <v>14.25</v>
      </c>
      <c r="I276" s="17"/>
      <c r="J276" s="18">
        <v>16.2</v>
      </c>
      <c r="K276" s="18">
        <v>17.940000000000001</v>
      </c>
      <c r="L276" s="18">
        <v>20.76</v>
      </c>
      <c r="M276" s="18"/>
      <c r="N276" s="18">
        <v>76.002086329999997</v>
      </c>
      <c r="O276" s="18">
        <v>10.659336035000001</v>
      </c>
      <c r="P276" s="19" t="s">
        <v>17</v>
      </c>
      <c r="Q276" s="14" t="s">
        <v>791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185</v>
      </c>
      <c r="D277" s="20" t="s">
        <v>483</v>
      </c>
      <c r="E277" s="16"/>
      <c r="F277" s="17">
        <v>18.3</v>
      </c>
      <c r="G277" s="17">
        <v>17.64</v>
      </c>
      <c r="H277" s="17">
        <v>16.98</v>
      </c>
      <c r="I277" s="17"/>
      <c r="J277" s="17">
        <v>18.59</v>
      </c>
      <c r="K277" s="17">
        <v>19.899999999999999</v>
      </c>
      <c r="L277" s="17">
        <v>22.02</v>
      </c>
      <c r="M277" s="17"/>
      <c r="N277" s="17">
        <v>33.267818290000001</v>
      </c>
      <c r="O277" s="36">
        <v>11.503733746</v>
      </c>
      <c r="P277" s="20" t="s">
        <v>15</v>
      </c>
      <c r="Q277" s="15" t="s">
        <v>792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186</v>
      </c>
      <c r="D278" s="19" t="s">
        <v>484</v>
      </c>
      <c r="E278" s="16"/>
      <c r="F278" s="18">
        <v>22.29</v>
      </c>
      <c r="G278" s="18">
        <v>20.47</v>
      </c>
      <c r="H278" s="18">
        <v>18.649999999999999</v>
      </c>
      <c r="I278" s="17"/>
      <c r="J278" s="18">
        <v>22.64</v>
      </c>
      <c r="K278" s="18">
        <v>26.27</v>
      </c>
      <c r="L278" s="18">
        <v>32.15</v>
      </c>
      <c r="M278" s="18"/>
      <c r="N278" s="18">
        <v>45.767136694000001</v>
      </c>
      <c r="O278" s="18">
        <v>42.039678722999994</v>
      </c>
      <c r="P278" s="19" t="s">
        <v>15</v>
      </c>
      <c r="Q278" s="14" t="s">
        <v>793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794</v>
      </c>
      <c r="D279" s="20" t="s">
        <v>795</v>
      </c>
      <c r="E279" s="16"/>
      <c r="F279" s="17">
        <v>15.29</v>
      </c>
      <c r="G279" s="17">
        <v>14.89</v>
      </c>
      <c r="H279" s="17">
        <v>14.49</v>
      </c>
      <c r="I279" s="17"/>
      <c r="J279" s="17">
        <v>15.43</v>
      </c>
      <c r="K279" s="17">
        <v>16.22</v>
      </c>
      <c r="L279" s="17">
        <v>17.510000000000002</v>
      </c>
      <c r="M279" s="17"/>
      <c r="N279" s="17">
        <v>32.660861003999997</v>
      </c>
      <c r="O279" s="36">
        <v>2.2731231579999998</v>
      </c>
      <c r="P279" s="20" t="s">
        <v>15</v>
      </c>
      <c r="Q279" s="15" t="s">
        <v>796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797</v>
      </c>
      <c r="D280" s="19" t="s">
        <v>798</v>
      </c>
      <c r="E280" s="16"/>
      <c r="F280" s="18">
        <v>23.34</v>
      </c>
      <c r="G280" s="18">
        <v>22.12</v>
      </c>
      <c r="H280" s="18">
        <v>20.91</v>
      </c>
      <c r="I280" s="17"/>
      <c r="J280" s="18">
        <v>23.99</v>
      </c>
      <c r="K280" s="18">
        <v>26.41</v>
      </c>
      <c r="L280" s="18">
        <v>30.33</v>
      </c>
      <c r="M280" s="18"/>
      <c r="N280" s="18">
        <v>32.536304586</v>
      </c>
      <c r="O280" s="18">
        <v>1.1370670354999999</v>
      </c>
      <c r="P280" s="19" t="s">
        <v>15</v>
      </c>
      <c r="Q280" s="14" t="s">
        <v>799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800</v>
      </c>
      <c r="D281" s="20" t="s">
        <v>801</v>
      </c>
      <c r="E281" s="16"/>
      <c r="F281" s="17">
        <v>17.7</v>
      </c>
      <c r="G281" s="17">
        <v>13.24</v>
      </c>
      <c r="H281" s="17">
        <v>8.7799999999999994</v>
      </c>
      <c r="I281" s="17"/>
      <c r="J281" s="17">
        <v>19.190000000000001</v>
      </c>
      <c r="K281" s="17">
        <v>28.1</v>
      </c>
      <c r="L281" s="17">
        <v>42.53</v>
      </c>
      <c r="M281" s="17"/>
      <c r="N281" s="17">
        <v>38.068968517999998</v>
      </c>
      <c r="O281" s="36">
        <v>1.0775837570000002</v>
      </c>
      <c r="P281" s="20" t="s">
        <v>15</v>
      </c>
      <c r="Q281" s="15" t="s">
        <v>802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2025-11-17T22:14:25Z</cp:lastPrinted>
  <dcterms:created xsi:type="dcterms:W3CDTF">2020-05-21T15:06:06Z</dcterms:created>
  <dcterms:modified xsi:type="dcterms:W3CDTF">2025-11-17T22:17:24Z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