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36" documentId="14_{85E118B2-5CDE-4318-98A1-34915AAD3CFE}" xr6:coauthVersionLast="47" xr6:coauthVersionMax="47" xr10:uidLastSave="{802F6485-2819-4030-B1FD-3A883949D23E}"/>
  <bookViews>
    <workbookView xWindow="1680" yWindow="345" windowWidth="26370" windowHeight="158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<sst xmlns="http://schemas.openxmlformats.org/spreadsheetml/2006/main" count="1145" uniqueCount="823">
  <si>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</si>
  <si>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</si>
  <si>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</si>
  <si>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</si>
  <si>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</si>
  <si>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</si>
  <si>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</si>
  <si>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</si>
  <si>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</si>
  <si>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</si>
  <si>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</si>
  <si>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</si>
  <si>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</si>
  <si>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</si>
  <si>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</si>
  <si>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</si>
  <si>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</si>
  <si>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</si>
  <si>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</si>
  <si>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</si>
  <si>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</si>
  <si>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</si>
  <si>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</si>
  <si>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</si>
  <si>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</si>
  <si>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</si>
  <si>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</si>
  <si>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</si>
  <si>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</si>
  <si>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</si>
  <si>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</si>
  <si>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</si>
  <si>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</si>
  <si>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</si>
  <si>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</si>
  <si>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</si>
  <si>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</si>
  <si>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</si>
  <si>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</si>
  <si>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</si>
  <si>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</si>
  <si>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</si>
  <si>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</si>
  <si>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</si>
  <si>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</si>
  <si>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</si>
  <si>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</si>
  <si>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</si>
  <si>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</si>
  <si>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</si>
  <si>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</si>
  <si>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</si>
  <si>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</si>
  <si>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</si>
  <si>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</si>
  <si>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</si>
  <si>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</si>
  <si>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</si>
  <si>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</si>
  <si>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</si>
  <si>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</si>
  <si>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</si>
  <si>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</si>
  <si>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</si>
  <si>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</si>
  <si>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</si>
  <si>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</si>
  <si>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</si>
  <si>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</si>
  <si>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</si>
  <si>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</si>
  <si>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</si>
  <si>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</si>
  <si>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</si>
  <si>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</si>
  <si>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</si>
  <si>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</si>
  <si>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</si>
  <si>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</si>
  <si>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</si>
  <si>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</si>
  <si>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</si>
  <si>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</si>
  <si>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</si>
  <si>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</si>
  <si>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</si>
  <si>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</si>
  <si>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</si>
  <si>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</si>
  <si>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</si>
  <si>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</si>
  <si>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</si>
  <si>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</si>
  <si>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</si>
  <si>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</si>
  <si>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</si>
  <si>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</si>
  <si>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</si>
  <si>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</si>
  <si>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</si>
  <si>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</si>
  <si>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</si>
  <si>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</si>
  <si>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</si>
  <si>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</si>
  <si>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</si>
  <si>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</si>
  <si>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</si>
  <si>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</si>
  <si>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</si>
  <si>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</si>
  <si>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</si>
  <si>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</si>
  <si>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</si>
  <si>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</si>
  <si>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</si>
  <si>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</si>
  <si>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</si>
  <si>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</si>
  <si>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</si>
  <si>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</si>
  <si>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</si>
  <si>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</si>
  <si>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</si>
  <si>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</si>
  <si>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</si>
  <si>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</si>
  <si>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</si>
  <si>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</si>
  <si>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</si>
  <si>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</si>
  <si>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</si>
  <si>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</si>
  <si>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</si>
  <si>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</si>
  <si>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</si>
  <si>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</si>
  <si>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</si>
  <si>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</si>
  <si>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</si>
  <si>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</si>
  <si>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</si>
  <si>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</si>
  <si>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</si>
  <si>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</si>
  <si>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</si>
  <si>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</si>
  <si>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</si>
  <si>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</si>
  <si>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</si>
  <si>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</si>
  <si>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</si>
  <si>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</si>
  <si>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</si>
  <si>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</si>
  <si>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</si>
  <si>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</si>
  <si>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</si>
  <si>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</si>
  <si>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</si>
  <si>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</si>
  <si>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</si>
  <si>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</si>
  <si>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</si>
  <si>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</si>
  <si>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</si>
  <si>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</si>
  <si>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</si>
  <si>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</si>
  <si>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</si>
  <si>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</si>
  <si>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</si>
  <si>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</si>
  <si>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</si>
  <si>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</si>
  <si>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</si>
  <si>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</si>
  <si>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</si>
  <si>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</si>
  <si>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</si>
  <si>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</si>
  <si>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</si>
  <si>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</si>
  <si>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</si>
  <si>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</si>
  <si>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</si>
  <si>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</si>
  <si>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</si>
  <si>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</si>
  <si>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</si>
  <si>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</si>
  <si>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</si>
  <si>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</si>
  <si>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</si>
  <si>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Qualicorp</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</si>
  <si>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</si>
  <si>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</si>
  <si>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</si>
  <si>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</si>
  <si>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</si>
  <si>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</si>
  <si>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</si>
  <si>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</si>
  <si>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</si>
  <si>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</si>
  <si>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</si>
  <si>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</si>
  <si>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</si>
  <si>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</si>
  <si>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</si>
  <si>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</si>
  <si>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</si>
  <si>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</si>
  <si>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</si>
  <si>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</si>
  <si>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</si>
  <si>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</si>
  <si>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Taurus Armas</t>
  </si>
  <si>
    <t>iShares Bitcoin Trust</t>
  </si>
  <si>
    <t>Blau</t>
  </si>
  <si>
    <t>Dasa</t>
  </si>
  <si>
    <t>Eli Lilly And Company</t>
  </si>
  <si>
    <t>Unitedhealth Group Inc</t>
  </si>
  <si>
    <t>Banco BMG</t>
  </si>
  <si>
    <t>Rede D Or</t>
  </si>
  <si>
    <t>Qr Ether</t>
  </si>
  <si>
    <t>BRDs</t>
  </si>
  <si>
    <t>Ações</t>
  </si>
  <si>
    <t>Pine</t>
  </si>
  <si>
    <t>Rumo S.A.</t>
  </si>
  <si>
    <t>Cruzeiro Edu</t>
  </si>
  <si>
    <t>Mitre Realty</t>
  </si>
  <si>
    <t>Strategy Inc</t>
  </si>
  <si>
    <t>Multilaser</t>
  </si>
  <si>
    <t>Etf Brad Bov</t>
  </si>
  <si>
    <t>Oranjebtc</t>
  </si>
  <si>
    <t>Randon Part</t>
  </si>
  <si>
    <t>Rigetti Computing</t>
  </si>
  <si>
    <t>Viveo</t>
  </si>
  <si>
    <t>Etf BV Spyi</t>
  </si>
  <si>
    <t>Fundo Buena Vista II Fundo de Índice</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</si>
  <si>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</si>
  <si>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</si>
  <si>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</si>
  <si>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</si>
  <si>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</si>
  <si>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</si>
  <si>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</si>
  <si>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</si>
  <si>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</si>
  <si>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</si>
  <si>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</si>
  <si>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</si>
  <si>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</si>
  <si>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</si>
  <si>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</si>
  <si>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</si>
  <si>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</si>
  <si>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</si>
  <si>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</si>
  <si>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</si>
  <si>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</si>
  <si>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</si>
  <si>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</si>
  <si>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</si>
  <si>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</si>
  <si>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</si>
  <si>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</si>
  <si>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</si>
  <si>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</si>
  <si>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</si>
  <si>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</si>
  <si>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</si>
  <si>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</si>
  <si>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</si>
  <si>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</si>
  <si>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</si>
  <si>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</si>
  <si>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</si>
  <si>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</si>
  <si>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</si>
  <si>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</si>
  <si>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</si>
  <si>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</si>
  <si>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</si>
  <si>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</si>
  <si>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</si>
  <si>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</si>
  <si>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</si>
  <si>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</si>
  <si>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</si>
  <si>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</si>
  <si>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</si>
  <si>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</si>
  <si>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</si>
  <si>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</si>
  <si>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</si>
  <si>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</si>
  <si>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</si>
  <si>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</si>
  <si>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</si>
  <si>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</si>
  <si>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</si>
  <si>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</si>
  <si>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</si>
  <si>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</si>
  <si>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</si>
  <si>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</si>
  <si>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</si>
  <si>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</si>
  <si>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</si>
  <si>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</si>
  <si>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</si>
  <si>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</si>
  <si>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</si>
  <si>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</si>
  <si>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</si>
  <si>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</si>
  <si>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</si>
  <si>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</si>
  <si>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</si>
  <si>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</si>
  <si>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</si>
  <si>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</si>
  <si>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</si>
  <si>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</si>
  <si>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</si>
  <si>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</si>
  <si>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</si>
  <si>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</si>
  <si>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</si>
  <si>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</si>
  <si>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</si>
  <si>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</si>
  <si>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</si>
  <si>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</si>
  <si>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</si>
  <si>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</si>
  <si>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</si>
  <si>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</si>
  <si>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</si>
  <si>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</si>
  <si>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</si>
  <si>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</si>
  <si>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</si>
  <si>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</si>
  <si>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</si>
  <si>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</si>
  <si>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</si>
  <si>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</si>
  <si>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</si>
  <si>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</si>
  <si>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</si>
  <si>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</si>
  <si>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</si>
  <si>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</si>
  <si>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</si>
  <si>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</si>
  <si>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</si>
  <si>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</si>
  <si>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</si>
  <si>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</si>
  <si>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</si>
  <si>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</si>
  <si>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</si>
  <si>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</si>
  <si>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</si>
  <si>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</si>
  <si>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</si>
  <si>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</si>
  <si>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</si>
  <si>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</si>
  <si>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</si>
  <si>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</si>
  <si>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</si>
  <si>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</si>
  <si>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</si>
  <si>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</si>
  <si>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</si>
  <si>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</si>
  <si>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MLAS3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</si>
  <si>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</si>
  <si>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</si>
  <si>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</si>
  <si>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</si>
  <si>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</si>
  <si>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</si>
  <si>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</si>
  <si>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</si>
  <si>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</si>
  <si>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</si>
  <si>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</si>
  <si>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</si>
  <si>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</si>
  <si>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</si>
  <si>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</si>
  <si>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</si>
  <si>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</si>
  <si>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</si>
  <si>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</si>
  <si>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</si>
  <si>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</si>
  <si>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</si>
  <si>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</si>
  <si>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</si>
  <si>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</si>
  <si>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</si>
  <si>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QUAL3</t>
  </si>
  <si>
    <t>LJQQ3</t>
  </si>
  <si>
    <t>RADL3</t>
  </si>
  <si>
    <t>RAIZ4</t>
  </si>
  <si>
    <t>RAPT4</t>
  </si>
  <si>
    <t>RCSL4</t>
  </si>
  <si>
    <t>RDOR3</t>
  </si>
  <si>
    <t>RGTI34</t>
  </si>
  <si>
    <t>RAIL3</t>
  </si>
  <si>
    <t>SBSP3</t>
  </si>
  <si>
    <t>SAPR4</t>
  </si>
  <si>
    <t>SAPR11</t>
  </si>
  <si>
    <t>SANB4</t>
  </si>
  <si>
    <t>SANB11</t>
  </si>
  <si>
    <t>SMTO3</t>
  </si>
  <si>
    <t>SHUL4</t>
  </si>
  <si>
    <t>SEER3</t>
  </si>
  <si>
    <t>SRNA3</t>
  </si>
  <si>
    <t>CSNA3</t>
  </si>
  <si>
    <t>Simpar</t>
  </si>
  <si>
    <t>SIMH3</t>
  </si>
  <si>
    <t>SLCE3</t>
  </si>
  <si>
    <t>SMFT3</t>
  </si>
  <si>
    <t>STOC34</t>
  </si>
  <si>
    <t>M2ST34</t>
  </si>
  <si>
    <t>SUZB3</t>
  </si>
  <si>
    <t>Syn Prop Tec</t>
  </si>
  <si>
    <t>SYNE3</t>
  </si>
  <si>
    <t>TAEE4</t>
  </si>
  <si>
    <t>TAEE11</t>
  </si>
  <si>
    <t>TSMC34</t>
  </si>
  <si>
    <t>TASA4</t>
  </si>
  <si>
    <t>TGMA3</t>
  </si>
  <si>
    <t>VIVT3</t>
  </si>
  <si>
    <t>TEND3</t>
  </si>
  <si>
    <t>TSLA34</t>
  </si>
  <si>
    <t>TIMS3</t>
  </si>
  <si>
    <t>Totvs</t>
  </si>
  <si>
    <t>TOTS3</t>
  </si>
  <si>
    <t>TFCO4</t>
  </si>
  <si>
    <t>TRIS3</t>
  </si>
  <si>
    <t>TUPY3</t>
  </si>
  <si>
    <t>UGPA3</t>
  </si>
  <si>
    <t>FIQE3</t>
  </si>
  <si>
    <t>UNIP6</t>
  </si>
  <si>
    <t>UNHH34</t>
  </si>
  <si>
    <t>USIM3</t>
  </si>
  <si>
    <t>USIM5</t>
  </si>
  <si>
    <t>VALE3</t>
  </si>
  <si>
    <t>VLID3</t>
  </si>
  <si>
    <t>VAMO3</t>
  </si>
  <si>
    <t>VBBR3</t>
  </si>
  <si>
    <t>VTRU3</t>
  </si>
  <si>
    <t>VIVA3</t>
  </si>
  <si>
    <t>VVEO3</t>
  </si>
  <si>
    <t>VULC3</t>
  </si>
  <si>
    <t>WEGE3</t>
  </si>
  <si>
    <t>PORT3</t>
  </si>
  <si>
    <t>WIZC3</t>
  </si>
  <si>
    <t>XPBR31</t>
  </si>
  <si>
    <t>YDUQ3</t>
  </si>
  <si>
    <t>BOVB11</t>
  </si>
  <si>
    <t>COIN11</t>
  </si>
  <si>
    <t>SPYI11</t>
  </si>
  <si>
    <t>QQQI11</t>
  </si>
  <si>
    <t>BITH11</t>
  </si>
  <si>
    <t>ETHE11</t>
  </si>
  <si>
    <t>HASH11</t>
  </si>
  <si>
    <t>WRLD11</t>
  </si>
  <si>
    <t>IBIT39</t>
  </si>
  <si>
    <t>BOVA11</t>
  </si>
  <si>
    <t>IVVB11</t>
  </si>
  <si>
    <t>SMAL11</t>
  </si>
  <si>
    <t>BOVV11</t>
  </si>
  <si>
    <t>DIVO11</t>
  </si>
  <si>
    <t>SPXR11</t>
  </si>
  <si>
    <t>SPXI11</t>
  </si>
  <si>
    <t>TECK11</t>
  </si>
  <si>
    <t>QBTC11</t>
  </si>
  <si>
    <t>QSOL11</t>
  </si>
  <si>
    <t>QETH11</t>
  </si>
  <si>
    <t>SOLH11</t>
  </si>
  <si>
    <t>Trend China</t>
  </si>
  <si>
    <t>XINA11</t>
  </si>
  <si>
    <t>EURP11</t>
  </si>
  <si>
    <t>BOVX11</t>
  </si>
  <si>
    <t>NASD11</t>
  </si>
  <si>
    <t>GOLD11</t>
  </si>
  <si>
    <t>Positivo Tec</t>
  </si>
  <si>
    <t>Sigma Lithium Corp</t>
  </si>
  <si>
    <t>S2GM34</t>
  </si>
  <si>
    <t>TAEE3</t>
  </si>
  <si>
    <t>Investo Hodl</t>
  </si>
  <si>
    <t>HODL11</t>
  </si>
  <si>
    <t>iShares Silver Trust</t>
  </si>
  <si>
    <t>BSLV39</t>
  </si>
  <si>
    <t>Axia Energia</t>
  </si>
  <si>
    <t>AXIA3</t>
  </si>
  <si>
    <t>AXIA6</t>
  </si>
  <si>
    <t>Azevedo</t>
  </si>
  <si>
    <t>AZEV4</t>
  </si>
  <si>
    <t>Baidu, Inc.</t>
  </si>
  <si>
    <t>BIDU34</t>
  </si>
  <si>
    <t>CPLE5</t>
  </si>
  <si>
    <t>PNVL3 está em tendência de alta no curto prazo e acima de 10,49 projetaria de 11,43 a 12,97. Tem suportes em 9,55 e 9,07.</t>
  </si>
  <si>
    <t>SBFG3 está em tendência de alta no curto prazo e acima de 14,57 projetaria de 17,41 a 22,02. Tem suportes em 13,76 e 12,33.</t>
  </si>
  <si>
    <t>KLBN3 está em tendência de alta no curto prazo e acima de 3,82 projetaria de 4,08 a 4,5. Tem suportes em 3,6 e 3,46.</t>
  </si>
  <si>
    <t>KLBN4 está em tendência de alta no curto prazo e acima de 3,74 projetaria de 3,95 a 4,29. Tem suportes em 3,59 e 3,48.</t>
  </si>
  <si>
    <t>Melnick</t>
  </si>
  <si>
    <t>MELK3</t>
  </si>
  <si>
    <t>MLAS3 está em tendência de alta no curto prazo e acima de 1,35 projetaria de 1,67 a 2,19. Tem suportes em 1,13 e 0,96.</t>
  </si>
  <si>
    <t>SANB3</t>
  </si>
  <si>
    <t>Sao Carlos</t>
  </si>
  <si>
    <t>SCAR3</t>
  </si>
  <si>
    <t>SRNA3 está em tendência de alta no curto prazo e acima de 12,63 projetaria de 13,24 a 14,23. Tem suportes em 12,59 e 12,28.</t>
  </si>
  <si>
    <t>Walt Disney Co</t>
  </si>
  <si>
    <t>DISB34</t>
  </si>
  <si>
    <t>Etf BV Auro</t>
  </si>
  <si>
    <t>AURO11</t>
  </si>
  <si>
    <t>Etf Galaxy B</t>
  </si>
  <si>
    <t>BITI11</t>
  </si>
  <si>
    <t>iShares Gold Trust</t>
  </si>
  <si>
    <t>BIAU39</t>
  </si>
  <si>
    <t>Safraetfibov</t>
  </si>
  <si>
    <t>BOVS11</t>
  </si>
  <si>
    <t>TTEN3 está em tendência de alta no curto prazo e acima de 16,44 projetaria de 18,54 a 21,94. Tem suportes em 14,95 e 13,89. O padrão de volume favorece a alta.</t>
  </si>
  <si>
    <t>ABCB4 está em tendência de alta no curto prazo e acima de 23,7 projetaria de 25,85 a 29,34. Tem suportes em 23,2 e 22,12.</t>
  </si>
  <si>
    <t>A1MD34 está em tendência de baixa no curto prazo e abaixo de 156,1 projetaria de 131,47 a 106,84. Tem resistências em 167,06  e 216,31.</t>
  </si>
  <si>
    <t>BABA34 está em tendência de baixa no curto prazo e abaixo de 28,74 projetaria de 23,98 a 19,23. Tem resistências em 30,67  e 40,17. O IFR sobrevendido alerta para recuperações se superar 30,67</t>
  </si>
  <si>
    <t>ALLD3 está em tendência de alta no curto prazo e acima de 10,51 projetaria de 13,13 a 17,37. Tem suportes em 9,32 e 8. O padrão de volume favorece a alta.</t>
  </si>
  <si>
    <t>ALOS3 está em tendência de alta no curto prazo e acima de 29,3 projetaria de 34,63 a 43,27. Tem suportes em 28,15 e 25,48. O padrão de volume favorece a alta. O IFR sobrecomprado alerta realizações se perder 28,15.</t>
  </si>
  <si>
    <t>ALPA4 está em tendência de alta no curto prazo e acima de 12,32 projetaria de 14,82 a 18,88. Tem suportes em 11,95 e 10,69. O IFR sobrecomprado alerta realizações se perder 11,95.</t>
  </si>
  <si>
    <t>GOGL34 está em tendência de baixa no curto prazo e abaixo de 119,39 projetaria de 103,99 a 88,59. Tem resistências em 122,66  e 153,45.</t>
  </si>
  <si>
    <t>ALUP11 está em tendência de alta no curto prazo e acima de 34,64 projetaria de 38,5 a 44,76. Tem suportes em 34 e 32,06. O IFR sobrecomprado alerta realizações se perder 34.</t>
  </si>
  <si>
    <t>AMZO34 está em tendência de baixa no curto prazo e abaixo de 61,69 projetaria de 58,02 a 54,36. Tem resistências em 63,01  e 70,33.</t>
  </si>
  <si>
    <t>ABEV3 está em tendência de alta no curto prazo e acima de 13,84 projetaria de 15,17 a 17,33. Tem suportes em 13,65 e 12,98. O IFR sobrecomprado alerta realizações se perder 13,65.</t>
  </si>
  <si>
    <t>AMER3 está em tendência de baixa no curto prazo e abaixo de 5,12 projetaria de 3,89 a 2,67. Tem resistências em 5,3  e 7,74.</t>
  </si>
  <si>
    <t>ANIM3 está em tendência de alta no curto prazo e acima de 4,09 projetaria de 4,82 a 6,01. Tem suportes em 3,47 e 3,1.</t>
  </si>
  <si>
    <t>AAPL34 está em tendência de alta no curto prazo e acima de 74,68 projetaria de 86,58 a 105,84. Tem suportes em 71,4 e 65,44.</t>
  </si>
  <si>
    <t>Arista Networks, Inc</t>
  </si>
  <si>
    <t>A1NE34</t>
  </si>
  <si>
    <t>A1NE34 está em tendência de baixa no curto prazo e abaixo de 166,44 projetaria de 142,76 a 119,08. Tem resistências em 177,95  e 225,3.</t>
  </si>
  <si>
    <t>ARML3 está em tendência de alta no curto prazo e acima de 4,57 projetaria de 5,6 a 7,28. Tem suportes em 4,34 e 3,82. O IFR sobrecomprado alerta realizações se perder 4,34.</t>
  </si>
  <si>
    <t>Asml Holding Nv</t>
  </si>
  <si>
    <t>ASML34</t>
  </si>
  <si>
    <t>ASML34 está em tendência de baixa no curto prazo e abaixo de 94,54 projetaria de 82,76 a 70,98. Tem resistências em 97,59  e 121,14.</t>
  </si>
  <si>
    <t>ASAI3 está em tendência de alta no curto prazo e acima de 10,76 projetaria de 12,57 a 15,5. Tem suportes em 9,39 e 8,48.</t>
  </si>
  <si>
    <t>AURA33 está em tendência de alta no curto prazo e acima de 74,6 projetaria de 94,04 a 125,49. Tem suportes em 59,24 e 49,51.</t>
  </si>
  <si>
    <t>AURE3 está em tendência de baixa no curto prazo e abaixo de 11,15 projetaria de 10,2 a 9,26. Tem resistências em 11,45  e 13,33.</t>
  </si>
  <si>
    <t>AXIA3 está em tendência de alta no curto prazo e acima de 63,3 projetaria de 80,21 a 107,57. Tem suportes em 61,31 e 52,85. O padrão de volume favorece a alta. O IFR sobrecomprado alerta realizações se perder 61,31.</t>
  </si>
  <si>
    <t>AXIA6 está em tendência de alta no curto prazo e acima de 66,1 projetaria de 82,83 a 109,9. Tem suportes em 64,4 e 56,03. O padrão de volume favorece a alta. O IFR sobrecomprado alerta realizações se perder 64,4.</t>
  </si>
  <si>
    <t>AZEV4 está em tendência de baixa no curto prazo e abaixo de 0,25 projetaria de 0,12 a 0. Tem resistências em 0,28  e 0,53. O IFR sobrevendido alerta para recuperações se superar 0,28</t>
  </si>
  <si>
    <t>AZUL4 está em tendência de baixa no curto prazo e abaixo de 1,08 projetaria de 0,65 a 0,23. Tem resistências em 1,15  e 1,99.</t>
  </si>
  <si>
    <t>AZZA3 está em tendência de alta no curto prazo e acima de 38,49 projetaria de 47,59 a 62,33. Tem suportes em 29,11 e 24,55.</t>
  </si>
  <si>
    <t>B3SA3 está em tendência de alta no curto prazo e acima de 14,6 projetaria de 16,17 a 18,72. Tem suportes em 14,33 e 13,54. O IFR sobrecomprado alerta realizações se perder 14,33.</t>
  </si>
  <si>
    <t>BIDU34 está em tendência de baixa no curto prazo e abaixo de 43,62 projetaria de 36,29 a 28,96. Tem resistências em 45,9  e 60,55.</t>
  </si>
  <si>
    <t>BMGB4 está em tendência de alta no curto prazo e acima de 4,32 projetaria de 4,96 a 6,02. Tem suportes em 4,15 e 3,82. O padrão de volume favorece a alta. O IFR sobrecomprado alerta realizações se perder 4,15.</t>
  </si>
  <si>
    <t>BPAN4 está em tendência de alta no curto prazo e acima de 11,57 projetaria de 14,28 a 18,68. Tem suportes em 11,18 e 9,82. O IFR sobrecomprado alerta realizações se perder 11,18.</t>
  </si>
  <si>
    <t>BRSR6 está em tendência de alta no curto prazo e acima de 14,4 projetaria de 16,95 a 21,09. Tem suportes em 13,78 e 12,5. O IFR sobrecomprado alerta realizações se perder 13,78.</t>
  </si>
  <si>
    <t>BBSE3 está em tendência de alta no curto prazo e acima de 34,4 projetaria de 36,49 a 39,87. Tem suportes em 33,24 e 32,19.</t>
  </si>
  <si>
    <t>BMOB3 está em tendência de alta no curto prazo e acima de 25,5 projetaria de 29,37 a 35,64. Tem suportes em 23,94 e 22. O IFR sobrecomprado alerta realizações se perder 23,94.</t>
  </si>
  <si>
    <t>BERK34 está em tendência de alta no curto prazo e acima de 138,72 projetaria de 147,04 a 160,51. Tem suportes em 133,43 e 129,26.</t>
  </si>
  <si>
    <t>BLAU3 está em tendência de baixa no curto prazo e abaixo de 12,22 projetaria de 11,44 a 10,66. Tem resistências em 12,52  e 14,07.</t>
  </si>
  <si>
    <t>SOJA3 está em tendência de baixa no curto prazo e abaixo de 8,94 projetaria de 8,18 a 7,43. Tem resistências em 9,2  e 10,7. O IFR sobrevendido alerta para recuperações se superar 9,2</t>
  </si>
  <si>
    <t>BRBI11 está em tendência de alta no curto prazo e acima de 20,99 projetaria de 24,81 a 31. Tem suportes em 20,67 e 18,75. O padrão de volume favorece a alta. O IFR sobrecomprado alerta realizações se perder 20,67.</t>
  </si>
  <si>
    <t>BBDC3 está em tendência de alta no curto prazo e acima de 16,88 projetaria de 19,37 a 23,4. Tem suportes em 16,55 e 15,3. O IFR sobrecomprado alerta realizações se perder 16,55.</t>
  </si>
  <si>
    <t>BBDC4 está em tendência de alta no curto prazo e acima de 19,84 projetaria de 22,86 a 27,75. Tem suportes em 19,38 e 17,86. O IFR sobrecomprado alerta realizações se perder 19,38.</t>
  </si>
  <si>
    <t>BRAP4 está em tendência de alta no curto prazo e acima de 18,5 projetaria de 20,79 a 24,49. Tem suportes em 17,89 e 16,74.</t>
  </si>
  <si>
    <t>BBAS3 está em tendência de alta no curto prazo e acima de 23,59 projetaria de 26,97 a 32,44. Tem suportes em 22,11 e 20,41.</t>
  </si>
  <si>
    <t>AGRO3 está em tendência de baixa no curto prazo e abaixo de 19,52 projetaria de 19,13 a 18,74. Tem resistências em 19,78  e 20,55.</t>
  </si>
  <si>
    <t>BRKM5 está em tendência de alta no curto prazo e acima de 9,86 projetaria de 12,17 a 15,92. Tem suportes em 7,33 e 6,17. O padrão de volume favorece a alta.</t>
  </si>
  <si>
    <t>BRAV3 está em tendência de baixa no curto prazo e abaixo de 14,59 projetaria de 12,58 a 10,57. Tem resistências em 14,98  e 18,99.</t>
  </si>
  <si>
    <t>AVGO34 está em tendência de baixa no curto prazo e abaixo de 24,89 projetaria de 22,24 a 19,6. Tem resistências em 26,04  e 31,32.</t>
  </si>
  <si>
    <t>BPAC11 está em tendência de alta no curto prazo e acima de 54,7 projetaria de 65,31 a 82,48. Tem suportes em 53 e 47,69. O IFR sobrecomprado alerta realizações se perder 53.</t>
  </si>
  <si>
    <t>CXSE3 está em tendência de alta no curto prazo e acima de 15,59 projetaria de 17,25 a 19,95. Tem suportes em 15,29 e 14,45.</t>
  </si>
  <si>
    <t>CAML3 está em tendência de alta no curto prazo e acima de 5,87 projetaria de 6,92 a 8,62. Tem suportes em 5,74 e 5,21.</t>
  </si>
  <si>
    <t>BHIA3 está em tendência de baixa no curto prazo e abaixo de 3,23 projetaria de 2,35 a 1,48. Tem resistências em 3,4  e 5,14.</t>
  </si>
  <si>
    <t>CBAV3 está em tendência de baixa no curto prazo e abaixo de 4,59 projetaria de 3,67 a 2,75. Tem resistências em 4,9  e 6,73.</t>
  </si>
  <si>
    <t>CEAB3 está em tendência de alta no curto prazo e acima de 18,82 projetaria de 21,35 a 25,45. Tem suportes em 16,95 e 15,68.</t>
  </si>
  <si>
    <t>CMIG3 está em tendência de alta no curto prazo e acima de 15,37 projetaria de 16,43 a 18,16. Tem suportes em 14,32 e 13,78.</t>
  </si>
  <si>
    <t>CMIG4 está em tendência de baixa no curto prazo e abaixo de 11,22 projetaria de 10,5 a 9,78. Tem resistências em 11,67  e 13,1.</t>
  </si>
  <si>
    <t>Citigroup Inc</t>
  </si>
  <si>
    <t>CTGP34</t>
  </si>
  <si>
    <t>CTGP34 está em tendência de baixa no curto prazo e abaixo de 87,01 projetaria de 82,21 a 77,41. Tem resistências em 89,13  e 98,72.</t>
  </si>
  <si>
    <t>COCA34 está em tendência de alta no curto prazo e acima de 65,2 projetaria de 69,77 a 77,16. Tem suportes em 62,05 e 59,76.</t>
  </si>
  <si>
    <t>COGN3 está em tendência de baixa no curto prazo e abaixo de 3,45 projetaria de 3,02 a 2,6. Tem resistências em 3,58  e 4,42.</t>
  </si>
  <si>
    <t>C2OI34 está em tendência de baixa no curto prazo e abaixo de 56,88 projetaria de 44,09 a 31,31. Tem resistências em 61,81  e 87,37.</t>
  </si>
  <si>
    <t>CSMG3 está em tendência de alta no curto prazo e acima de 39,45 projetaria de 49,03 a 64,55. Tem suportes em 38,58 e 33,78. O padrão de volume favorece a alta. O IFR sobrecomprado alerta realizações se perder 38,58.</t>
  </si>
  <si>
    <t>CPLE3 está em tendência de alta no curto prazo e acima de 14,04 projetaria de 16,12 a 19,5. Tem suportes em 13,55 e 12,5. O IFR sobrecomprado alerta realizações se perder 13,55.</t>
  </si>
  <si>
    <t>CPLE5 está em tendência de alta no curto prazo e acima de 15 projetaria de 17,34 a 21,14. Tem suportes em 14,3 e 13,12. O padrão de volume favorece a alta.</t>
  </si>
  <si>
    <t>CSAN3 está em tendência de alta no curto prazo e acima de 8,03 projetaria de 9,76 a 12,57. Tem suportes em 5,96 e 5,09. O padrão de volume favorece a alta.</t>
  </si>
  <si>
    <t>CPFE3 está em tendência de alta no curto prazo e acima de 46,24 projetaria de 51,94 a 61,17. Tem suportes em 44,9 e 42,04. O padrão de volume favorece a alta. O IFR sobrecomprado alerta realizações se perder 44,9.</t>
  </si>
  <si>
    <t>CSED3 está em tendência de alta no curto prazo e acima de 6,67 projetaria de 8,17 a 10,6. Tem suportes em 6,09 e 5,33. O padrão de volume favorece a alta. O IFR sobrecomprado alerta realizações se perder 6,09.</t>
  </si>
  <si>
    <t>CMIN3 está em tendência de alta no curto prazo e acima de 5,97 projetaria de 6,81 a 8,17. Tem suportes em 5,78 e 5,35.</t>
  </si>
  <si>
    <t>CURY3 está em tendência de alta no curto prazo e acima de 37,85 projetaria de 44,21 a 54,51. Tem suportes em 36,54 e 33,35. O IFR sobrecomprado alerta realizações se perder 36,54.</t>
  </si>
  <si>
    <t>CVCB3 está em tendência de baixa no curto prazo e abaixo de 1,79 projetaria de 1,51 a 1,23. Tem resistências em 1,84  e 2,39.</t>
  </si>
  <si>
    <t>CYRE3 está em tendência de alta no curto prazo e acima de 35,25 projetaria de 42,28 a 53,66. Tem suportes em 33,71 e 30,19. O padrão de volume favorece a alta. O IFR sobrecomprado alerta realizações se perder 33,71.</t>
  </si>
  <si>
    <t>DASA3 está em tendência de alta no curto prazo e acima de 2,35 projetaria de 3,07 a 4,24. Tem suportes em 2,02 e 1,65. O padrão de volume favorece a alta. O IFR sobrecomprado alerta realizações se perder 2,02.</t>
  </si>
  <si>
    <t>DESK3 está em tendência de baixa no curto prazo e abaixo de 14,95 projetaria de 12,27 a 9,6. Tem resistências em 15,89  e 21,23.</t>
  </si>
  <si>
    <t>DXCO3 está em tendência de alta no curto prazo e acima de 6,13 projetaria de 6,85 a 8,02. Tem suportes em 5,23 e 4,86. O padrão de volume favorece a alta.</t>
  </si>
  <si>
    <t>DIRR3 está em tendência de alta no curto prazo e acima de 18,79 projetaria de 22,65 a 28,91. Tem suportes em 17,96 e 16,02. O padrão de volume favorece a alta. O IFR sobrecomprado alerta realizações se perder 17,96.</t>
  </si>
  <si>
    <t>ECOR3 está em tendência de alta no curto prazo e acima de 9,78 projetaria de 11,97 a 15,52. Tem suportes em 9,55 e 8,45. O IFR sobrecomprado alerta realizações se perder 9,55.</t>
  </si>
  <si>
    <t>LILY34 está em tendência de alta no curto prazo e acima de 182,33 projetaria de 225,35 a 294,98. Tem suportes em 177,09 e 155,57. O padrão de volume favorece a alta. O IFR sobrecomprado alerta realizações se perder 177,09.</t>
  </si>
  <si>
    <t>EMBJ3 está em tendência de baixa no curto prazo e abaixo de 82,33 projetaria de 74,66 a 66,99. Tem resistências em 83,61  e 98,94.</t>
  </si>
  <si>
    <t>ENGI11 está em tendência de alta no curto prazo e acima de 54,76 projetaria de 61,63 a 72,75. Tem suportes em 53,5 e 50,06.</t>
  </si>
  <si>
    <t>ENEV3 está em tendência de alta no curto prazo e acima de 19,72 projetaria de 23,87 a 30,59. Tem suportes em 19,21 e 17,13. O IFR sobrecomprado alerta realizações se perder 19,21.</t>
  </si>
  <si>
    <t>EGIE3 está em tendência de alta no curto prazo e acima de 44,53 projetaria de 48,53 a 55,02. Tem suportes em 43,17 e 41,16.</t>
  </si>
  <si>
    <t>EQTL3 está em tendência de alta no curto prazo e acima de 39,84 projetaria de 44,73 a 52,66. Tem suportes em 38,92 e 36,47. O IFR sobrecomprado alerta realizações se perder 38,92.</t>
  </si>
  <si>
    <t>EVEN3 está em tendência de alta no curto prazo e acima de 9,14 projetaria de 10,62 a 13,02. Tem suportes em 8,83 e 8,08. O padrão de volume favorece a alta. O IFR sobrecomprado alerta realizações se perder 8,83.</t>
  </si>
  <si>
    <t>Exxon Mobil Corp</t>
  </si>
  <si>
    <t>EXXO34</t>
  </si>
  <si>
    <t>EXXO34 está em tendência de alta no curto prazo e acima de 79,49 projetaria de 85,61 a 95,52. Tem suportes em 77,41 e 74,34. O padrão de volume favorece a alta.</t>
  </si>
  <si>
    <t>EZTC3 está em tendência de alta no curto prazo e acima de 20,62 projetaria de 25,57 a 33,58. Tem suportes em 19,69 e 17,21. O padrão de volume favorece a alta. O IFR sobrecomprado alerta realizações se perder 19,69.</t>
  </si>
  <si>
    <t>FESA4 está em tendência de alta no curto prazo e acima de 7,64 projetaria de 8,96 a 11,1. Tem suportes em 7,15 e 6,48.</t>
  </si>
  <si>
    <t>FLRY3 está em tendência de alta no curto prazo e acima de 16,35 projetaria de 18,87 a 22,96. Tem suportes em 15,81 e 14,54.</t>
  </si>
  <si>
    <t>FRAS3 está em tendência de alta no curto prazo e acima de 25,53 projetaria de 28,03 a 32,08. Tem suportes em 24,6 e 23,34. O IFR sobrecomprado alerta realizações se perder 24,6.</t>
  </si>
  <si>
    <t>GFSA3 está em tendência de baixa no curto prazo e abaixo de 5,24 projetaria de 0,68 a -3,87. Tem resistências em 5,51  e 14,62. O IFR sobrevendido alerta para recuperações se superar 5,51</t>
  </si>
  <si>
    <t>GGBR4 está em tendência de alta no curto prazo e acima de 19,28 projetaria de 21,59 a 25,34. Tem suportes em 18,66 e 17,5.</t>
  </si>
  <si>
    <t>GOAU4 está em tendência de alta no curto prazo e acima de 11,12 projetaria de 12,65 a 15,12. Tem suportes em 10,74 e 9,97.</t>
  </si>
  <si>
    <t>GGPS3 está em tendência de alta no curto prazo e acima de 19,98 projetaria de 23,66 a 29,63. Tem suportes em 19,12 e 17,27. O padrão de volume favorece a alta.</t>
  </si>
  <si>
    <t>GRND3 está em tendência de baixa no curto prazo e abaixo de 4,69 projetaria de 4,4 a 4,12. Tem resistências em 4,83  e 5,39.</t>
  </si>
  <si>
    <t>GMAT3 está em tendência de baixa no curto prazo e abaixo de 5,49 projetaria de 4,74 a 4. Tem resistências em 6  e 7,48. O IFR sobrevendido alerta para recuperações se superar 6</t>
  </si>
  <si>
    <t>GUAR3 está em tendência de alta no curto prazo e acima de 11,54 projetaria de 14,12 a 18,3. Tem suportes em 10,14 e 8,84.</t>
  </si>
  <si>
    <t>HAPV3 está em tendência de baixa no curto prazo e abaixo de 17,59 projetaria de 9,58 a 1,57. Tem resistências em 20  e 36,01. O IFR sobrevendido alerta para recuperações se superar 20</t>
  </si>
  <si>
    <t>HBOR3 está em tendência de baixa no curto prazo e abaixo de 2,58 projetaria de 1,92 a 1,26. Tem resistências em 2,73  e 4,04. O IFR sobrevendido alerta para recuperações se superar 2,73</t>
  </si>
  <si>
    <t>HBSA3 está em tendência de baixa no curto prazo e abaixo de 3,81 projetaria de 3,5 a 3,2. Tem resistências em 3,93  e 4,53.</t>
  </si>
  <si>
    <t>HYPE3 está em tendência de alta no curto prazo e acima de 27,99 projetaria de 32,52 a 39,85. Tem suportes em 25,56 e 23,29.</t>
  </si>
  <si>
    <t>IGTI11 está em tendência de alta no curto prazo e acima de 26,69 projetaria de 30,54 a 36,77. Tem suportes em 26,1 e 24,17. O padrão de volume favorece a alta. O IFR sobrecomprado alerta realizações se perder 26,1.</t>
  </si>
  <si>
    <t>ITLC34 está em tendência de baixa no curto prazo e abaixo de 30,44 projetaria de 24,12 a 17,81. Tem resistências em 31,76  e 44,38.</t>
  </si>
  <si>
    <t>INTB3 está em tendência de alta no curto prazo e acima de 15,16 projetaria de 17,82 a 22,14. Tem suportes em 12,39 e 11,05.</t>
  </si>
  <si>
    <t>INBR32 está em tendência de baixa no curto prazo e abaixo de 47,38 projetaria de 41,95 a 36,52. Tem resistências em 49,19  e 60,04.</t>
  </si>
  <si>
    <t>MYPK3 está em tendência de baixa no curto prazo e abaixo de 10,21 projetaria de 8,95 a 7,69. Tem resistências em 10,38  e 12,89. O IFR sobrevendido alerta para recuperações se superar 10,38</t>
  </si>
  <si>
    <t>RANI3 está em tendência de baixa no curto prazo e abaixo de 8,46 projetaria de 7,82 a 7,18. Tem resistências em 8,61  e 9,88.</t>
  </si>
  <si>
    <t>IRBR3 está em tendência de alta no curto prazo e acima de 52,91 projetaria de 59,29 a 69,62. Tem suportes em 47,09 e 43,89.</t>
  </si>
  <si>
    <t>ISAE4 está em tendência de alta no curto prazo e acima de 27,65 projetaria de 31,88 a 38,72. Tem suportes em 27,28 e 25,16. O IFR sobrecomprado alerta realizações se perder 27,28.</t>
  </si>
  <si>
    <t>ITSA4 está em tendência de alta no curto prazo e acima de 12,18 projetaria de 13,54 a 15,75. Tem suportes em 11,88 e 11,19.</t>
  </si>
  <si>
    <t>ITUB3 está em tendência de alta no curto prazo e acima de 36,69 projetaria de 40,75 a 47,33. Tem suportes em 35,62 e 33,58. O padrão de volume favorece a alta.</t>
  </si>
  <si>
    <t>ITUB4 está em tendência de alta no curto prazo e acima de 41,37 projetaria de 46,07 a 53,68. Tem suportes em 40,21 e 37,85.</t>
  </si>
  <si>
    <t>JALL3 está em tendência de alta no curto prazo e acima de 3,75 projetaria de 4,5 a 5,72. Tem suportes em 2,79 e 2,41.</t>
  </si>
  <si>
    <t>JBSS32 está em tendência de alta no curto prazo e acima de 90,39 projetaria de 104,83 a 128,2. Tem suportes em 68,5 e 61,27. O padrão de volume favorece a alta.</t>
  </si>
  <si>
    <t>JHSF3 está em tendência de alta no curto prazo e acima de 7,41 projetaria de 9,01 a 11,62. Tem suportes em 7,08 e 6,27. O padrão de volume favorece a alta. O IFR sobrecomprado alerta realizações se perder 7,08.</t>
  </si>
  <si>
    <t>JPMC34 está em tendência de baixa no curto prazo e abaixo de 159,5 projetaria de 154,35 a 149,21. Tem resistências em 163,67  e 173,95.</t>
  </si>
  <si>
    <t>JSLG3 está em tendência de alta no curto prazo e acima de 6,75 projetaria de 7,81 a 9,53. Tem suportes em 5,41 e 4,87.</t>
  </si>
  <si>
    <t>KEPL3 está em tendência de alta no curto prazo e acima de 10,52 projetaria de 12,83 a 16,57. Tem suportes em 9,92 e 8,76. O IFR sobrecomprado alerta realizações se perder 9,92.</t>
  </si>
  <si>
    <t>KLBN11 está em tendência de alta no curto prazo e acima de 18,8 projetaria de 19,91 a 21,72. Tem suportes em 17,92 e 17,36.</t>
  </si>
  <si>
    <t>LAVV3 está em tendência de alta no curto prazo e acima de 16,1 projetaria de 19,23 a 24,31. Tem suportes em 15,6 e 14,03. O padrão de volume favorece a alta. O IFR sobrecomprado alerta realizações se perder 15,6.</t>
  </si>
  <si>
    <t>LIGT3 está em tendência de alta no curto prazo e acima de 7,6 projetaria de 9,23 a 11,87. Tem suportes em 5,36 e 4,54.</t>
  </si>
  <si>
    <t>RENT3 está em tendência de alta no curto prazo e acima de 44,9 projetaria de 52,69 a 65,31. Tem suportes em 41,69 e 37,79. O padrão de volume favorece a alta. O IFR sobrecomprado alerta realizações se perder 41,69.</t>
  </si>
  <si>
    <t>LOGG3 está em tendência de alta no curto prazo e acima de 25,23 projetaria de 29,15 a 35,5. Tem suportes em 24,4 e 22,43. O padrão de volume favorece a alta.</t>
  </si>
  <si>
    <t>LREN3 está em tendência de alta no curto prazo e acima de 18,46 projetaria de 21,58 a 26,64. Tem suportes em 14,71 e 13,14.</t>
  </si>
  <si>
    <t>LWSA3 está em tendência de alta no curto prazo e acima de 4,62 projetaria de 5,25 a 6,28. Tem suportes em 4,16 e 3,84. O padrão de volume favorece a alta.</t>
  </si>
  <si>
    <t>MDIA3 está em tendência de baixa no curto prazo e abaixo de 25,95 projetaria de 23,94 a 21,94. Tem resistências em 26,46  e 30,46. O IFR sobrevendido alerta para recuperações se superar 26,46</t>
  </si>
  <si>
    <t>MGLU3 está em tendência de alta no curto prazo e acima de 12,13 projetaria de 15,59 a 21,2. Tem suportes em 8,97 e 7,23. O padrão de volume favorece a alta.</t>
  </si>
  <si>
    <t>POMO3 está em tendência de baixa no curto prazo e abaixo de 6,3 projetaria de 5,6 a 4,91. Tem resistências em 6,58  e 7,96.</t>
  </si>
  <si>
    <t>POMO4 está em tendência de baixa no curto prazo e abaixo de 7,06 projetaria de 6,11 a 5,17. Tem resistências em 7,19  e 9,07. O IFR sobrevendido alerta para recuperações se superar 7,19</t>
  </si>
  <si>
    <t>MBRF3 está em tendência de alta no curto prazo e acima de 24,73 projetaria de 30,99 a 41,13. Tem suportes em 21,64 e 18,5. O padrão de volume favorece a alta. O IFR sobrecomprado alerta realizações se perder 21,64.</t>
  </si>
  <si>
    <t>CASH3 está em tendência de baixa no curto prazo e abaixo de 3,93 projetaria de 2,69 a 1,46. Tem resistências em 4,12  e 6,58. O IFR sobrevendido alerta para recuperações se superar 4,12</t>
  </si>
  <si>
    <t>MELK3 está em tendência de baixa no curto prazo e abaixo de 3,72 projetaria de 3,4 a 3,09. Tem resistências em 3,8  e 4,42.</t>
  </si>
  <si>
    <t>MELI34 está em tendência de baixa no curto prazo e abaixo de 87,95 projetaria de 80,03 a 72,11. Tem resistências em 90,63  e 106,46. O IFR sobrevendido alerta para recuperações se superar 90,63</t>
  </si>
  <si>
    <t>M1TA34 está em tendência de baixa no curto prazo e abaixo de 112,6 projetaria de 98,78 a 84,97. Tem resistências em 116,08  e 143,7. O IFR sobrevendido alerta para recuperações se superar 116,08</t>
  </si>
  <si>
    <t>LEVE3 está em tendência de alta no curto prazo e acima de 34,2 projetaria de 39,02 a 46,83. Tem suportes em 32,8 e 30,38. O IFR sobrecomprado alerta realizações se perder 32,8.</t>
  </si>
  <si>
    <t>MUTC34 está em tendência de alta no curto prazo e acima de 228 projetaria de 309,7 a 441,9. Tem suportes em 204,07 e 163,21. O padrão de volume favorece a alta.</t>
  </si>
  <si>
    <t>MSFT34 está em tendência de baixa no curto prazo e abaixo de 109,67 projetaria de 103,01 a 96,36. Tem resistências em 112,86  e 126,16.</t>
  </si>
  <si>
    <t>MILS3 está em tendência de baixa no curto prazo e abaixo de 12,21 projetaria de 11,22 a 10,24. Tem resistências em 12,42  e 14,38.</t>
  </si>
  <si>
    <t>BEEF3 está em tendência de baixa no curto prazo e abaixo de 6,22 projetaria de 5,34 a 4,46. Tem resistências em 6,55  e 8,3.</t>
  </si>
  <si>
    <t>MTRE3 está em tendência de alta no curto prazo e acima de 3,91 projetaria de 4,4 a 5,19. Tem suportes em 3,57 e 3,32. O padrão de volume favorece a alta.</t>
  </si>
  <si>
    <t>MOTV3 está em tendência de alta no curto prazo e acima de 16,7 projetaria de 19,66 a 24,46. Tem suportes em 15,94 e 14,45.</t>
  </si>
  <si>
    <t>MDNE3 está em tendência de alta no curto prazo e acima de 31,01 projetaria de 37,65 a 48,4. Tem suportes em 30,16 e 26,83.</t>
  </si>
  <si>
    <t>MOVI3 está em tendência de alta no curto prazo e acima de 10,85 projetaria de 13,98 a 19,06. Tem suportes em 9,97 e 8,4. O padrão de volume favorece a alta. O IFR sobrecomprado alerta realizações se perder 9,97.</t>
  </si>
  <si>
    <t>MRVE3 está em tendência de alta no curto prazo e acima de 8,92 projetaria de 10,86 a 14,01. Tem suportes em 8,42 e 7,44. O IFR sobrecomprado alerta realizações se perder 8,42.</t>
  </si>
  <si>
    <t>MULT3 está em tendência de alta no curto prazo e acima de 30 projetaria de 33,38 a 38,86. Tem suportes em 29,43 e 27,73. O padrão de volume favorece a alta. O IFR sobrecomprado alerta realizações se perder 29,43.</t>
  </si>
  <si>
    <t>NATU3 está em tendência de baixa no curto prazo e abaixo de 7,74 projetaria de 6,82 a 5,91. Tem resistências em 7,97  e 9,79. O IFR sobrevendido alerta para recuperações se superar 7,97</t>
  </si>
  <si>
    <t>NEOE3 está em tendência de alta no curto prazo e acima de 30,63 projetaria de 35,25 a 42,73. Tem suportes em 30,14 e 27,82.</t>
  </si>
  <si>
    <t>NFLX34 está em tendência de baixa no curto prazo e abaixo de 116,9 projetaria de 108,77 a 100,64. Tem resistências em 121,57  e 137,82.</t>
  </si>
  <si>
    <t>Nike, Inc</t>
  </si>
  <si>
    <t>NIKE34</t>
  </si>
  <si>
    <t>NIKE34 está em tendência de baixa no curto prazo e abaixo de 33,78 projetaria de 29,98 a 26,18. Tem resistências em 34,98  e 42,57.</t>
  </si>
  <si>
    <t>ROXO34 está em tendência de baixa no curto prazo e abaixo de 13,86 projetaria de 12,63 a 11,4. Tem resistências em 14,44  e 16,89.</t>
  </si>
  <si>
    <t>NVDC34 está em tendência de baixa no curto prazo e abaixo de 19,92 projetaria de 18,34 a 16,76. Tem resistências em 21,06  e 24,21.</t>
  </si>
  <si>
    <t>OPCT3 está em tendência de alta no curto prazo e acima de 8,29 projetaria de 9,74 a 12,1. Tem suportes em 7,78 e 7,05.</t>
  </si>
  <si>
    <t>ODPV3 está em tendência de baixa no curto prazo e abaixo de 11,82 projetaria de 10,95 a 10,09. Tem resistências em 12,03  e 13,75.</t>
  </si>
  <si>
    <t>Oi</t>
  </si>
  <si>
    <t>OIBR3</t>
  </si>
  <si>
    <t>OIBR3 está em tendência de baixa no curto prazo e abaixo de 0,11 projetaria de -0,05 a -0,22. Tem resistências em 0,22  e 0,55. O IFR sobrevendido alerta para recuperações se superar 0,22</t>
  </si>
  <si>
    <t>ORCL34 está em tendência de baixa no curto prazo e abaixo de 186,27 projetaria de 147,8 a 109,33. Tem resistências em 200,36  e 277,29. O IFR sobrevendido alerta para recuperações se superar 200,36</t>
  </si>
  <si>
    <t>OBTC3 está em tendência de baixa no curto prazo e abaixo de 12,31 projetaria de 7,15 a 1,99. Tem resistências em 13,26  e 23,57. O IFR sobrevendido alerta para recuperações se superar 13,26</t>
  </si>
  <si>
    <t>ORVR3 está em tendência de alta no curto prazo e acima de 61,43 projetaria de 70,32 a 84,72. Tem suportes em 58,2 e 53,75. O IFR sobrecomprado alerta realizações se perder 58,2.</t>
  </si>
  <si>
    <t>PCAR3 está em tendência de alta no curto prazo e acima de 4,6 projetaria de 5,82 a 7,81. Tem suportes em 3,69 e 3,07.</t>
  </si>
  <si>
    <t>PGMN3 está em tendência de alta no curto prazo e acima de 4,88 projetaria de 5,89 a 7,53. Tem suportes em 4,61 e 4,1. O padrão de volume favorece a alta. O IFR sobrecomprado alerta realizações se perder 4,61.</t>
  </si>
  <si>
    <t>P2LT34 está em tendência de baixa no curto prazo e abaixo de 288 projetaria de 252,88 a 217,77. Tem resistências em 311,59  e 381,81.</t>
  </si>
  <si>
    <t>PETR3 está em tendência de alta no curto prazo e acima de 36,02 projetaria de 39,14 a 44,2. Tem suportes em 34,63 e 33,06. O IFR sobrecomprado alerta realizações se perder 34,63.</t>
  </si>
  <si>
    <t>PETR4 está em tendência de alta no curto prazo e acima de 33,44 projetaria de 36,13 a 40,49. Tem suportes em 32,58 e 31,23. O IFR sobrecomprado alerta realizações se perder 32,58.</t>
  </si>
  <si>
    <t>RECV3 está em tendência de baixa no curto prazo e abaixo de 11,01 projetaria de 9,93 a 8,85. Tem resistências em 11,38  e 13,53. O IFR sobrevendido alerta para recuperações se superar 11,38</t>
  </si>
  <si>
    <t>PRIO3 está em tendência de alta no curto prazo e acima de 43,89 projetaria de 49,89 a 59,6. Tem suportes em 39,68 e 36,67. O IFR sobrecomprado alerta realizações se perder 39,68.</t>
  </si>
  <si>
    <t>PETZ3 está em tendência de alta no curto prazo e acima de 4,54 projetaria de 5,14 a 6,12. Tem suportes em 3,97 e 3,66.</t>
  </si>
  <si>
    <t>PINE4 está em tendência de alta no curto prazo e acima de 10,96 projetaria de 14,48 a 20,18. Tem suportes em 10,34 e 8,57. O IFR sobrecomprado alerta realizações se perder 10,34.</t>
  </si>
  <si>
    <t>PLPL3 está em tendência de alta no curto prazo e acima de 18,02 projetaria de 21,46 a 27,04. Tem suportes em 15,61 e 13,88. O padrão de volume favorece a alta.</t>
  </si>
  <si>
    <t>PSSA3 está em tendência de baixa no curto prazo e abaixo de 46,3 projetaria de 42,79 a 39,28. Tem resistências em 46,73  e 53,74.</t>
  </si>
  <si>
    <t>POSI3 está em tendência de alta no curto prazo e acima de 4,73 projetaria de 5,26 a 6,12. Tem suportes em 4,17 e 3,9. O padrão de volume favorece a alta.</t>
  </si>
  <si>
    <t>PRNR3 está em tendência de alta no curto prazo e acima de 18,1 projetaria de 20,36 a 24,03. Tem suportes em 15,91 e 14,77. O padrão de volume favorece a alta.</t>
  </si>
  <si>
    <t>Qualcomm Inc</t>
  </si>
  <si>
    <t>QCOM34</t>
  </si>
  <si>
    <t>QCOM34 está em tendência de baixa no curto prazo e abaixo de 75,53 projetaria de 67,36 a 59,19. Tem resistências em 77,2  e 93,53.</t>
  </si>
  <si>
    <t>QUAL3 está em tendência de baixa no curto prazo e abaixo de 2,17 projetaria de 1,78 a 1,4. Tem resistências em 2,4  e 3,16.</t>
  </si>
  <si>
    <t>LJQQ3 está em tendência de baixa no curto prazo e abaixo de 2,03 projetaria de 1,75 a 1,47. Tem resistências em 2,09  e 2,64.</t>
  </si>
  <si>
    <t>RADL3 está em tendência de alta no curto prazo e acima de 23,1 projetaria de 29,33 a 39,42. Tem suportes em 22,58 e 19,46. O IFR sobrecomprado alerta realizações se perder 22,58.</t>
  </si>
  <si>
    <t>RAIZ4 está em tendência de baixa no curto prazo e abaixo de 0,86 projetaria de 0,62 a 0,39. Tem resistências em 0,9  e 1,36.</t>
  </si>
  <si>
    <t>RAPT4 está em tendência de alta no curto prazo e acima de 8,26 projetaria de 10,17 a 13,27. Tem suportes em 6,12 e 5,16. O padrão de volume favorece a alta.</t>
  </si>
  <si>
    <t>RCSL4 está em tendência de alta no curto prazo e acima de 2,51 projetaria de 3,48 a 5,06. Tem suportes em 2,4 e 1,91. O IFR sobrecomprado alerta realizações se perder 2,4.</t>
  </si>
  <si>
    <t>RDOR3 está em tendência de alta no curto prazo e acima de 48,41 projetaria de 58,75 a 75,48. Tem suportes em 45,91 e 40,73.</t>
  </si>
  <si>
    <t>RGTI34 está em tendência de baixa no curto prazo e abaixo de 122,6 projetaria de 45,33 a -31,93. Tem resistências em 140,12  e 294,65. O IFR sobrevendido alerta para recuperações se superar 140,12</t>
  </si>
  <si>
    <t>RAIL3 está em tendência de alta no curto prazo e acima de 17,89 projetaria de 20,28 a 24,15. Tem suportes em 16,26 e 15,06. O padrão de volume favorece a alta. O IFR sobrecomprado alerta realizações se perder 16,26.</t>
  </si>
  <si>
    <t>SBSP3 está em tendência de alta no curto prazo e acima de 143,62 projetaria de 166,99 a 204,81. Tem suportes em 140,75 e 129,06. O padrão de volume favorece a alta. O IFR sobrecomprado alerta realizações se perder 140,75.</t>
  </si>
  <si>
    <t>SAPR4 está em tendência de alta no curto prazo e acima de 7,29 projetaria de 8 a 9,15. Tem suportes em 7,02 e 6,66.</t>
  </si>
  <si>
    <t>SAPR11 está em tendência de alta no curto prazo e acima de 37,47 projetaria de 40,83 a 46,27. Tem suportes em 35,59 e 33,9.</t>
  </si>
  <si>
    <t>SANB3 está em tendência de alta no curto prazo e acima de 16,29 projetaria de 18,98 a 23,35. Tem suportes em 15,86 e 14,51. O IFR sobrecomprado alerta realizações se perder 15,86.</t>
  </si>
  <si>
    <t>SANB4 está em tendência de alta no curto prazo e acima de 17,59 projetaria de 20,34 a 24,79. Tem suportes em 17,05 e 15,67. O IFR sobrecomprado alerta realizações se perder 17,05.</t>
  </si>
  <si>
    <t>SANB11 está em tendência de alta no curto prazo e acima de 33,92 projetaria de 39,42 a 48,32. Tem suportes em 33,37 e 30,61. O IFR sobrecomprado alerta realizações se perder 33,37.</t>
  </si>
  <si>
    <t>SCAR3 está em tendência de alta no curto prazo e acima de 24 projetaria de 28,75 a 36,45. Tem suportes em 22,4 e 20,02. O IFR sobrecomprado alerta realizações se perder 22,4.</t>
  </si>
  <si>
    <t>SMTO3 está em tendência de baixa no curto prazo e abaixo de 13,52 projetaria de 11,85 a 10,18. Tem resistências em 14,08  e 17,41.</t>
  </si>
  <si>
    <t>SHUL4 está em tendência de alta no curto prazo e acima de 5,15 projetaria de 5,6 a 6,33. Tem suportes em 4,75 e 4,52.</t>
  </si>
  <si>
    <t>Sea Ltd</t>
  </si>
  <si>
    <t>S2EA34</t>
  </si>
  <si>
    <t>S2EA34 está em tendência de baixa no curto prazo e abaixo de 28,03 projetaria de 23,1 a 18,18. Tem resistências em 29,87  e 39,71. O IFR sobrevendido alerta para recuperações se superar 29,87</t>
  </si>
  <si>
    <t>SEER3 está em tendência de baixa no curto prazo e abaixo de 10 projetaria de 8,83 a 7,67. Tem resistências em 10,56  e 12,88.</t>
  </si>
  <si>
    <t>CSNA3 está em tendência de baixa no curto prazo e abaixo de 8,47 projetaria de 7,6 a 6,73. Tem resistências em 8,72  e 10,45.</t>
  </si>
  <si>
    <t>S2GM34 está em tendência de alta no curto prazo e acima de 14,2 projetaria de 17,84 a 23,73. Tem suportes em 9,49 e 7,66. O padrão de volume favorece a alta.</t>
  </si>
  <si>
    <t>SIMH3 está em tendência de alta no curto prazo e acima de 6,15 projetaria de 7,43 a 9,51. Tem suportes em 5,07 e 4,42. O padrão de volume favorece a alta.</t>
  </si>
  <si>
    <t>SLCE3 está em tendência de alta no curto prazo e acima de 18,54 projetaria de 20,37 a 23,34. Tem suportes em 16,5 e 15,58.</t>
  </si>
  <si>
    <t>SMFT3 está em tendência de baixa no curto prazo e abaixo de 24,08 projetaria de 21,88 a 19,69. Tem resistências em 24,78  e 29,16.</t>
  </si>
  <si>
    <t>STOC34 está em tendência de baixa no curto prazo e abaixo de 87,73 projetaria de 76,36 a 64,99. Tem resistências em 90,45  e 113,18. O IFR sobrevendido alerta para recuperações se superar 90,45</t>
  </si>
  <si>
    <t>M2ST34 está em tendência de baixa no curto prazo e abaixo de 14,71 projetaria de 8,02 a 1,33. Tem resistências em 15,76  e 29,13. O IFR sobrevendido alerta para recuperações se superar 15,76</t>
  </si>
  <si>
    <t>SUZB3 está em tendência de baixa no curto prazo e abaixo de 47,15 projetaria de 44,42 a 41,7. Tem resistências em 47,93  e 53,37.</t>
  </si>
  <si>
    <t>SYNE3 está em tendência de baixa no curto prazo e abaixo de 4,89 projetaria de 4,46 a 4,04. Tem resistências em 5,15  e 5,99.</t>
  </si>
  <si>
    <t>TAEE3 está em tendência de alta no curto prazo e acima de 15,2 projetaria de 17,97 a 22,46. Tem suportes em 14,7 e 13,31. O padrão de volume favorece a alta. O IFR sobrecomprado alerta realizações se perder 14,7.</t>
  </si>
  <si>
    <t>TAEE4 está em tendência de alta no curto prazo e acima de 15,23 projetaria de 18 a 22,49. Tem suportes em 14,89 e 13,5. O IFR sobrecomprado alerta realizações se perder 14,89.</t>
  </si>
  <si>
    <t>TAEE11 está em tendência de alta no curto prazo e acima de 45,85 projetaria de 54,24 a 67,83. Tem suportes em 44,81 e 40,61. O padrão de volume favorece a alta. O IFR sobrecomprado alerta realizações se perder 44,81.</t>
  </si>
  <si>
    <t>TSMC34 está em tendência de baixa no curto prazo e abaixo de 181,17 projetaria de 162,48 a 143,8. Tem resistências em 189,37  e 226,73.</t>
  </si>
  <si>
    <t>TASA4 está em tendência de baixa no curto prazo e abaixo de 4,59 projetaria de 4,01 a 3,44. Tem resistências em 4,72  e 5,86.</t>
  </si>
  <si>
    <t>TGMA3 está em tendência de alta no curto prazo e acima de 39,51 projetaria de 44,62 a 52,89. Tem suportes em 38,36 e 35,8. O IFR sobrecomprado alerta realizações se perder 38,36.</t>
  </si>
  <si>
    <t>VIVT3 está em tendência de alta no curto prazo e acima de 35,41 projetaria de 38,89 a 44,52. Tem suportes em 34,8 e 33,05.</t>
  </si>
  <si>
    <t>TEND3 está em tendência de alta no curto prazo e acima de 27,43 projetaria de 32,08 a 39,62. Tem suportes em 24,82 e 22,49.</t>
  </si>
  <si>
    <t>TSLA34 está em tendência de baixa no curto prazo e abaixo de 63,29 projetaria de 54,7 a 46,12. Tem resistências em 68,01  e 85,17.</t>
  </si>
  <si>
    <t>TIMS3 está em tendência de alta no curto prazo e acima de 25,48 projetaria de 29,24 a 35,33. Tem suportes em 24,49 e 22,6.</t>
  </si>
  <si>
    <t>TOTS3 está em tendência de alta no curto prazo e acima de 48,31 projetaria de 53,15 a 61. Tem suportes em 46,87 e 44,44. O IFR sobrecomprado alerta realizações se perder 46,87.</t>
  </si>
  <si>
    <t>TFCO4 está em tendência de baixa no curto prazo e abaixo de 16,62 projetaria de 15,15 a 13,69. Tem resistências em 17,58  e 20,5. O IFR sobrevendido alerta para recuperações se superar 17,58</t>
  </si>
  <si>
    <t>TRIS3 está em tendência de alta no curto prazo e acima de 8,8 projetaria de 10,51 a 13,29. Tem suportes em 8,42 e 7,56. O padrão de volume favorece a alta. O IFR sobrecomprado alerta realizações se perder 8,42.</t>
  </si>
  <si>
    <t>TUPY3 está em tendência de alta no curto prazo e acima de 17,78 projetaria de 21,53 a 27,6. Tem suportes em 12,95 e 11,07. O padrão de volume favorece a alta.</t>
  </si>
  <si>
    <t>Uber Technologies, Inc</t>
  </si>
  <si>
    <t>U1BE34</t>
  </si>
  <si>
    <t>U1BE34 está em tendência de baixa no curto prazo e abaixo de 118,65 projetaria de 113,04 a 107,43. Tem resistências em 122,28  e 133,49.</t>
  </si>
  <si>
    <t>UGPA3 está em tendência de alta no curto prazo e acima de 23,82 projetaria de 29,07 a 37,57. Tem suportes em 21,66 e 19,03. O padrão de volume favorece a alta.</t>
  </si>
  <si>
    <t>FIQE3 está em tendência de alta no curto prazo e acima de 5,51 projetaria de 6,8 a 8,9. Tem suportes em 5,34 e 4,69. O IFR sobrecomprado alerta realizações se perder 5,34.</t>
  </si>
  <si>
    <t>UNIP6 está em tendência de baixa no curto prazo e abaixo de 63,46 projetaria de 54,22 a 44,98. Tem resistências em 65,8  e 84,27. O IFR sobrevendido alerta para recuperações se superar 65,8</t>
  </si>
  <si>
    <t>UNHH34 está em tendência de baixa no curto prazo e abaixo de 24,18 projetaria de 20,84 a 17,5. Tem resistências em 25,17  e 31,84.</t>
  </si>
  <si>
    <t>USIM3 está em tendência de baixa no curto prazo e abaixo de 5,15 projetaria de 4,59 a 4,03. Tem resistências em 5,25  e 6,36.</t>
  </si>
  <si>
    <t>USIM5 está em tendência de baixa no curto prazo e abaixo de 5,2 projetaria de 4,63 a 4,06. Tem resistências em 5,33  e 6,46.</t>
  </si>
  <si>
    <t>VALE3 está em tendência de alta no curto prazo e acima de 66,45 projetaria de 76,24 a 92,1. Tem suportes em 64,61 e 59,71.</t>
  </si>
  <si>
    <t>VLID3 está em tendência de alta no curto prazo e acima de 24,1 projetaria de 26,94 a 31,54. Tem suportes em 21,77 e 20,34.</t>
  </si>
  <si>
    <t>VAMO3 está em tendência de alta no curto prazo e acima de 4,43 projetaria de 5,39 a 6,95. Tem suportes em 3,6 e 3,11.</t>
  </si>
  <si>
    <t>VBBR3 está em tendência de alta no curto prazo e acima de 25,92 projetaria de 29,68 a 35,77. Tem suportes em 25,21 e 23,32. O IFR sobrecomprado alerta realizações se perder 25,21.</t>
  </si>
  <si>
    <t>VTRU3 está em tendência de alta no curto prazo e acima de 13 projetaria de 15,81 a 20,36. Tem suportes em 12,25 e 10,84. O padrão de volume favorece a alta. O IFR sobrecomprado alerta realizações se perder 12,25.</t>
  </si>
  <si>
    <t>VIVA3 está em tendência de alta no curto prazo e acima de 33,48 projetaria de 39,44 a 49,09. Tem suportes em 32,9 e 29,91. O IFR sobrecomprado alerta realizações se perder 32,9.</t>
  </si>
  <si>
    <t>VVEO3 está em tendência de alta no curto prazo e acima de 1,62 projetaria de 2,1 a 2,89. Tem suportes em 1,46 e 1,21.</t>
  </si>
  <si>
    <t>VULC3 está em tendência de alta no curto prazo e acima de 20,5 projetaria de 24,21 a 30,22. Tem suportes em 19,95 e 18,09. O IFR sobrecomprado alerta realizações se perder 19,95.</t>
  </si>
  <si>
    <t>Walmart Inc</t>
  </si>
  <si>
    <t>WALM34</t>
  </si>
  <si>
    <t>WALM34 está em tendência de baixa no curto prazo e abaixo de 32,65 projetaria de 31,11 a 29,57. Tem resistências em 33,93  e 37.</t>
  </si>
  <si>
    <t>DISB34 está em tendência de baixa no curto prazo e abaixo de 37,12 projetaria de 34,48 a 31,84. Tem resistências em 38,34  e 43,61.</t>
  </si>
  <si>
    <t>WEGE3 está em tendência de alta no curto prazo e acima de 46,64 projetaria de 53,74 a 65,24. Tem suportes em 44,21 e 40,65.</t>
  </si>
  <si>
    <t>PORT3 está em tendência de alta no curto prazo e acima de 18,69 projetaria de 19,44 a 20,66. Tem suportes em 18,6 e 18,22.</t>
  </si>
  <si>
    <t>WIZC3 está em tendência de alta no curto prazo e acima de 8,77 projetaria de 9,81 a 11,5. Tem suportes em 8,35 e 7,82.</t>
  </si>
  <si>
    <t>YDUQ3 está em tendência de baixa no curto prazo e abaixo de 12,4 projetaria de 11,4 a 10,4. Tem resistências em 13,37  e 15,36.</t>
  </si>
  <si>
    <t>BB Etf Ibov</t>
  </si>
  <si>
    <t>BBOV11</t>
  </si>
  <si>
    <t>BBOV11 está em tendência de alta no curto prazo e acima de 82,9 projetaria de 91,76 a 106,11. Tem suportes em 82,23 e 77,79. O padrão de volume favorece a alta. O IFR sobrecomprado alerta realizações se perder 82,23.</t>
  </si>
  <si>
    <t>BOVB11 está em tendência de alta no curto prazo e acima de 166,5 projetaria de 186,28 a 218,3. Tem suportes em 160,06 e 150,16. O padrão de volume favorece a alta. O IFR sobrecomprado alerta realizações se perder 160,06.</t>
  </si>
  <si>
    <t>AURO11 está em tendência de baixa no curto prazo e abaixo de 105,86 projetaria de 101,3 a 96,74. Tem resistências em 107,36  e 116,47.</t>
  </si>
  <si>
    <t>COIN11 está em tendência de baixa no curto prazo e abaixo de 68,52 projetaria de 62,06 a 55,6. Tem resistências em 70,72  e 83,63. O IFR sobrevendido alerta para recuperações se superar 70,72</t>
  </si>
  <si>
    <t>SPYI11 está em tendência de baixa no curto prazo e abaixo de 109,05 projetaria de 107 a 104,95. Tem resistências em 110,61  e 114,7.</t>
  </si>
  <si>
    <t>BITI11 está em tendência de baixa no curto prazo e abaixo de 136,25 projetaria de 121,36 a 106,47. Tem resistências em 140  e 169,77. O IFR sobrevendido alerta para recuperações se superar 140</t>
  </si>
  <si>
    <t>QQQI11 está em tendência de baixa no curto prazo e abaixo de 97,26 projetaria de 94,74 a 92,23. Tem resistências em 99,33  e 104,35.</t>
  </si>
  <si>
    <t>BITH11 está em tendência de baixa no curto prazo e abaixo de 113,61 projetaria de 101,6 a 89,6. Tem resistências em 117,13  e 141,13. O IFR sobrevendido alerta para recuperações se superar 117,13</t>
  </si>
  <si>
    <t>ETHE11 está em tendência de baixa no curto prazo e abaixo de 47,54 projetaria de 38,62 a 29,7. Tem resistências em 50  e 67,83.</t>
  </si>
  <si>
    <t>HASH11 está em tendência de baixa no curto prazo e abaixo de 69,11 projetaria de 61,14 a 53,17. Tem resistências em 71,4  e 87,33. O IFR sobrevendido alerta para recuperações se superar 71,4</t>
  </si>
  <si>
    <t>HODL11 está em tendência de baixa no curto prazo e abaixo de 84,25 projetaria de 71,74 a 59,24. Tem resistências em 88,43  e 113,43. O IFR sobrevendido alerta para recuperações se superar 88,43</t>
  </si>
  <si>
    <t>WRLD11 está em tendência de baixa no curto prazo e abaixo de 131,21 projetaria de 127,9 a 124,59. Tem resistências em 132,91  e 139,52.</t>
  </si>
  <si>
    <t>IBIT39 está em tendência de baixa no curto prazo e abaixo de 94,37 projetaria de 83,82 a 73,27. Tem resistências em 97,29  e 118,38. O IFR sobrevendido alerta para recuperações se superar 97,29</t>
  </si>
  <si>
    <t>BOVA11 está em tendência de alta no curto prazo e acima de 155,31 projetaria de 171,75 a 198,36. Tem suportes em 153,49 e 145,26. O padrão de volume favorece a alta. O IFR sobrecomprado alerta realizações se perder 153,49.</t>
  </si>
  <si>
    <t>BIAU39 está em tendência de baixa no curto prazo e abaixo de 100,7 projetaria de 92,37 a 84,05. Tem resistências em 103,99  e 120,63.</t>
  </si>
  <si>
    <t>iShares MSCI Acwi (All Country World Index)</t>
  </si>
  <si>
    <t>BACW39</t>
  </si>
  <si>
    <t>BACW39 está em tendência de baixa no curto prazo e abaixo de 73,61 projetaria de 69,57 a 65,53. Tem resistências em 75,06  e 83,13.</t>
  </si>
  <si>
    <t>IVVB11 está em tendência de baixa no curto prazo e abaixo de 396,17 projetaria de 386,31 a 376,46. Tem resistências em 402,7  e 422,4.</t>
  </si>
  <si>
    <t>BSLV39 está em tendência de alta no curto prazo e acima de 89,48 projetaria de 106,75 a 134,7. Tem suportes em 80,39 e 71,75.</t>
  </si>
  <si>
    <t>SMAL11 está em tendência de alta no curto prazo e acima de 114,59 projetaria de 123,01 a 136,65. Tem suportes em 112,5 e 108,28. O IFR sobrecomprado alerta realizações se perder 112,5.</t>
  </si>
  <si>
    <t>It Now Divd</t>
  </si>
  <si>
    <t>DIVD11</t>
  </si>
  <si>
    <t>DIVD11 está em tendência de alta no curto prazo e acima de 60,09 projetaria de 65,69 a 74,76. Tem suportes em 58,97 e 56,16. O padrão de volume favorece a alta. O IFR sobrecomprado alerta realizações se perder 58,97.</t>
  </si>
  <si>
    <t>BOVV11 está em tendência de alta no curto prazo e acima de 162,84 projetaria de 180,08 a 207,98. Tem suportes em 161,06 e 152,43. O padrão de volume favorece a alta. O IFR sobrecomprado alerta realizações se perder 161,06.</t>
  </si>
  <si>
    <t>DIVO11 está em tendência de alta no curto prazo e acima de 114,7 projetaria de 124,91 a 141,44. Tem suportes em 113,42 e 108,31. O IFR sobrecomprado alerta realizações se perder 113,42.</t>
  </si>
  <si>
    <t>It Now Ifnc Fundo de Indice</t>
  </si>
  <si>
    <t>FIND11</t>
  </si>
  <si>
    <t>FIND11 está em tendência de alta no curto prazo e acima de 168,28 projetaria de 188,06 a 220,08. Tem suportes em 166,4 e 156,5. O padrão de volume favorece a alta. O IFR sobrecomprado alerta realizações se perder 166,4.</t>
  </si>
  <si>
    <t>SPXR11 está em tendência de baixa no curto prazo e abaixo de 60,57 projetaria de 57,94 a 55,32. Tem resistências em 61,79  e 67,03.</t>
  </si>
  <si>
    <t>SPXI11 está em tendência de baixa no curto prazo e abaixo de 382,19 projetaria de 369,83 a 357,47. Tem resistências em 391,67  e 416,39.</t>
  </si>
  <si>
    <t>TECK11 está em tendência de baixa no curto prazo e abaixo de 110,5 projetaria de 105,4 a 100,31. Tem resistências em 113,14  e 123,32.</t>
  </si>
  <si>
    <t>QBTC11 está em tendência de baixa no curto prazo e abaixo de 30,4 projetaria de 27,28 a 24,17. Tem resistências em 31,32  e 37,54. O IFR sobrevendido alerta para recuperações se superar 31,32</t>
  </si>
  <si>
    <t>QSOL11 está em tendência de baixa no curto prazo e abaixo de 8,89 projetaria de 6,54 a 4,19. Tem resistências em 9,38  e 14,07. O IFR sobrevendido alerta para recuperações se superar 9,38</t>
  </si>
  <si>
    <t>QETH11 está em tendência de baixa no curto prazo e abaixo de 11,67 projetaria de 9,47 a 7,28. Tem resistências em 12,3  e 16,68.</t>
  </si>
  <si>
    <t>BOVS11 está em tendência de alta no curto prazo e acima de 123,06 projetaria de 137,02 a 159,61. Tem suportes em 121,24 e 114,25. O padrão de volume favorece a alta.</t>
  </si>
  <si>
    <t>SOLH11 está em tendência de baixa no curto prazo e abaixo de 20,2 projetaria de 14,86 a 9,53. Tem resistências em 21,28  e 31,94. O IFR sobrevendido alerta para recuperações se superar 21,28</t>
  </si>
  <si>
    <t>XINA11 está em tendência de baixa no curto prazo e abaixo de 8,56 projetaria de 8,12 a 7,68. Tem resistências em 8,71  e 9,58.</t>
  </si>
  <si>
    <t>BOVX11 está em tendência de alta no curto prazo e acima de 16,2 projetaria de 17,94 a 20,76. Tem suportes em 16,01 e 15,13. O IFR sobrecomprado alerta realizações se perder 16,01.</t>
  </si>
  <si>
    <t>NASD11 está em tendência de baixa no curto prazo e abaixo de 18,16 projetaria de 17,5 a 16,84. Tem resistências em 18,59  e 19,9.</t>
  </si>
  <si>
    <t>GOLD11 está em tendência de baixa no curto prazo e abaixo de 22,36 projetaria de 20,54 a 18,72. Tem resistências em 22,8  e 26,43.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</si>
</sst>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82" zoomScaleNormal="100" workbookViewId="0">
      <selection activeCell="C15" sqref="C15:Q28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226</v>
      </c>
    </row>
    <row r="7" spans="2:259" ht="15" customHeight="1" x14ac:dyDescent="0.25">
      <c r="B7" s="3"/>
      <c r="C7" s="31"/>
      <c r="D7" s="32"/>
      <c r="E7" s="32"/>
      <c r="F7" s="32"/>
      <c r="G7" s="32"/>
      <c r="H7" s="32"/>
      <c r="I7" s="32"/>
      <c r="J7" s="32"/>
      <c r="K7" s="32"/>
      <c r="L7" s="32"/>
      <c r="M7" s="32"/>
      <c r="N7" s="32"/>
      <c r="O7" s="33"/>
      <c r="P7" s="32"/>
      <c r="Q7" s="34"/>
      <c r="R7" s="23"/>
      <c r="U7" s="44"/>
      <c r="V7" s="21">
        <f>COUNTIF($P$15:$P$350,"ALTA")</f>
        <v>162</v>
      </c>
      <c r="W7" s="21">
        <f>COUNTIF($P$15:$P$350,"Baixa")</f>
        <v>108</v>
      </c>
      <c r="X7" s="21"/>
      <c r="Y7" s="21">
        <f>V7+W7</f>
        <v>270</v>
      </c>
      <c r="AA7" s="1" t="s">
        <v>227</v>
      </c>
    </row>
    <row r="8" spans="2:259" ht="15" customHeight="1" x14ac:dyDescent="0.25">
      <c r="B8" s="3"/>
      <c r="C8" s="31"/>
      <c r="D8" s="32"/>
      <c r="E8" s="32"/>
      <c r="F8" s="32"/>
      <c r="G8" s="32"/>
      <c r="H8" s="32"/>
      <c r="I8" s="32"/>
      <c r="J8" s="32"/>
      <c r="K8" s="32"/>
      <c r="L8" s="32"/>
      <c r="M8" s="32"/>
      <c r="N8" s="32"/>
      <c r="O8" s="33"/>
      <c r="P8" s="32"/>
      <c r="Q8" s="34"/>
      <c r="R8" s="23"/>
      <c r="V8" s="37">
        <f>V7/Y7</f>
        <v>0.6</v>
      </c>
      <c r="W8" s="37">
        <f>W7/Y7</f>
        <v>0.4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45978</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241</v>
      </c>
      <c r="E15" s="16"/>
      <c r="F15" s="18">
        <v>14.95</v>
      </c>
      <c r="G15" s="18">
        <v>13.89</v>
      </c>
      <c r="H15" s="18">
        <v>12.84</v>
      </c>
      <c r="I15" s="17"/>
      <c r="J15" s="18">
        <v>16.440000000000001</v>
      </c>
      <c r="K15" s="18">
        <v>18.54</v>
      </c>
      <c r="L15" s="18">
        <v>21.94</v>
      </c>
      <c r="M15" s="18"/>
      <c r="N15" s="18">
        <v>64.017683728999998</v>
      </c>
      <c r="O15" s="18">
        <v>17.678878870000002</v>
      </c>
      <c r="P15" s="19" t="s">
        <v>17</v>
      </c>
      <c r="Q15" s="14" t="s">
        <v>532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242</v>
      </c>
      <c r="E16" s="16"/>
      <c r="F16" s="17">
        <v>23.2</v>
      </c>
      <c r="G16" s="17">
        <v>22.12</v>
      </c>
      <c r="H16" s="17">
        <v>21.04</v>
      </c>
      <c r="I16" s="17"/>
      <c r="J16" s="17">
        <v>23.7</v>
      </c>
      <c r="K16" s="17">
        <v>25.85</v>
      </c>
      <c r="L16" s="17">
        <v>29.34</v>
      </c>
      <c r="M16" s="17"/>
      <c r="N16" s="17">
        <v>59.071331004999998</v>
      </c>
      <c r="O16" s="36">
        <v>8.4132105652</v>
      </c>
      <c r="P16" s="20" t="s">
        <v>17</v>
      </c>
      <c r="Q16" s="15" t="s">
        <v>533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243</v>
      </c>
      <c r="E17" s="16"/>
      <c r="F17" s="18">
        <v>156.1</v>
      </c>
      <c r="G17" s="18">
        <v>131.47</v>
      </c>
      <c r="H17" s="18">
        <v>106.84</v>
      </c>
      <c r="I17" s="17"/>
      <c r="J17" s="18">
        <v>167.06</v>
      </c>
      <c r="K17" s="18">
        <v>216.31</v>
      </c>
      <c r="L17" s="18">
        <v>296.01</v>
      </c>
      <c r="M17" s="18"/>
      <c r="N17" s="18">
        <v>50.449010698999999</v>
      </c>
      <c r="O17" s="18">
        <v>17.285988636999999</v>
      </c>
      <c r="P17" s="19" t="s">
        <v>15</v>
      </c>
      <c r="Q17" s="14" t="s">
        <v>534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244</v>
      </c>
      <c r="E18" s="16"/>
      <c r="F18" s="17">
        <v>28.74</v>
      </c>
      <c r="G18" s="17">
        <v>23.98</v>
      </c>
      <c r="H18" s="17">
        <v>19.23</v>
      </c>
      <c r="I18" s="17"/>
      <c r="J18" s="17">
        <v>30.67</v>
      </c>
      <c r="K18" s="17">
        <v>40.17</v>
      </c>
      <c r="L18" s="17">
        <v>55.55</v>
      </c>
      <c r="M18" s="17"/>
      <c r="N18" s="17">
        <v>23.797072233000002</v>
      </c>
      <c r="O18" s="36">
        <v>14.093170426999999</v>
      </c>
      <c r="P18" s="20" t="s">
        <v>15</v>
      </c>
      <c r="Q18" s="15" t="s">
        <v>535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206</v>
      </c>
      <c r="D19" s="19" t="s">
        <v>245</v>
      </c>
      <c r="E19" s="16"/>
      <c r="F19" s="18">
        <v>9.32</v>
      </c>
      <c r="G19" s="18">
        <v>8</v>
      </c>
      <c r="H19" s="18">
        <v>6.69</v>
      </c>
      <c r="I19" s="17"/>
      <c r="J19" s="18">
        <v>10.51</v>
      </c>
      <c r="K19" s="18">
        <v>13.13</v>
      </c>
      <c r="L19" s="18">
        <v>17.37</v>
      </c>
      <c r="M19" s="18"/>
      <c r="N19" s="18">
        <v>54.500001187000002</v>
      </c>
      <c r="O19" s="18">
        <v>4.3954608260999999</v>
      </c>
      <c r="P19" s="19" t="s">
        <v>17</v>
      </c>
      <c r="Q19" s="14" t="s">
        <v>536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246</v>
      </c>
      <c r="E20" s="16"/>
      <c r="F20" s="17">
        <v>28.15</v>
      </c>
      <c r="G20" s="17">
        <v>25.48</v>
      </c>
      <c r="H20" s="17">
        <v>22.81</v>
      </c>
      <c r="I20" s="17"/>
      <c r="J20" s="17">
        <v>29.3</v>
      </c>
      <c r="K20" s="17">
        <v>34.630000000000003</v>
      </c>
      <c r="L20" s="17">
        <v>43.27</v>
      </c>
      <c r="M20" s="17"/>
      <c r="N20" s="17">
        <v>94.072359857999999</v>
      </c>
      <c r="O20" s="36">
        <v>100.92997926</v>
      </c>
      <c r="P20" s="20" t="s">
        <v>17</v>
      </c>
      <c r="Q20" s="15" t="s">
        <v>537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247</v>
      </c>
      <c r="E21" s="16"/>
      <c r="F21" s="18">
        <v>11.95</v>
      </c>
      <c r="G21" s="18">
        <v>10.69</v>
      </c>
      <c r="H21" s="18">
        <v>9.44</v>
      </c>
      <c r="I21" s="17"/>
      <c r="J21" s="18">
        <v>12.32</v>
      </c>
      <c r="K21" s="18">
        <v>14.82</v>
      </c>
      <c r="L21" s="18">
        <v>18.88</v>
      </c>
      <c r="M21" s="18"/>
      <c r="N21" s="18">
        <v>84.735177419999999</v>
      </c>
      <c r="O21" s="18">
        <v>23.000889565000001</v>
      </c>
      <c r="P21" s="19" t="s">
        <v>17</v>
      </c>
      <c r="Q21" s="14" t="s">
        <v>538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248</v>
      </c>
      <c r="E22" s="16"/>
      <c r="F22" s="17">
        <v>119.39</v>
      </c>
      <c r="G22" s="17">
        <v>103.99</v>
      </c>
      <c r="H22" s="17">
        <v>88.59</v>
      </c>
      <c r="I22" s="17"/>
      <c r="J22" s="17">
        <v>122.66</v>
      </c>
      <c r="K22" s="17">
        <v>153.44999999999999</v>
      </c>
      <c r="L22" s="17">
        <v>203.28</v>
      </c>
      <c r="M22" s="17"/>
      <c r="N22" s="17">
        <v>46.669965412000003</v>
      </c>
      <c r="O22" s="36">
        <v>32.472733544</v>
      </c>
      <c r="P22" s="20" t="s">
        <v>15</v>
      </c>
      <c r="Q22" s="15" t="s">
        <v>539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249</v>
      </c>
      <c r="E23" s="16"/>
      <c r="F23" s="18">
        <v>34</v>
      </c>
      <c r="G23" s="18">
        <v>32.06</v>
      </c>
      <c r="H23" s="18">
        <v>30.13</v>
      </c>
      <c r="I23" s="17"/>
      <c r="J23" s="18">
        <v>34.64</v>
      </c>
      <c r="K23" s="18">
        <v>38.5</v>
      </c>
      <c r="L23" s="18">
        <v>44.76</v>
      </c>
      <c r="M23" s="18"/>
      <c r="N23" s="18">
        <v>74.486978092000001</v>
      </c>
      <c r="O23" s="18">
        <v>26.208802825999999</v>
      </c>
      <c r="P23" s="19" t="s">
        <v>17</v>
      </c>
      <c r="Q23" s="14" t="s">
        <v>540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250</v>
      </c>
      <c r="E24" s="16"/>
      <c r="F24" s="17">
        <v>61.69</v>
      </c>
      <c r="G24" s="17">
        <v>58.02</v>
      </c>
      <c r="H24" s="17">
        <v>54.36</v>
      </c>
      <c r="I24" s="17"/>
      <c r="J24" s="17">
        <v>63.01</v>
      </c>
      <c r="K24" s="17">
        <v>70.33</v>
      </c>
      <c r="L24" s="17">
        <v>82.19</v>
      </c>
      <c r="M24" s="17"/>
      <c r="N24" s="17">
        <v>38.786716075999998</v>
      </c>
      <c r="O24" s="36">
        <v>37.212262355</v>
      </c>
      <c r="P24" s="20" t="s">
        <v>15</v>
      </c>
      <c r="Q24" s="15" t="s">
        <v>541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251</v>
      </c>
      <c r="E25" s="16"/>
      <c r="F25" s="18">
        <v>13.65</v>
      </c>
      <c r="G25" s="18">
        <v>12.98</v>
      </c>
      <c r="H25" s="18">
        <v>12.31</v>
      </c>
      <c r="I25" s="17"/>
      <c r="J25" s="18">
        <v>13.84</v>
      </c>
      <c r="K25" s="18">
        <v>15.17</v>
      </c>
      <c r="L25" s="18">
        <v>17.329999999999998</v>
      </c>
      <c r="M25" s="18"/>
      <c r="N25" s="18">
        <v>85.172122849999994</v>
      </c>
      <c r="O25" s="18">
        <v>378.18762170000002</v>
      </c>
      <c r="P25" s="19" t="s">
        <v>17</v>
      </c>
      <c r="Q25" s="14" t="s">
        <v>542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252</v>
      </c>
      <c r="E26" s="16"/>
      <c r="F26" s="17" t="s">
        <v>34</v>
      </c>
      <c r="G26" s="17" t="s">
        <v>34</v>
      </c>
      <c r="H26" s="17" t="s">
        <v>34</v>
      </c>
      <c r="I26" s="17"/>
      <c r="J26" s="17" t="s">
        <v>34</v>
      </c>
      <c r="K26" s="17" t="s">
        <v>34</v>
      </c>
      <c r="L26" s="17" t="s">
        <v>34</v>
      </c>
      <c r="M26" s="17"/>
      <c r="N26" s="17" t="s">
        <v>34</v>
      </c>
      <c r="O26" s="36" t="s">
        <v>34</v>
      </c>
      <c r="P26" s="20" t="s">
        <v>34</v>
      </c>
      <c r="Q26" s="15" t="s">
        <v>253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254</v>
      </c>
      <c r="E27" s="16"/>
      <c r="F27" s="18">
        <v>5.12</v>
      </c>
      <c r="G27" s="18">
        <v>3.89</v>
      </c>
      <c r="H27" s="18">
        <v>2.67</v>
      </c>
      <c r="I27" s="17"/>
      <c r="J27" s="18">
        <v>5.3</v>
      </c>
      <c r="K27" s="18">
        <v>7.74</v>
      </c>
      <c r="L27" s="18">
        <v>11.7</v>
      </c>
      <c r="M27" s="18"/>
      <c r="N27" s="18">
        <v>40.988662192</v>
      </c>
      <c r="O27" s="18">
        <v>9.0843438260999996</v>
      </c>
      <c r="P27" s="19" t="s">
        <v>15</v>
      </c>
      <c r="Q27" s="14" t="s">
        <v>543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255</v>
      </c>
      <c r="E28" s="16"/>
      <c r="F28" s="17">
        <v>3.47</v>
      </c>
      <c r="G28" s="17">
        <v>3.1</v>
      </c>
      <c r="H28" s="17">
        <v>2.73</v>
      </c>
      <c r="I28" s="17"/>
      <c r="J28" s="17">
        <v>4.09</v>
      </c>
      <c r="K28" s="17">
        <v>4.82</v>
      </c>
      <c r="L28" s="17">
        <v>6.01</v>
      </c>
      <c r="M28" s="17"/>
      <c r="N28" s="17">
        <v>52.239088170999999</v>
      </c>
      <c r="O28" s="36">
        <v>25.576839870000001</v>
      </c>
      <c r="P28" s="20" t="s">
        <v>17</v>
      </c>
      <c r="Q28" s="15" t="s">
        <v>544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256</v>
      </c>
      <c r="E29" s="16"/>
      <c r="F29" s="18">
        <v>71.400000000000006</v>
      </c>
      <c r="G29" s="18">
        <v>65.44</v>
      </c>
      <c r="H29" s="18">
        <v>59.49</v>
      </c>
      <c r="I29" s="17"/>
      <c r="J29" s="18">
        <v>74.680000000000007</v>
      </c>
      <c r="K29" s="18">
        <v>86.58</v>
      </c>
      <c r="L29" s="18">
        <v>105.84</v>
      </c>
      <c r="M29" s="18"/>
      <c r="N29" s="18">
        <v>59.222646324000003</v>
      </c>
      <c r="O29" s="18">
        <v>19.147238036999997</v>
      </c>
      <c r="P29" s="19" t="s">
        <v>17</v>
      </c>
      <c r="Q29" s="14" t="s">
        <v>545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546</v>
      </c>
      <c r="D30" s="20" t="s">
        <v>547</v>
      </c>
      <c r="E30" s="16"/>
      <c r="F30" s="17">
        <v>166.44</v>
      </c>
      <c r="G30" s="17">
        <v>142.76</v>
      </c>
      <c r="H30" s="17">
        <v>119.08</v>
      </c>
      <c r="I30" s="17"/>
      <c r="J30" s="17">
        <v>177.95</v>
      </c>
      <c r="K30" s="17">
        <v>225.3</v>
      </c>
      <c r="L30" s="17">
        <v>301.93</v>
      </c>
      <c r="M30" s="17"/>
      <c r="N30" s="17">
        <v>31.052718500000001</v>
      </c>
      <c r="O30" s="36">
        <v>1.1225246299999998</v>
      </c>
      <c r="P30" s="20" t="s">
        <v>15</v>
      </c>
      <c r="Q30" s="15" t="s">
        <v>548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257</v>
      </c>
      <c r="E31" s="16"/>
      <c r="F31" s="18">
        <v>4.34</v>
      </c>
      <c r="G31" s="18">
        <v>3.82</v>
      </c>
      <c r="H31" s="18">
        <v>3.3</v>
      </c>
      <c r="I31" s="17"/>
      <c r="J31" s="18">
        <v>4.57</v>
      </c>
      <c r="K31" s="18">
        <v>5.6</v>
      </c>
      <c r="L31" s="18">
        <v>7.28</v>
      </c>
      <c r="M31" s="18"/>
      <c r="N31" s="18">
        <v>81.082886306999995</v>
      </c>
      <c r="O31" s="18">
        <v>5.9039396957000001</v>
      </c>
      <c r="P31" s="19" t="s">
        <v>17</v>
      </c>
      <c r="Q31" s="14" t="s">
        <v>549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550</v>
      </c>
      <c r="D32" s="20" t="s">
        <v>551</v>
      </c>
      <c r="E32" s="16"/>
      <c r="F32" s="17">
        <v>94.54</v>
      </c>
      <c r="G32" s="17">
        <v>82.76</v>
      </c>
      <c r="H32" s="17">
        <v>70.98</v>
      </c>
      <c r="I32" s="17"/>
      <c r="J32" s="17">
        <v>97.59</v>
      </c>
      <c r="K32" s="17">
        <v>121.14</v>
      </c>
      <c r="L32" s="17">
        <v>159.25</v>
      </c>
      <c r="M32" s="17"/>
      <c r="N32" s="17">
        <v>38.009889481000002</v>
      </c>
      <c r="O32" s="36">
        <v>1.3612991717</v>
      </c>
      <c r="P32" s="20" t="s">
        <v>15</v>
      </c>
      <c r="Q32" s="15" t="s">
        <v>552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258</v>
      </c>
      <c r="E33" s="16"/>
      <c r="F33" s="18">
        <v>9.39</v>
      </c>
      <c r="G33" s="18">
        <v>8.48</v>
      </c>
      <c r="H33" s="18">
        <v>7.57</v>
      </c>
      <c r="I33" s="17"/>
      <c r="J33" s="18">
        <v>10.76</v>
      </c>
      <c r="K33" s="18">
        <v>12.57</v>
      </c>
      <c r="L33" s="18">
        <v>15.5</v>
      </c>
      <c r="M33" s="18"/>
      <c r="N33" s="18">
        <v>67.420902810000001</v>
      </c>
      <c r="O33" s="18">
        <v>149.31089043</v>
      </c>
      <c r="P33" s="19" t="s">
        <v>17</v>
      </c>
      <c r="Q33" s="14" t="s">
        <v>553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259</v>
      </c>
      <c r="E34" s="16"/>
      <c r="F34" s="17">
        <v>59.24</v>
      </c>
      <c r="G34" s="17">
        <v>49.51</v>
      </c>
      <c r="H34" s="17">
        <v>39.79</v>
      </c>
      <c r="I34" s="17"/>
      <c r="J34" s="17">
        <v>74.599999999999994</v>
      </c>
      <c r="K34" s="17">
        <v>94.04</v>
      </c>
      <c r="L34" s="17">
        <v>125.49</v>
      </c>
      <c r="M34" s="17"/>
      <c r="N34" s="17">
        <v>55.260299969999998</v>
      </c>
      <c r="O34" s="36">
        <v>55.383212727</v>
      </c>
      <c r="P34" s="20" t="s">
        <v>17</v>
      </c>
      <c r="Q34" s="15" t="s">
        <v>554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260</v>
      </c>
      <c r="E35" s="16"/>
      <c r="F35" s="18">
        <v>11.15</v>
      </c>
      <c r="G35" s="18">
        <v>10.199999999999999</v>
      </c>
      <c r="H35" s="18">
        <v>9.26</v>
      </c>
      <c r="I35" s="17"/>
      <c r="J35" s="18">
        <v>11.45</v>
      </c>
      <c r="K35" s="18">
        <v>13.33</v>
      </c>
      <c r="L35" s="18">
        <v>16.38</v>
      </c>
      <c r="M35" s="18"/>
      <c r="N35" s="18">
        <v>47.936515479000001</v>
      </c>
      <c r="O35" s="18">
        <v>70.604224391000002</v>
      </c>
      <c r="P35" s="19" t="s">
        <v>15</v>
      </c>
      <c r="Q35" s="14" t="s">
        <v>555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503</v>
      </c>
      <c r="D36" s="20" t="s">
        <v>504</v>
      </c>
      <c r="E36" s="16"/>
      <c r="F36" s="17">
        <v>61.31</v>
      </c>
      <c r="G36" s="17">
        <v>52.85</v>
      </c>
      <c r="H36" s="17">
        <v>44.39</v>
      </c>
      <c r="I36" s="17"/>
      <c r="J36" s="17">
        <v>63.3</v>
      </c>
      <c r="K36" s="17">
        <v>80.209999999999994</v>
      </c>
      <c r="L36" s="17">
        <v>107.57</v>
      </c>
      <c r="M36" s="17"/>
      <c r="N36" s="17">
        <v>94.517240704000002</v>
      </c>
      <c r="O36" s="36">
        <v>543.19135434999998</v>
      </c>
      <c r="P36" s="20" t="s">
        <v>17</v>
      </c>
      <c r="Q36" s="15" t="s">
        <v>556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503</v>
      </c>
      <c r="D37" s="19" t="s">
        <v>505</v>
      </c>
      <c r="E37" s="16"/>
      <c r="F37" s="18">
        <v>64.400000000000006</v>
      </c>
      <c r="G37" s="18">
        <v>56.03</v>
      </c>
      <c r="H37" s="18">
        <v>47.66</v>
      </c>
      <c r="I37" s="17"/>
      <c r="J37" s="18">
        <v>66.099999999999994</v>
      </c>
      <c r="K37" s="18">
        <v>82.83</v>
      </c>
      <c r="L37" s="18">
        <v>109.9</v>
      </c>
      <c r="M37" s="18"/>
      <c r="N37" s="18">
        <v>95.049635999000003</v>
      </c>
      <c r="O37" s="18">
        <v>118.28140055999999</v>
      </c>
      <c r="P37" s="19" t="s">
        <v>17</v>
      </c>
      <c r="Q37" s="14" t="s">
        <v>557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506</v>
      </c>
      <c r="D38" s="20" t="s">
        <v>507</v>
      </c>
      <c r="E38" s="16"/>
      <c r="F38" s="17">
        <v>0.25</v>
      </c>
      <c r="G38" s="17">
        <v>0.12</v>
      </c>
      <c r="H38" s="17">
        <v>0</v>
      </c>
      <c r="I38" s="17"/>
      <c r="J38" s="17">
        <v>0.28000000000000003</v>
      </c>
      <c r="K38" s="17">
        <v>0.53</v>
      </c>
      <c r="L38" s="17">
        <v>0.95</v>
      </c>
      <c r="M38" s="17"/>
      <c r="N38" s="17">
        <v>15.256530751</v>
      </c>
      <c r="O38" s="36">
        <v>1.5998524783000001</v>
      </c>
      <c r="P38" s="20" t="s">
        <v>15</v>
      </c>
      <c r="Q38" s="15" t="s">
        <v>558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261</v>
      </c>
      <c r="E39" s="16"/>
      <c r="F39" s="18">
        <v>1.08</v>
      </c>
      <c r="G39" s="18">
        <v>0.65</v>
      </c>
      <c r="H39" s="18">
        <v>0.23</v>
      </c>
      <c r="I39" s="17"/>
      <c r="J39" s="18">
        <v>1.1499999999999999</v>
      </c>
      <c r="K39" s="18">
        <v>1.99</v>
      </c>
      <c r="L39" s="18">
        <v>3.36</v>
      </c>
      <c r="M39" s="18"/>
      <c r="N39" s="18">
        <v>36.091887446999998</v>
      </c>
      <c r="O39" s="18">
        <v>14.543616043</v>
      </c>
      <c r="P39" s="19" t="s">
        <v>15</v>
      </c>
      <c r="Q39" s="14" t="s">
        <v>559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36</v>
      </c>
      <c r="D40" s="20" t="s">
        <v>262</v>
      </c>
      <c r="E40" s="16"/>
      <c r="F40" s="17">
        <v>29.11</v>
      </c>
      <c r="G40" s="17">
        <v>24.55</v>
      </c>
      <c r="H40" s="17">
        <v>20</v>
      </c>
      <c r="I40" s="17"/>
      <c r="J40" s="17">
        <v>38.49</v>
      </c>
      <c r="K40" s="17">
        <v>47.59</v>
      </c>
      <c r="L40" s="17">
        <v>62.33</v>
      </c>
      <c r="M40" s="17"/>
      <c r="N40" s="17">
        <v>65.005967401999996</v>
      </c>
      <c r="O40" s="36">
        <v>69.082145435000001</v>
      </c>
      <c r="P40" s="20" t="s">
        <v>17</v>
      </c>
      <c r="Q40" s="15" t="s">
        <v>560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37</v>
      </c>
      <c r="D41" s="19" t="s">
        <v>263</v>
      </c>
      <c r="E41" s="16"/>
      <c r="F41" s="18">
        <v>14.33</v>
      </c>
      <c r="G41" s="18">
        <v>13.54</v>
      </c>
      <c r="H41" s="18">
        <v>12.75</v>
      </c>
      <c r="I41" s="17"/>
      <c r="J41" s="18">
        <v>14.6</v>
      </c>
      <c r="K41" s="18">
        <v>16.170000000000002</v>
      </c>
      <c r="L41" s="18">
        <v>18.72</v>
      </c>
      <c r="M41" s="18"/>
      <c r="N41" s="18">
        <v>84.174968817999996</v>
      </c>
      <c r="O41" s="18">
        <v>438.52511451999999</v>
      </c>
      <c r="P41" s="19" t="s">
        <v>17</v>
      </c>
      <c r="Q41" s="14" t="s">
        <v>561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508</v>
      </c>
      <c r="D42" s="20" t="s">
        <v>509</v>
      </c>
      <c r="E42" s="16"/>
      <c r="F42" s="17">
        <v>43.62</v>
      </c>
      <c r="G42" s="17">
        <v>36.29</v>
      </c>
      <c r="H42" s="17">
        <v>28.96</v>
      </c>
      <c r="I42" s="17"/>
      <c r="J42" s="17">
        <v>45.9</v>
      </c>
      <c r="K42" s="17">
        <v>60.55</v>
      </c>
      <c r="L42" s="17">
        <v>84.27</v>
      </c>
      <c r="M42" s="17"/>
      <c r="N42" s="17">
        <v>33.879444429999999</v>
      </c>
      <c r="O42" s="36">
        <v>1.5559695690999999</v>
      </c>
      <c r="P42" s="20" t="s">
        <v>15</v>
      </c>
      <c r="Q42" s="15" t="s">
        <v>562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223</v>
      </c>
      <c r="D43" s="20" t="s">
        <v>264</v>
      </c>
      <c r="E43" s="16"/>
      <c r="F43" s="17">
        <v>4.1500000000000004</v>
      </c>
      <c r="G43" s="17">
        <v>3.82</v>
      </c>
      <c r="H43" s="17">
        <v>3.5</v>
      </c>
      <c r="I43" s="17"/>
      <c r="J43" s="17">
        <v>4.32</v>
      </c>
      <c r="K43" s="17">
        <v>4.96</v>
      </c>
      <c r="L43" s="17">
        <v>6.02</v>
      </c>
      <c r="M43" s="17"/>
      <c r="N43" s="17">
        <v>86.704277614999995</v>
      </c>
      <c r="O43" s="36">
        <v>2.7093611304</v>
      </c>
      <c r="P43" s="20" t="s">
        <v>17</v>
      </c>
      <c r="Q43" s="15" t="s">
        <v>563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265</v>
      </c>
      <c r="E44" s="16"/>
      <c r="F44" s="18">
        <v>11.18</v>
      </c>
      <c r="G44" s="18">
        <v>9.82</v>
      </c>
      <c r="H44" s="18">
        <v>8.4600000000000009</v>
      </c>
      <c r="I44" s="17"/>
      <c r="J44" s="18">
        <v>11.57</v>
      </c>
      <c r="K44" s="18">
        <v>14.28</v>
      </c>
      <c r="L44" s="18">
        <v>18.68</v>
      </c>
      <c r="M44" s="18"/>
      <c r="N44" s="18">
        <v>82.368833228</v>
      </c>
      <c r="O44" s="18">
        <v>34.911851390999999</v>
      </c>
      <c r="P44" s="19" t="s">
        <v>17</v>
      </c>
      <c r="Q44" s="14" t="s">
        <v>564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266</v>
      </c>
      <c r="E45" s="16"/>
      <c r="F45" s="17">
        <v>13.78</v>
      </c>
      <c r="G45" s="17">
        <v>12.5</v>
      </c>
      <c r="H45" s="17">
        <v>11.22</v>
      </c>
      <c r="I45" s="17"/>
      <c r="J45" s="17">
        <v>14.4</v>
      </c>
      <c r="K45" s="17">
        <v>16.95</v>
      </c>
      <c r="L45" s="17">
        <v>21.09</v>
      </c>
      <c r="M45" s="17"/>
      <c r="N45" s="17">
        <v>71.998491451000007</v>
      </c>
      <c r="O45" s="36">
        <v>14.302616346999999</v>
      </c>
      <c r="P45" s="20" t="s">
        <v>17</v>
      </c>
      <c r="Q45" s="15" t="s">
        <v>565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267</v>
      </c>
      <c r="E46" s="16"/>
      <c r="F46" s="18">
        <v>33.24</v>
      </c>
      <c r="G46" s="18">
        <v>32.19</v>
      </c>
      <c r="H46" s="18">
        <v>31.14</v>
      </c>
      <c r="I46" s="17"/>
      <c r="J46" s="18">
        <v>34.4</v>
      </c>
      <c r="K46" s="18">
        <v>36.49</v>
      </c>
      <c r="L46" s="18">
        <v>39.869999999999997</v>
      </c>
      <c r="M46" s="18"/>
      <c r="N46" s="18">
        <v>59.421291635999999</v>
      </c>
      <c r="O46" s="18">
        <v>155.70962469999998</v>
      </c>
      <c r="P46" s="19" t="s">
        <v>17</v>
      </c>
      <c r="Q46" s="14" t="s">
        <v>566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268</v>
      </c>
      <c r="E47" s="16"/>
      <c r="F47" s="17">
        <v>23.94</v>
      </c>
      <c r="G47" s="17">
        <v>22</v>
      </c>
      <c r="H47" s="17">
        <v>20.059999999999999</v>
      </c>
      <c r="I47" s="17"/>
      <c r="J47" s="17">
        <v>25.5</v>
      </c>
      <c r="K47" s="17">
        <v>29.37</v>
      </c>
      <c r="L47" s="17">
        <v>35.64</v>
      </c>
      <c r="M47" s="17"/>
      <c r="N47" s="17">
        <v>77.527206970999998</v>
      </c>
      <c r="O47" s="36">
        <v>9.8657212173999991</v>
      </c>
      <c r="P47" s="20" t="s">
        <v>17</v>
      </c>
      <c r="Q47" s="15" t="s">
        <v>567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269</v>
      </c>
      <c r="E48" s="16"/>
      <c r="F48" s="18">
        <v>133.43</v>
      </c>
      <c r="G48" s="18">
        <v>129.26</v>
      </c>
      <c r="H48" s="18">
        <v>125.1</v>
      </c>
      <c r="I48" s="17"/>
      <c r="J48" s="18">
        <v>138.72</v>
      </c>
      <c r="K48" s="18">
        <v>147.04</v>
      </c>
      <c r="L48" s="18">
        <v>160.51</v>
      </c>
      <c r="M48" s="18"/>
      <c r="N48" s="18">
        <v>60.670787437999998</v>
      </c>
      <c r="O48" s="18">
        <v>5.3826342678000003</v>
      </c>
      <c r="P48" s="19" t="s">
        <v>17</v>
      </c>
      <c r="Q48" s="14" t="s">
        <v>568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219</v>
      </c>
      <c r="D49" s="20" t="s">
        <v>270</v>
      </c>
      <c r="E49" s="16"/>
      <c r="F49" s="17">
        <v>12.22</v>
      </c>
      <c r="G49" s="17">
        <v>11.44</v>
      </c>
      <c r="H49" s="17">
        <v>10.66</v>
      </c>
      <c r="I49" s="17"/>
      <c r="J49" s="17">
        <v>12.52</v>
      </c>
      <c r="K49" s="17">
        <v>14.07</v>
      </c>
      <c r="L49" s="17">
        <v>16.579999999999998</v>
      </c>
      <c r="M49" s="17"/>
      <c r="N49" s="17">
        <v>35.386844252000003</v>
      </c>
      <c r="O49" s="36">
        <v>2.9192400434999999</v>
      </c>
      <c r="P49" s="20" t="s">
        <v>15</v>
      </c>
      <c r="Q49" s="15" t="s">
        <v>569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271</v>
      </c>
      <c r="E50" s="16"/>
      <c r="F50" s="18">
        <v>8.94</v>
      </c>
      <c r="G50" s="18">
        <v>8.18</v>
      </c>
      <c r="H50" s="18">
        <v>7.43</v>
      </c>
      <c r="I50" s="17"/>
      <c r="J50" s="18">
        <v>9.1999999999999993</v>
      </c>
      <c r="K50" s="18">
        <v>10.7</v>
      </c>
      <c r="L50" s="18">
        <v>13.13</v>
      </c>
      <c r="M50" s="18"/>
      <c r="N50" s="18">
        <v>29.249963107999999</v>
      </c>
      <c r="O50" s="18">
        <v>7.3536999999999999</v>
      </c>
      <c r="P50" s="19" t="s">
        <v>15</v>
      </c>
      <c r="Q50" s="14" t="s">
        <v>570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272</v>
      </c>
      <c r="E51" s="16"/>
      <c r="F51" s="17">
        <v>20.67</v>
      </c>
      <c r="G51" s="17">
        <v>18.75</v>
      </c>
      <c r="H51" s="17">
        <v>16.84</v>
      </c>
      <c r="I51" s="17"/>
      <c r="J51" s="17">
        <v>20.99</v>
      </c>
      <c r="K51" s="17">
        <v>24.81</v>
      </c>
      <c r="L51" s="17">
        <v>31</v>
      </c>
      <c r="M51" s="17"/>
      <c r="N51" s="17">
        <v>74.379558832000001</v>
      </c>
      <c r="O51" s="36">
        <v>6.5377107390999996</v>
      </c>
      <c r="P51" s="20" t="s">
        <v>17</v>
      </c>
      <c r="Q51" s="15" t="s">
        <v>571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273</v>
      </c>
      <c r="E52" s="16"/>
      <c r="F52" s="18">
        <v>16.55</v>
      </c>
      <c r="G52" s="18">
        <v>15.3</v>
      </c>
      <c r="H52" s="18">
        <v>14.05</v>
      </c>
      <c r="I52" s="17"/>
      <c r="J52" s="18">
        <v>16.88</v>
      </c>
      <c r="K52" s="18">
        <v>19.37</v>
      </c>
      <c r="L52" s="18">
        <v>23.4</v>
      </c>
      <c r="M52" s="18"/>
      <c r="N52" s="18">
        <v>77.905183354000002</v>
      </c>
      <c r="O52" s="18">
        <v>104.82710791000001</v>
      </c>
      <c r="P52" s="19" t="s">
        <v>17</v>
      </c>
      <c r="Q52" s="14" t="s">
        <v>572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274</v>
      </c>
      <c r="E53" s="16"/>
      <c r="F53" s="17">
        <v>19.38</v>
      </c>
      <c r="G53" s="17">
        <v>17.86</v>
      </c>
      <c r="H53" s="17">
        <v>16.350000000000001</v>
      </c>
      <c r="I53" s="17"/>
      <c r="J53" s="17">
        <v>19.84</v>
      </c>
      <c r="K53" s="17">
        <v>22.86</v>
      </c>
      <c r="L53" s="17">
        <v>27.75</v>
      </c>
      <c r="M53" s="17"/>
      <c r="N53" s="17">
        <v>76.608743410000002</v>
      </c>
      <c r="O53" s="36">
        <v>560.62933322000003</v>
      </c>
      <c r="P53" s="20" t="s">
        <v>17</v>
      </c>
      <c r="Q53" s="15" t="s">
        <v>573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275</v>
      </c>
      <c r="E54" s="16"/>
      <c r="F54" s="18">
        <v>17.89</v>
      </c>
      <c r="G54" s="18">
        <v>16.739999999999998</v>
      </c>
      <c r="H54" s="18">
        <v>15.59</v>
      </c>
      <c r="I54" s="17"/>
      <c r="J54" s="18">
        <v>18.5</v>
      </c>
      <c r="K54" s="18">
        <v>20.79</v>
      </c>
      <c r="L54" s="18">
        <v>24.49</v>
      </c>
      <c r="M54" s="18"/>
      <c r="N54" s="18">
        <v>68.236382605000003</v>
      </c>
      <c r="O54" s="18">
        <v>73.445998564999996</v>
      </c>
      <c r="P54" s="19" t="s">
        <v>17</v>
      </c>
      <c r="Q54" s="14" t="s">
        <v>574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201</v>
      </c>
      <c r="D55" s="20" t="s">
        <v>276</v>
      </c>
      <c r="E55" s="16"/>
      <c r="F55" s="17">
        <v>22.11</v>
      </c>
      <c r="G55" s="17">
        <v>20.41</v>
      </c>
      <c r="H55" s="17">
        <v>18.72</v>
      </c>
      <c r="I55" s="17"/>
      <c r="J55" s="17">
        <v>23.59</v>
      </c>
      <c r="K55" s="17">
        <v>26.97</v>
      </c>
      <c r="L55" s="17">
        <v>32.44</v>
      </c>
      <c r="M55" s="17"/>
      <c r="N55" s="17">
        <v>55.207332270999999</v>
      </c>
      <c r="O55" s="36">
        <v>624.57781287</v>
      </c>
      <c r="P55" s="20" t="s">
        <v>17</v>
      </c>
      <c r="Q55" s="15" t="s">
        <v>575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277</v>
      </c>
      <c r="E56" s="16"/>
      <c r="F56" s="18">
        <v>19.52</v>
      </c>
      <c r="G56" s="18">
        <v>19.13</v>
      </c>
      <c r="H56" s="18">
        <v>18.739999999999998</v>
      </c>
      <c r="I56" s="17"/>
      <c r="J56" s="18">
        <v>19.78</v>
      </c>
      <c r="K56" s="18">
        <v>20.55</v>
      </c>
      <c r="L56" s="18">
        <v>21.82</v>
      </c>
      <c r="M56" s="18"/>
      <c r="N56" s="18">
        <v>40.276296846000001</v>
      </c>
      <c r="O56" s="18">
        <v>3.1360914783</v>
      </c>
      <c r="P56" s="19" t="s">
        <v>15</v>
      </c>
      <c r="Q56" s="14" t="s">
        <v>576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278</v>
      </c>
      <c r="E57" s="16"/>
      <c r="F57" s="17">
        <v>7.33</v>
      </c>
      <c r="G57" s="17">
        <v>6.17</v>
      </c>
      <c r="H57" s="17">
        <v>5.01</v>
      </c>
      <c r="I57" s="17"/>
      <c r="J57" s="17">
        <v>9.86</v>
      </c>
      <c r="K57" s="17">
        <v>12.17</v>
      </c>
      <c r="L57" s="17">
        <v>15.92</v>
      </c>
      <c r="M57" s="17"/>
      <c r="N57" s="17">
        <v>69.088379813000003</v>
      </c>
      <c r="O57" s="36">
        <v>27.497344347999999</v>
      </c>
      <c r="P57" s="20" t="s">
        <v>17</v>
      </c>
      <c r="Q57" s="15" t="s">
        <v>577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279</v>
      </c>
      <c r="E58" s="16"/>
      <c r="F58" s="18">
        <v>14.59</v>
      </c>
      <c r="G58" s="18">
        <v>12.58</v>
      </c>
      <c r="H58" s="18">
        <v>10.57</v>
      </c>
      <c r="I58" s="17"/>
      <c r="J58" s="18">
        <v>14.98</v>
      </c>
      <c r="K58" s="18">
        <v>18.989999999999998</v>
      </c>
      <c r="L58" s="18">
        <v>25.49</v>
      </c>
      <c r="M58" s="18"/>
      <c r="N58" s="18">
        <v>43.302371362000002</v>
      </c>
      <c r="O58" s="18">
        <v>143.10700860999998</v>
      </c>
      <c r="P58" s="19" t="s">
        <v>15</v>
      </c>
      <c r="Q58" s="14" t="s">
        <v>578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196</v>
      </c>
      <c r="D59" s="19" t="s">
        <v>280</v>
      </c>
      <c r="E59" s="16"/>
      <c r="F59" s="18">
        <v>24.89</v>
      </c>
      <c r="G59" s="18">
        <v>22.24</v>
      </c>
      <c r="H59" s="18">
        <v>19.600000000000001</v>
      </c>
      <c r="I59" s="17"/>
      <c r="J59" s="18">
        <v>26.04</v>
      </c>
      <c r="K59" s="18">
        <v>31.32</v>
      </c>
      <c r="L59" s="18">
        <v>39.880000000000003</v>
      </c>
      <c r="M59" s="18"/>
      <c r="N59" s="18">
        <v>36.812125391999999</v>
      </c>
      <c r="O59" s="18">
        <v>8.4004118973999997</v>
      </c>
      <c r="P59" s="19" t="s">
        <v>15</v>
      </c>
      <c r="Q59" s="14" t="s">
        <v>579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281</v>
      </c>
      <c r="E60" s="16"/>
      <c r="F60" s="17">
        <v>53</v>
      </c>
      <c r="G60" s="17">
        <v>47.69</v>
      </c>
      <c r="H60" s="17">
        <v>42.38</v>
      </c>
      <c r="I60" s="17"/>
      <c r="J60" s="17">
        <v>54.7</v>
      </c>
      <c r="K60" s="17">
        <v>65.31</v>
      </c>
      <c r="L60" s="17">
        <v>82.48</v>
      </c>
      <c r="M60" s="17"/>
      <c r="N60" s="17">
        <v>76.662294243000005</v>
      </c>
      <c r="O60" s="36">
        <v>474.78283891000001</v>
      </c>
      <c r="P60" s="20" t="s">
        <v>17</v>
      </c>
      <c r="Q60" s="15" t="s">
        <v>580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282</v>
      </c>
      <c r="E61" s="16"/>
      <c r="F61" s="18">
        <v>15.29</v>
      </c>
      <c r="G61" s="18">
        <v>14.45</v>
      </c>
      <c r="H61" s="18">
        <v>13.62</v>
      </c>
      <c r="I61" s="17"/>
      <c r="J61" s="18">
        <v>15.59</v>
      </c>
      <c r="K61" s="18">
        <v>17.25</v>
      </c>
      <c r="L61" s="18">
        <v>19.95</v>
      </c>
      <c r="M61" s="18"/>
      <c r="N61" s="18">
        <v>68.513044113999996</v>
      </c>
      <c r="O61" s="18">
        <v>53.967584434999999</v>
      </c>
      <c r="P61" s="19" t="s">
        <v>17</v>
      </c>
      <c r="Q61" s="14" t="s">
        <v>581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283</v>
      </c>
      <c r="E62" s="16"/>
      <c r="F62" s="17">
        <v>5.74</v>
      </c>
      <c r="G62" s="17">
        <v>5.21</v>
      </c>
      <c r="H62" s="17">
        <v>4.68</v>
      </c>
      <c r="I62" s="17"/>
      <c r="J62" s="17">
        <v>5.87</v>
      </c>
      <c r="K62" s="17">
        <v>6.92</v>
      </c>
      <c r="L62" s="17">
        <v>8.6199999999999992</v>
      </c>
      <c r="M62" s="17"/>
      <c r="N62" s="17">
        <v>66.068223105000001</v>
      </c>
      <c r="O62" s="36">
        <v>4.7235626957000001</v>
      </c>
      <c r="P62" s="20" t="s">
        <v>17</v>
      </c>
      <c r="Q62" s="15" t="s">
        <v>582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284</v>
      </c>
      <c r="E63" s="16"/>
      <c r="F63" s="18">
        <v>3.23</v>
      </c>
      <c r="G63" s="18">
        <v>2.35</v>
      </c>
      <c r="H63" s="18">
        <v>1.48</v>
      </c>
      <c r="I63" s="17"/>
      <c r="J63" s="18">
        <v>3.4</v>
      </c>
      <c r="K63" s="18">
        <v>5.14</v>
      </c>
      <c r="L63" s="18">
        <v>7.96</v>
      </c>
      <c r="M63" s="18"/>
      <c r="N63" s="18">
        <v>39.169381090999998</v>
      </c>
      <c r="O63" s="18">
        <v>16.068295478</v>
      </c>
      <c r="P63" s="19" t="s">
        <v>15</v>
      </c>
      <c r="Q63" s="14" t="s">
        <v>583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285</v>
      </c>
      <c r="D64" s="20" t="s">
        <v>286</v>
      </c>
      <c r="E64" s="16"/>
      <c r="F64" s="17">
        <v>4.59</v>
      </c>
      <c r="G64" s="17">
        <v>3.67</v>
      </c>
      <c r="H64" s="17">
        <v>2.75</v>
      </c>
      <c r="I64" s="17"/>
      <c r="J64" s="17">
        <v>4.9000000000000004</v>
      </c>
      <c r="K64" s="17">
        <v>6.73</v>
      </c>
      <c r="L64" s="17">
        <v>9.6999999999999993</v>
      </c>
      <c r="M64" s="17"/>
      <c r="N64" s="17">
        <v>37.424919240000001</v>
      </c>
      <c r="O64" s="36">
        <v>29.079853304</v>
      </c>
      <c r="P64" s="20" t="s">
        <v>15</v>
      </c>
      <c r="Q64" s="15" t="s">
        <v>584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v>
      </c>
      <c r="D65" s="19" t="s">
        <v>287</v>
      </c>
      <c r="E65" s="16"/>
      <c r="F65" s="18">
        <v>16.95</v>
      </c>
      <c r="G65" s="18">
        <v>15.68</v>
      </c>
      <c r="H65" s="18">
        <v>14.41</v>
      </c>
      <c r="I65" s="17"/>
      <c r="J65" s="18">
        <v>18.82</v>
      </c>
      <c r="K65" s="18">
        <v>21.35</v>
      </c>
      <c r="L65" s="18">
        <v>25.45</v>
      </c>
      <c r="M65" s="18"/>
      <c r="N65" s="18">
        <v>57.677612910999997</v>
      </c>
      <c r="O65" s="18">
        <v>69.448078173999988</v>
      </c>
      <c r="P65" s="19" t="s">
        <v>17</v>
      </c>
      <c r="Q65" s="14" t="s">
        <v>585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288</v>
      </c>
      <c r="E66" s="16"/>
      <c r="F66" s="17">
        <v>14.32</v>
      </c>
      <c r="G66" s="17">
        <v>13.78</v>
      </c>
      <c r="H66" s="17">
        <v>13.25</v>
      </c>
      <c r="I66" s="17"/>
      <c r="J66" s="17">
        <v>15.37</v>
      </c>
      <c r="K66" s="17">
        <v>16.43</v>
      </c>
      <c r="L66" s="17">
        <v>18.16</v>
      </c>
      <c r="M66" s="17"/>
      <c r="N66" s="17">
        <v>48.399405553000001</v>
      </c>
      <c r="O66" s="36">
        <v>2.5188881738999997</v>
      </c>
      <c r="P66" s="20" t="s">
        <v>17</v>
      </c>
      <c r="Q66" s="15" t="s">
        <v>586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289</v>
      </c>
      <c r="E67" s="16"/>
      <c r="F67" s="18">
        <v>11.22</v>
      </c>
      <c r="G67" s="18">
        <v>10.5</v>
      </c>
      <c r="H67" s="18">
        <v>9.7799999999999994</v>
      </c>
      <c r="I67" s="17"/>
      <c r="J67" s="18">
        <v>11.67</v>
      </c>
      <c r="K67" s="18">
        <v>13.1</v>
      </c>
      <c r="L67" s="18">
        <v>15.43</v>
      </c>
      <c r="M67" s="18"/>
      <c r="N67" s="18">
        <v>42.678419540999997</v>
      </c>
      <c r="O67" s="18">
        <v>110.68699787000001</v>
      </c>
      <c r="P67" s="19" t="s">
        <v>15</v>
      </c>
      <c r="Q67" s="14" t="s">
        <v>587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588</v>
      </c>
      <c r="D68" s="20" t="s">
        <v>589</v>
      </c>
      <c r="E68" s="16"/>
      <c r="F68" s="17">
        <v>87.01</v>
      </c>
      <c r="G68" s="17">
        <v>82.21</v>
      </c>
      <c r="H68" s="17">
        <v>77.41</v>
      </c>
      <c r="I68" s="17"/>
      <c r="J68" s="17">
        <v>89.13</v>
      </c>
      <c r="K68" s="17">
        <v>98.72</v>
      </c>
      <c r="L68" s="17">
        <v>114.24</v>
      </c>
      <c r="M68" s="17"/>
      <c r="N68" s="17">
        <v>45.424200071000001</v>
      </c>
      <c r="O68" s="36">
        <v>1.929120057</v>
      </c>
      <c r="P68" s="20" t="s">
        <v>15</v>
      </c>
      <c r="Q68" s="15" t="s">
        <v>590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209</v>
      </c>
      <c r="D69" s="19" t="s">
        <v>290</v>
      </c>
      <c r="E69" s="16"/>
      <c r="F69" s="18">
        <v>62.05</v>
      </c>
      <c r="G69" s="18">
        <v>59.76</v>
      </c>
      <c r="H69" s="18">
        <v>57.47</v>
      </c>
      <c r="I69" s="17"/>
      <c r="J69" s="18">
        <v>65.2</v>
      </c>
      <c r="K69" s="18">
        <v>69.77</v>
      </c>
      <c r="L69" s="18">
        <v>77.16</v>
      </c>
      <c r="M69" s="18"/>
      <c r="N69" s="18">
        <v>54.686713975000004</v>
      </c>
      <c r="O69" s="18">
        <v>2.6538316113000002</v>
      </c>
      <c r="P69" s="19" t="s">
        <v>17</v>
      </c>
      <c r="Q69" s="14" t="s">
        <v>591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291</v>
      </c>
      <c r="D70" s="20" t="s">
        <v>292</v>
      </c>
      <c r="E70" s="16"/>
      <c r="F70" s="17">
        <v>3.45</v>
      </c>
      <c r="G70" s="17">
        <v>3.02</v>
      </c>
      <c r="H70" s="17">
        <v>2.6</v>
      </c>
      <c r="I70" s="17"/>
      <c r="J70" s="17">
        <v>3.58</v>
      </c>
      <c r="K70" s="17">
        <v>4.42</v>
      </c>
      <c r="L70" s="17">
        <v>5.78</v>
      </c>
      <c r="M70" s="17"/>
      <c r="N70" s="17">
        <v>43.926220864000001</v>
      </c>
      <c r="O70" s="36">
        <v>97.967654478</v>
      </c>
      <c r="P70" s="20" t="s">
        <v>15</v>
      </c>
      <c r="Q70" s="15" t="s">
        <v>592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199</v>
      </c>
      <c r="D71" s="19" t="s">
        <v>293</v>
      </c>
      <c r="E71" s="16"/>
      <c r="F71" s="18">
        <v>56.88</v>
      </c>
      <c r="G71" s="18">
        <v>44.09</v>
      </c>
      <c r="H71" s="18">
        <v>31.31</v>
      </c>
      <c r="I71" s="17"/>
      <c r="J71" s="18">
        <v>61.81</v>
      </c>
      <c r="K71" s="18">
        <v>87.37</v>
      </c>
      <c r="L71" s="18">
        <v>128.72999999999999</v>
      </c>
      <c r="M71" s="18"/>
      <c r="N71" s="18">
        <v>33.447766233000003</v>
      </c>
      <c r="O71" s="18">
        <v>6.4269099974000001</v>
      </c>
      <c r="P71" s="19" t="s">
        <v>15</v>
      </c>
      <c r="Q71" s="14" t="s">
        <v>593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294</v>
      </c>
      <c r="E72" s="16"/>
      <c r="F72" s="17">
        <v>38.58</v>
      </c>
      <c r="G72" s="17">
        <v>33.78</v>
      </c>
      <c r="H72" s="17">
        <v>28.99</v>
      </c>
      <c r="I72" s="17"/>
      <c r="J72" s="17">
        <v>39.450000000000003</v>
      </c>
      <c r="K72" s="17">
        <v>49.03</v>
      </c>
      <c r="L72" s="17">
        <v>64.55</v>
      </c>
      <c r="M72" s="17"/>
      <c r="N72" s="17">
        <v>80.683545914999996</v>
      </c>
      <c r="O72" s="36">
        <v>74.42915682600001</v>
      </c>
      <c r="P72" s="20" t="s">
        <v>17</v>
      </c>
      <c r="Q72" s="15" t="s">
        <v>594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295</v>
      </c>
      <c r="E73" s="16"/>
      <c r="F73" s="18">
        <v>13.55</v>
      </c>
      <c r="G73" s="18">
        <v>12.5</v>
      </c>
      <c r="H73" s="18">
        <v>11.46</v>
      </c>
      <c r="I73" s="17"/>
      <c r="J73" s="18">
        <v>14.04</v>
      </c>
      <c r="K73" s="18">
        <v>16.12</v>
      </c>
      <c r="L73" s="18">
        <v>19.5</v>
      </c>
      <c r="M73" s="18"/>
      <c r="N73" s="18">
        <v>75.738129896000004</v>
      </c>
      <c r="O73" s="18">
        <v>71.447228870000004</v>
      </c>
      <c r="P73" s="19" t="s">
        <v>17</v>
      </c>
      <c r="Q73" s="14" t="s">
        <v>595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510</v>
      </c>
      <c r="E74" s="16"/>
      <c r="F74" s="17">
        <v>14.3</v>
      </c>
      <c r="G74" s="17">
        <v>13.12</v>
      </c>
      <c r="H74" s="17">
        <v>11.95</v>
      </c>
      <c r="I74" s="17"/>
      <c r="J74" s="17">
        <v>15</v>
      </c>
      <c r="K74" s="17">
        <v>17.34</v>
      </c>
      <c r="L74" s="17">
        <v>21.14</v>
      </c>
      <c r="M74" s="17"/>
      <c r="N74" s="17">
        <v>64.946606587000005</v>
      </c>
      <c r="O74" s="36">
        <v>24.886854826</v>
      </c>
      <c r="P74" s="20" t="s">
        <v>17</v>
      </c>
      <c r="Q74" s="15" t="s">
        <v>596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296</v>
      </c>
      <c r="D75" s="19" t="s">
        <v>297</v>
      </c>
      <c r="E75" s="16"/>
      <c r="F75" s="18">
        <v>5.96</v>
      </c>
      <c r="G75" s="18">
        <v>5.09</v>
      </c>
      <c r="H75" s="18">
        <v>4.22</v>
      </c>
      <c r="I75" s="17"/>
      <c r="J75" s="18">
        <v>8.0299999999999994</v>
      </c>
      <c r="K75" s="18">
        <v>9.76</v>
      </c>
      <c r="L75" s="18">
        <v>12.57</v>
      </c>
      <c r="M75" s="18"/>
      <c r="N75" s="18">
        <v>50.418127040999998</v>
      </c>
      <c r="O75" s="18">
        <v>233.74330917</v>
      </c>
      <c r="P75" s="19" t="s">
        <v>17</v>
      </c>
      <c r="Q75" s="14" t="s">
        <v>597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298</v>
      </c>
      <c r="E76" s="16"/>
      <c r="F76" s="17">
        <v>44.9</v>
      </c>
      <c r="G76" s="17">
        <v>42.04</v>
      </c>
      <c r="H76" s="17">
        <v>39.19</v>
      </c>
      <c r="I76" s="17"/>
      <c r="J76" s="17">
        <v>46.24</v>
      </c>
      <c r="K76" s="17">
        <v>51.94</v>
      </c>
      <c r="L76" s="17">
        <v>61.17</v>
      </c>
      <c r="M76" s="17"/>
      <c r="N76" s="17">
        <v>84.175616896999998</v>
      </c>
      <c r="O76" s="36">
        <v>93.966453303999998</v>
      </c>
      <c r="P76" s="20" t="s">
        <v>17</v>
      </c>
      <c r="Q76" s="15" t="s">
        <v>598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230</v>
      </c>
      <c r="D77" s="19" t="s">
        <v>299</v>
      </c>
      <c r="E77" s="16"/>
      <c r="F77" s="18">
        <v>6.09</v>
      </c>
      <c r="G77" s="18">
        <v>5.33</v>
      </c>
      <c r="H77" s="18">
        <v>4.58</v>
      </c>
      <c r="I77" s="17"/>
      <c r="J77" s="18">
        <v>6.67</v>
      </c>
      <c r="K77" s="18">
        <v>8.17</v>
      </c>
      <c r="L77" s="18">
        <v>10.6</v>
      </c>
      <c r="M77" s="18"/>
      <c r="N77" s="18">
        <v>82.590791382999996</v>
      </c>
      <c r="O77" s="18">
        <v>2.9424832174</v>
      </c>
      <c r="P77" s="19" t="s">
        <v>17</v>
      </c>
      <c r="Q77" s="14" t="s">
        <v>599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59</v>
      </c>
      <c r="D78" s="20" t="s">
        <v>300</v>
      </c>
      <c r="E78" s="16"/>
      <c r="F78" s="17">
        <v>5.78</v>
      </c>
      <c r="G78" s="17">
        <v>5.35</v>
      </c>
      <c r="H78" s="17">
        <v>4.93</v>
      </c>
      <c r="I78" s="17"/>
      <c r="J78" s="17">
        <v>5.97</v>
      </c>
      <c r="K78" s="17">
        <v>6.81</v>
      </c>
      <c r="L78" s="17">
        <v>8.17</v>
      </c>
      <c r="M78" s="17"/>
      <c r="N78" s="17">
        <v>59.594242991999998</v>
      </c>
      <c r="O78" s="36">
        <v>34.280488261000002</v>
      </c>
      <c r="P78" s="20" t="s">
        <v>17</v>
      </c>
      <c r="Q78" s="15" t="s">
        <v>600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60</v>
      </c>
      <c r="D79" s="19" t="s">
        <v>301</v>
      </c>
      <c r="E79" s="16"/>
      <c r="F79" s="18">
        <v>36.54</v>
      </c>
      <c r="G79" s="18">
        <v>33.35</v>
      </c>
      <c r="H79" s="18">
        <v>30.17</v>
      </c>
      <c r="I79" s="17"/>
      <c r="J79" s="18">
        <v>37.85</v>
      </c>
      <c r="K79" s="18">
        <v>44.21</v>
      </c>
      <c r="L79" s="18">
        <v>54.51</v>
      </c>
      <c r="M79" s="18"/>
      <c r="N79" s="18">
        <v>89.986901897999999</v>
      </c>
      <c r="O79" s="18">
        <v>71.873726129999994</v>
      </c>
      <c r="P79" s="19" t="s">
        <v>17</v>
      </c>
      <c r="Q79" s="14" t="s">
        <v>601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61</v>
      </c>
      <c r="D80" s="20" t="s">
        <v>302</v>
      </c>
      <c r="E80" s="16"/>
      <c r="F80" s="17">
        <v>1.79</v>
      </c>
      <c r="G80" s="17">
        <v>1.51</v>
      </c>
      <c r="H80" s="17">
        <v>1.23</v>
      </c>
      <c r="I80" s="17"/>
      <c r="J80" s="17">
        <v>1.84</v>
      </c>
      <c r="K80" s="17">
        <v>2.39</v>
      </c>
      <c r="L80" s="17">
        <v>3.28</v>
      </c>
      <c r="M80" s="17"/>
      <c r="N80" s="17">
        <v>46.447798642000002</v>
      </c>
      <c r="O80" s="36">
        <v>17.066963174000001</v>
      </c>
      <c r="P80" s="20" t="s">
        <v>15</v>
      </c>
      <c r="Q80" s="15" t="s">
        <v>602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62</v>
      </c>
      <c r="D81" s="19" t="s">
        <v>303</v>
      </c>
      <c r="E81" s="16"/>
      <c r="F81" s="18">
        <v>33.71</v>
      </c>
      <c r="G81" s="18">
        <v>30.19</v>
      </c>
      <c r="H81" s="18">
        <v>26.67</v>
      </c>
      <c r="I81" s="17"/>
      <c r="J81" s="18">
        <v>35.25</v>
      </c>
      <c r="K81" s="18">
        <v>42.28</v>
      </c>
      <c r="L81" s="18">
        <v>53.66</v>
      </c>
      <c r="M81" s="18"/>
      <c r="N81" s="18">
        <v>83.209375303000002</v>
      </c>
      <c r="O81" s="18">
        <v>128.40320772999999</v>
      </c>
      <c r="P81" s="19" t="s">
        <v>17</v>
      </c>
      <c r="Q81" s="14" t="s">
        <v>603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220</v>
      </c>
      <c r="D82" s="20" t="s">
        <v>304</v>
      </c>
      <c r="E82" s="16"/>
      <c r="F82" s="17">
        <v>2.02</v>
      </c>
      <c r="G82" s="17">
        <v>1.65</v>
      </c>
      <c r="H82" s="17">
        <v>1.29</v>
      </c>
      <c r="I82" s="17"/>
      <c r="J82" s="17">
        <v>2.35</v>
      </c>
      <c r="K82" s="17">
        <v>3.07</v>
      </c>
      <c r="L82" s="17">
        <v>4.24</v>
      </c>
      <c r="M82" s="17"/>
      <c r="N82" s="17">
        <v>78.245833744999999</v>
      </c>
      <c r="O82" s="36">
        <v>2.7555733042999999</v>
      </c>
      <c r="P82" s="20" t="s">
        <v>17</v>
      </c>
      <c r="Q82" s="15" t="s">
        <v>604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207</v>
      </c>
      <c r="D83" s="19" t="s">
        <v>305</v>
      </c>
      <c r="E83" s="16"/>
      <c r="F83" s="18">
        <v>14.95</v>
      </c>
      <c r="G83" s="18">
        <v>12.27</v>
      </c>
      <c r="H83" s="18">
        <v>9.6</v>
      </c>
      <c r="I83" s="17"/>
      <c r="J83" s="18">
        <v>15.89</v>
      </c>
      <c r="K83" s="18">
        <v>21.23</v>
      </c>
      <c r="L83" s="18">
        <v>29.88</v>
      </c>
      <c r="M83" s="18"/>
      <c r="N83" s="18">
        <v>49.546952109000003</v>
      </c>
      <c r="O83" s="18">
        <v>20.341072261000001</v>
      </c>
      <c r="P83" s="19" t="s">
        <v>15</v>
      </c>
      <c r="Q83" s="14" t="s">
        <v>605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306</v>
      </c>
      <c r="E84" s="16"/>
      <c r="F84" s="17">
        <v>5.23</v>
      </c>
      <c r="G84" s="17">
        <v>4.8600000000000003</v>
      </c>
      <c r="H84" s="17">
        <v>4.5</v>
      </c>
      <c r="I84" s="17"/>
      <c r="J84" s="17">
        <v>6.13</v>
      </c>
      <c r="K84" s="17">
        <v>6.85</v>
      </c>
      <c r="L84" s="17">
        <v>8.02</v>
      </c>
      <c r="M84" s="17"/>
      <c r="N84" s="17">
        <v>53.312562503999999</v>
      </c>
      <c r="O84" s="36">
        <v>13.057196347</v>
      </c>
      <c r="P84" s="20" t="s">
        <v>17</v>
      </c>
      <c r="Q84" s="15" t="s">
        <v>606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179</v>
      </c>
      <c r="D85" s="19" t="s">
        <v>307</v>
      </c>
      <c r="E85" s="16"/>
      <c r="F85" s="18">
        <v>9.5500000000000007</v>
      </c>
      <c r="G85" s="18">
        <v>9.07</v>
      </c>
      <c r="H85" s="18">
        <v>8.6</v>
      </c>
      <c r="I85" s="17"/>
      <c r="J85" s="18">
        <v>10.49</v>
      </c>
      <c r="K85" s="18">
        <v>11.43</v>
      </c>
      <c r="L85" s="18">
        <v>12.97</v>
      </c>
      <c r="M85" s="18"/>
      <c r="N85" s="18">
        <v>55.522504323</v>
      </c>
      <c r="O85" s="18">
        <v>2.3913223913000001</v>
      </c>
      <c r="P85" s="19" t="s">
        <v>17</v>
      </c>
      <c r="Q85" s="14" t="s">
        <v>511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64</v>
      </c>
      <c r="D86" s="20" t="s">
        <v>308</v>
      </c>
      <c r="E86" s="16"/>
      <c r="F86" s="17">
        <v>17.96</v>
      </c>
      <c r="G86" s="17">
        <v>16.02</v>
      </c>
      <c r="H86" s="17">
        <v>14.09</v>
      </c>
      <c r="I86" s="17"/>
      <c r="J86" s="17">
        <v>18.79</v>
      </c>
      <c r="K86" s="17">
        <v>22.65</v>
      </c>
      <c r="L86" s="17">
        <v>28.91</v>
      </c>
      <c r="M86" s="17"/>
      <c r="N86" s="17">
        <v>93.606012409000002</v>
      </c>
      <c r="O86" s="36">
        <v>73.43850513000001</v>
      </c>
      <c r="P86" s="20" t="s">
        <v>17</v>
      </c>
      <c r="Q86" s="15" t="s">
        <v>607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65</v>
      </c>
      <c r="D87" s="19" t="s">
        <v>309</v>
      </c>
      <c r="E87" s="16"/>
      <c r="F87" s="18">
        <v>9.5500000000000007</v>
      </c>
      <c r="G87" s="18">
        <v>8.4499999999999993</v>
      </c>
      <c r="H87" s="18">
        <v>7.35</v>
      </c>
      <c r="I87" s="17"/>
      <c r="J87" s="18">
        <v>9.7799999999999994</v>
      </c>
      <c r="K87" s="18">
        <v>11.97</v>
      </c>
      <c r="L87" s="18">
        <v>15.52</v>
      </c>
      <c r="M87" s="18"/>
      <c r="N87" s="18">
        <v>95.152064113999998</v>
      </c>
      <c r="O87" s="18">
        <v>36.029508999999997</v>
      </c>
      <c r="P87" s="19" t="s">
        <v>17</v>
      </c>
      <c r="Q87" s="14" t="s">
        <v>608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221</v>
      </c>
      <c r="D88" s="20" t="s">
        <v>310</v>
      </c>
      <c r="E88" s="16"/>
      <c r="F88" s="17">
        <v>177.09</v>
      </c>
      <c r="G88" s="17">
        <v>155.57</v>
      </c>
      <c r="H88" s="17">
        <v>134.06</v>
      </c>
      <c r="I88" s="17"/>
      <c r="J88" s="17">
        <v>182.33</v>
      </c>
      <c r="K88" s="17">
        <v>225.35</v>
      </c>
      <c r="L88" s="17">
        <v>294.98</v>
      </c>
      <c r="M88" s="17"/>
      <c r="N88" s="17">
        <v>83.425772185</v>
      </c>
      <c r="O88" s="36">
        <v>2.6103104425999999</v>
      </c>
      <c r="P88" s="20" t="s">
        <v>17</v>
      </c>
      <c r="Q88" s="15" t="s">
        <v>609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192</v>
      </c>
      <c r="D89" s="19" t="s">
        <v>311</v>
      </c>
      <c r="E89" s="16"/>
      <c r="F89" s="18">
        <v>150</v>
      </c>
      <c r="G89" s="18">
        <v>150</v>
      </c>
      <c r="H89" s="18">
        <v>150</v>
      </c>
      <c r="I89" s="17"/>
      <c r="J89" s="18">
        <v>150</v>
      </c>
      <c r="K89" s="18">
        <v>150</v>
      </c>
      <c r="L89" s="18">
        <v>150</v>
      </c>
      <c r="M89" s="18"/>
      <c r="N89" s="18">
        <v>94.064508982000007</v>
      </c>
      <c r="O89" s="18">
        <v>1.0764285713999999</v>
      </c>
      <c r="P89" s="19" t="s">
        <v>17</v>
      </c>
      <c r="Q89" s="14" t="s">
        <v>312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313</v>
      </c>
      <c r="E90" s="16"/>
      <c r="F90" s="17">
        <v>82.33</v>
      </c>
      <c r="G90" s="17">
        <v>74.66</v>
      </c>
      <c r="H90" s="17">
        <v>66.989999999999995</v>
      </c>
      <c r="I90" s="17"/>
      <c r="J90" s="17">
        <v>83.61</v>
      </c>
      <c r="K90" s="17">
        <v>98.94</v>
      </c>
      <c r="L90" s="17">
        <v>123.76</v>
      </c>
      <c r="M90" s="17"/>
      <c r="N90" s="17">
        <v>41.616698866999997</v>
      </c>
      <c r="O90" s="36">
        <v>401.81633977999996</v>
      </c>
      <c r="P90" s="20" t="s">
        <v>15</v>
      </c>
      <c r="Q90" s="15" t="s">
        <v>610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314</v>
      </c>
      <c r="E91" s="16"/>
      <c r="F91" s="18">
        <v>53.5</v>
      </c>
      <c r="G91" s="18">
        <v>50.06</v>
      </c>
      <c r="H91" s="18">
        <v>46.62</v>
      </c>
      <c r="I91" s="17"/>
      <c r="J91" s="18">
        <v>54.76</v>
      </c>
      <c r="K91" s="18">
        <v>61.63</v>
      </c>
      <c r="L91" s="18">
        <v>72.75</v>
      </c>
      <c r="M91" s="18"/>
      <c r="N91" s="18">
        <v>67.514479609999995</v>
      </c>
      <c r="O91" s="18">
        <v>142.03289577999999</v>
      </c>
      <c r="P91" s="19" t="s">
        <v>17</v>
      </c>
      <c r="Q91" s="14" t="s">
        <v>611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315</v>
      </c>
      <c r="E92" s="16"/>
      <c r="F92" s="17">
        <v>19.21</v>
      </c>
      <c r="G92" s="17">
        <v>17.13</v>
      </c>
      <c r="H92" s="17">
        <v>15.05</v>
      </c>
      <c r="I92" s="17"/>
      <c r="J92" s="17">
        <v>19.72</v>
      </c>
      <c r="K92" s="17">
        <v>23.87</v>
      </c>
      <c r="L92" s="17">
        <v>30.59</v>
      </c>
      <c r="M92" s="17"/>
      <c r="N92" s="17">
        <v>83.473559410999997</v>
      </c>
      <c r="O92" s="36">
        <v>154.31337951999998</v>
      </c>
      <c r="P92" s="20" t="s">
        <v>17</v>
      </c>
      <c r="Q92" s="15" t="s">
        <v>612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316</v>
      </c>
      <c r="E93" s="16"/>
      <c r="F93" s="18">
        <v>43.17</v>
      </c>
      <c r="G93" s="18">
        <v>41.16</v>
      </c>
      <c r="H93" s="18">
        <v>39.159999999999997</v>
      </c>
      <c r="I93" s="17"/>
      <c r="J93" s="18">
        <v>44.53</v>
      </c>
      <c r="K93" s="18">
        <v>48.53</v>
      </c>
      <c r="L93" s="18">
        <v>55.02</v>
      </c>
      <c r="M93" s="18"/>
      <c r="N93" s="18">
        <v>62.939604383999999</v>
      </c>
      <c r="O93" s="18">
        <v>69.836232086999999</v>
      </c>
      <c r="P93" s="19" t="s">
        <v>17</v>
      </c>
      <c r="Q93" s="14" t="s">
        <v>613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317</v>
      </c>
      <c r="E94" s="16"/>
      <c r="F94" s="17">
        <v>38.92</v>
      </c>
      <c r="G94" s="17">
        <v>36.47</v>
      </c>
      <c r="H94" s="17">
        <v>34.020000000000003</v>
      </c>
      <c r="I94" s="17"/>
      <c r="J94" s="17">
        <v>39.840000000000003</v>
      </c>
      <c r="K94" s="17">
        <v>44.73</v>
      </c>
      <c r="L94" s="17">
        <v>52.66</v>
      </c>
      <c r="M94" s="17"/>
      <c r="N94" s="17">
        <v>82.795880976000007</v>
      </c>
      <c r="O94" s="36">
        <v>400.9527147</v>
      </c>
      <c r="P94" s="20" t="s">
        <v>17</v>
      </c>
      <c r="Q94" s="15" t="s">
        <v>614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71</v>
      </c>
      <c r="D95" s="19" t="s">
        <v>318</v>
      </c>
      <c r="E95" s="16"/>
      <c r="F95" s="18">
        <v>8.83</v>
      </c>
      <c r="G95" s="18">
        <v>8.08</v>
      </c>
      <c r="H95" s="18">
        <v>7.34</v>
      </c>
      <c r="I95" s="17"/>
      <c r="J95" s="18">
        <v>9.14</v>
      </c>
      <c r="K95" s="18">
        <v>10.62</v>
      </c>
      <c r="L95" s="18">
        <v>13.02</v>
      </c>
      <c r="M95" s="18"/>
      <c r="N95" s="18">
        <v>90.478527220999993</v>
      </c>
      <c r="O95" s="18">
        <v>8.8190194783000013</v>
      </c>
      <c r="P95" s="19" t="s">
        <v>17</v>
      </c>
      <c r="Q95" s="14" t="s">
        <v>615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616</v>
      </c>
      <c r="D96" s="20" t="s">
        <v>617</v>
      </c>
      <c r="E96" s="16"/>
      <c r="F96" s="17">
        <v>77.41</v>
      </c>
      <c r="G96" s="17">
        <v>74.34</v>
      </c>
      <c r="H96" s="17">
        <v>71.28</v>
      </c>
      <c r="I96" s="17"/>
      <c r="J96" s="17">
        <v>79.489999999999995</v>
      </c>
      <c r="K96" s="17">
        <v>85.61</v>
      </c>
      <c r="L96" s="17">
        <v>95.52</v>
      </c>
      <c r="M96" s="17"/>
      <c r="N96" s="17">
        <v>65.109841665000005</v>
      </c>
      <c r="O96" s="36">
        <v>2.0148877687</v>
      </c>
      <c r="P96" s="20" t="s">
        <v>17</v>
      </c>
      <c r="Q96" s="15" t="s">
        <v>618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319</v>
      </c>
      <c r="E97" s="16"/>
      <c r="F97" s="18">
        <v>19.690000000000001</v>
      </c>
      <c r="G97" s="18">
        <v>17.21</v>
      </c>
      <c r="H97" s="18">
        <v>14.73</v>
      </c>
      <c r="I97" s="17"/>
      <c r="J97" s="18">
        <v>20.62</v>
      </c>
      <c r="K97" s="18">
        <v>25.57</v>
      </c>
      <c r="L97" s="18">
        <v>33.58</v>
      </c>
      <c r="M97" s="18"/>
      <c r="N97" s="18">
        <v>87.702076286999997</v>
      </c>
      <c r="O97" s="18">
        <v>29.720132043000003</v>
      </c>
      <c r="P97" s="19" t="s">
        <v>17</v>
      </c>
      <c r="Q97" s="14" t="s">
        <v>619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320</v>
      </c>
      <c r="D98" s="20" t="s">
        <v>321</v>
      </c>
      <c r="E98" s="16"/>
      <c r="F98" s="17">
        <v>7.15</v>
      </c>
      <c r="G98" s="17">
        <v>6.48</v>
      </c>
      <c r="H98" s="17">
        <v>5.82</v>
      </c>
      <c r="I98" s="17"/>
      <c r="J98" s="17">
        <v>7.64</v>
      </c>
      <c r="K98" s="17">
        <v>8.9600000000000009</v>
      </c>
      <c r="L98" s="17">
        <v>11.1</v>
      </c>
      <c r="M98" s="17"/>
      <c r="N98" s="17">
        <v>56.739384745000002</v>
      </c>
      <c r="O98" s="36">
        <v>5.3923225216999997</v>
      </c>
      <c r="P98" s="20" t="s">
        <v>17</v>
      </c>
      <c r="Q98" s="15" t="s">
        <v>620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73</v>
      </c>
      <c r="D99" s="19" t="s">
        <v>322</v>
      </c>
      <c r="E99" s="16"/>
      <c r="F99" s="18">
        <v>15.81</v>
      </c>
      <c r="G99" s="18">
        <v>14.54</v>
      </c>
      <c r="H99" s="18">
        <v>13.28</v>
      </c>
      <c r="I99" s="17"/>
      <c r="J99" s="18">
        <v>16.350000000000001</v>
      </c>
      <c r="K99" s="18">
        <v>18.87</v>
      </c>
      <c r="L99" s="18">
        <v>22.96</v>
      </c>
      <c r="M99" s="18"/>
      <c r="N99" s="18">
        <v>68.096190379999996</v>
      </c>
      <c r="O99" s="18">
        <v>68.416682477999998</v>
      </c>
      <c r="P99" s="19" t="s">
        <v>17</v>
      </c>
      <c r="Q99" s="14" t="s">
        <v>621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74</v>
      </c>
      <c r="D100" s="20" t="s">
        <v>323</v>
      </c>
      <c r="E100" s="16"/>
      <c r="F100" s="17">
        <v>24.6</v>
      </c>
      <c r="G100" s="17">
        <v>23.34</v>
      </c>
      <c r="H100" s="17">
        <v>22.09</v>
      </c>
      <c r="I100" s="17"/>
      <c r="J100" s="17">
        <v>25.53</v>
      </c>
      <c r="K100" s="17">
        <v>28.03</v>
      </c>
      <c r="L100" s="17">
        <v>32.08</v>
      </c>
      <c r="M100" s="17"/>
      <c r="N100" s="17">
        <v>78.292076468000005</v>
      </c>
      <c r="O100" s="36">
        <v>11.270589130000001</v>
      </c>
      <c r="P100" s="20" t="s">
        <v>17</v>
      </c>
      <c r="Q100" s="15" t="s">
        <v>622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75</v>
      </c>
      <c r="D101" s="19" t="s">
        <v>324</v>
      </c>
      <c r="E101" s="16"/>
      <c r="F101" s="18">
        <v>5.24</v>
      </c>
      <c r="G101" s="18">
        <v>0.68</v>
      </c>
      <c r="H101" s="18">
        <v>-3.87</v>
      </c>
      <c r="I101" s="17"/>
      <c r="J101" s="18">
        <v>5.51</v>
      </c>
      <c r="K101" s="18">
        <v>14.62</v>
      </c>
      <c r="L101" s="18">
        <v>29.37</v>
      </c>
      <c r="M101" s="18"/>
      <c r="N101" s="18">
        <v>25.954905134000001</v>
      </c>
      <c r="O101" s="18">
        <v>4.8085857390999998</v>
      </c>
      <c r="P101" s="19" t="s">
        <v>15</v>
      </c>
      <c r="Q101" s="14" t="s">
        <v>623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76</v>
      </c>
      <c r="D102" s="20" t="s">
        <v>325</v>
      </c>
      <c r="E102" s="16"/>
      <c r="F102" s="17">
        <v>18.66</v>
      </c>
      <c r="G102" s="17">
        <v>17.5</v>
      </c>
      <c r="H102" s="17">
        <v>16.34</v>
      </c>
      <c r="I102" s="17"/>
      <c r="J102" s="17">
        <v>19.28</v>
      </c>
      <c r="K102" s="17">
        <v>21.59</v>
      </c>
      <c r="L102" s="17">
        <v>25.34</v>
      </c>
      <c r="M102" s="17"/>
      <c r="N102" s="17">
        <v>58.199391769000002</v>
      </c>
      <c r="O102" s="36">
        <v>196.88304238999999</v>
      </c>
      <c r="P102" s="20" t="s">
        <v>17</v>
      </c>
      <c r="Q102" s="15" t="s">
        <v>624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77</v>
      </c>
      <c r="D103" s="20" t="s">
        <v>326</v>
      </c>
      <c r="E103" s="16"/>
      <c r="F103" s="17">
        <v>10.74</v>
      </c>
      <c r="G103" s="17">
        <v>9.9700000000000006</v>
      </c>
      <c r="H103" s="17">
        <v>9.1999999999999993</v>
      </c>
      <c r="I103" s="17"/>
      <c r="J103" s="17">
        <v>11.12</v>
      </c>
      <c r="K103" s="17">
        <v>12.65</v>
      </c>
      <c r="L103" s="17">
        <v>15.12</v>
      </c>
      <c r="M103" s="17"/>
      <c r="N103" s="17">
        <v>56.764026166000001</v>
      </c>
      <c r="O103" s="36">
        <v>79.962065522000003</v>
      </c>
      <c r="P103" s="20" t="s">
        <v>17</v>
      </c>
      <c r="Q103" s="15" t="s">
        <v>625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78</v>
      </c>
      <c r="D104" s="19" t="s">
        <v>327</v>
      </c>
      <c r="E104" s="16"/>
      <c r="F104" s="18">
        <v>19.12</v>
      </c>
      <c r="G104" s="18">
        <v>17.27</v>
      </c>
      <c r="H104" s="18">
        <v>15.43</v>
      </c>
      <c r="I104" s="17"/>
      <c r="J104" s="18">
        <v>19.98</v>
      </c>
      <c r="K104" s="18">
        <v>23.66</v>
      </c>
      <c r="L104" s="18">
        <v>29.63</v>
      </c>
      <c r="M104" s="18"/>
      <c r="N104" s="18">
        <v>57.583783725000004</v>
      </c>
      <c r="O104" s="18">
        <v>54.974386609</v>
      </c>
      <c r="P104" s="19" t="s">
        <v>17</v>
      </c>
      <c r="Q104" s="14" t="s">
        <v>626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79</v>
      </c>
      <c r="D105" s="20" t="s">
        <v>328</v>
      </c>
      <c r="E105" s="16"/>
      <c r="F105" s="17">
        <v>4.6900000000000004</v>
      </c>
      <c r="G105" s="17">
        <v>4.4000000000000004</v>
      </c>
      <c r="H105" s="17">
        <v>4.12</v>
      </c>
      <c r="I105" s="17"/>
      <c r="J105" s="17">
        <v>4.83</v>
      </c>
      <c r="K105" s="17">
        <v>5.39</v>
      </c>
      <c r="L105" s="17">
        <v>6.31</v>
      </c>
      <c r="M105" s="17"/>
      <c r="N105" s="17">
        <v>39.959161498</v>
      </c>
      <c r="O105" s="36">
        <v>36.973597738999999</v>
      </c>
      <c r="P105" s="20" t="s">
        <v>15</v>
      </c>
      <c r="Q105" s="15" t="s">
        <v>627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80</v>
      </c>
      <c r="D106" s="19" t="s">
        <v>329</v>
      </c>
      <c r="E106" s="16"/>
      <c r="F106" s="18">
        <v>5.49</v>
      </c>
      <c r="G106" s="18">
        <v>4.74</v>
      </c>
      <c r="H106" s="18">
        <v>4</v>
      </c>
      <c r="I106" s="17"/>
      <c r="J106" s="18">
        <v>6</v>
      </c>
      <c r="K106" s="18">
        <v>7.48</v>
      </c>
      <c r="L106" s="18">
        <v>9.89</v>
      </c>
      <c r="M106" s="18"/>
      <c r="N106" s="18">
        <v>23.269460246000001</v>
      </c>
      <c r="O106" s="18">
        <v>31.487572304</v>
      </c>
      <c r="P106" s="19" t="s">
        <v>15</v>
      </c>
      <c r="Q106" s="14" t="s">
        <v>628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81</v>
      </c>
      <c r="D107" s="20" t="s">
        <v>330</v>
      </c>
      <c r="E107" s="16"/>
      <c r="F107" s="17">
        <v>13.76</v>
      </c>
      <c r="G107" s="17">
        <v>12.33</v>
      </c>
      <c r="H107" s="17">
        <v>10.91</v>
      </c>
      <c r="I107" s="17"/>
      <c r="J107" s="17">
        <v>14.57</v>
      </c>
      <c r="K107" s="17">
        <v>17.41</v>
      </c>
      <c r="L107" s="17">
        <v>22.02</v>
      </c>
      <c r="M107" s="17"/>
      <c r="N107" s="17">
        <v>62.121358049999998</v>
      </c>
      <c r="O107" s="36">
        <v>25.776808565</v>
      </c>
      <c r="P107" s="20" t="s">
        <v>17</v>
      </c>
      <c r="Q107" s="15" t="s">
        <v>512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82</v>
      </c>
      <c r="D108" s="19" t="s">
        <v>331</v>
      </c>
      <c r="E108" s="16"/>
      <c r="F108" s="18">
        <v>10.14</v>
      </c>
      <c r="G108" s="18">
        <v>8.84</v>
      </c>
      <c r="H108" s="18">
        <v>7.55</v>
      </c>
      <c r="I108" s="17"/>
      <c r="J108" s="18">
        <v>11.54</v>
      </c>
      <c r="K108" s="18">
        <v>14.12</v>
      </c>
      <c r="L108" s="18">
        <v>18.3</v>
      </c>
      <c r="M108" s="18"/>
      <c r="N108" s="18">
        <v>52.695449945</v>
      </c>
      <c r="O108" s="18">
        <v>16.026487261</v>
      </c>
      <c r="P108" s="19" t="s">
        <v>17</v>
      </c>
      <c r="Q108" s="14" t="s">
        <v>629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83</v>
      </c>
      <c r="D109" s="20" t="s">
        <v>332</v>
      </c>
      <c r="E109" s="16"/>
      <c r="F109" s="17">
        <v>17.59</v>
      </c>
      <c r="G109" s="17">
        <v>9.58</v>
      </c>
      <c r="H109" s="17">
        <v>1.57</v>
      </c>
      <c r="I109" s="17"/>
      <c r="J109" s="17">
        <v>20</v>
      </c>
      <c r="K109" s="17">
        <v>36.01</v>
      </c>
      <c r="L109" s="17">
        <v>61.92</v>
      </c>
      <c r="M109" s="17"/>
      <c r="N109" s="17">
        <v>11.499729428</v>
      </c>
      <c r="O109" s="36">
        <v>267.75521135000002</v>
      </c>
      <c r="P109" s="20" t="s">
        <v>15</v>
      </c>
      <c r="Q109" s="15" t="s">
        <v>630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84</v>
      </c>
      <c r="D110" s="19" t="s">
        <v>333</v>
      </c>
      <c r="E110" s="16"/>
      <c r="F110" s="18">
        <v>2.58</v>
      </c>
      <c r="G110" s="18">
        <v>1.92</v>
      </c>
      <c r="H110" s="18">
        <v>1.26</v>
      </c>
      <c r="I110" s="17"/>
      <c r="J110" s="18">
        <v>2.73</v>
      </c>
      <c r="K110" s="18">
        <v>4.04</v>
      </c>
      <c r="L110" s="18">
        <v>6.17</v>
      </c>
      <c r="M110" s="18"/>
      <c r="N110" s="18">
        <v>23.026117955</v>
      </c>
      <c r="O110" s="18">
        <v>8.7490293478000005</v>
      </c>
      <c r="P110" s="19" t="s">
        <v>15</v>
      </c>
      <c r="Q110" s="14" t="s">
        <v>631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85</v>
      </c>
      <c r="D111" s="20" t="s">
        <v>334</v>
      </c>
      <c r="E111" s="16"/>
      <c r="F111" s="17">
        <v>3.81</v>
      </c>
      <c r="G111" s="17">
        <v>3.5</v>
      </c>
      <c r="H111" s="17">
        <v>3.2</v>
      </c>
      <c r="I111" s="17"/>
      <c r="J111" s="17">
        <v>3.93</v>
      </c>
      <c r="K111" s="17">
        <v>4.53</v>
      </c>
      <c r="L111" s="17">
        <v>5.51</v>
      </c>
      <c r="M111" s="17"/>
      <c r="N111" s="17">
        <v>51.357146444000001</v>
      </c>
      <c r="O111" s="36">
        <v>15.485338347000001</v>
      </c>
      <c r="P111" s="20" t="s">
        <v>15</v>
      </c>
      <c r="Q111" s="15" t="s">
        <v>632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86</v>
      </c>
      <c r="D112" s="19" t="s">
        <v>335</v>
      </c>
      <c r="E112" s="16"/>
      <c r="F112" s="18">
        <v>25.56</v>
      </c>
      <c r="G112" s="18">
        <v>23.29</v>
      </c>
      <c r="H112" s="18">
        <v>21.02</v>
      </c>
      <c r="I112" s="17"/>
      <c r="J112" s="18">
        <v>27.99</v>
      </c>
      <c r="K112" s="18">
        <v>32.520000000000003</v>
      </c>
      <c r="L112" s="18">
        <v>39.85</v>
      </c>
      <c r="M112" s="18"/>
      <c r="N112" s="18">
        <v>66.114708327000002</v>
      </c>
      <c r="O112" s="18">
        <v>64.482767609000007</v>
      </c>
      <c r="P112" s="19" t="s">
        <v>17</v>
      </c>
      <c r="Q112" s="14" t="s">
        <v>633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87</v>
      </c>
      <c r="D113" s="20" t="s">
        <v>336</v>
      </c>
      <c r="E113" s="16"/>
      <c r="F113" s="17">
        <v>26.1</v>
      </c>
      <c r="G113" s="17">
        <v>24.17</v>
      </c>
      <c r="H113" s="17">
        <v>22.24</v>
      </c>
      <c r="I113" s="17"/>
      <c r="J113" s="17">
        <v>26.69</v>
      </c>
      <c r="K113" s="17">
        <v>30.54</v>
      </c>
      <c r="L113" s="17">
        <v>36.770000000000003</v>
      </c>
      <c r="M113" s="17"/>
      <c r="N113" s="17">
        <v>86.604212601</v>
      </c>
      <c r="O113" s="36">
        <v>53.972272869999998</v>
      </c>
      <c r="P113" s="20" t="s">
        <v>17</v>
      </c>
      <c r="Q113" s="15" t="s">
        <v>634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197</v>
      </c>
      <c r="D114" s="19" t="s">
        <v>337</v>
      </c>
      <c r="E114" s="16"/>
      <c r="F114" s="18">
        <v>30.44</v>
      </c>
      <c r="G114" s="18">
        <v>24.12</v>
      </c>
      <c r="H114" s="18">
        <v>17.809999999999999</v>
      </c>
      <c r="I114" s="17"/>
      <c r="J114" s="18">
        <v>31.76</v>
      </c>
      <c r="K114" s="18">
        <v>44.38</v>
      </c>
      <c r="L114" s="18">
        <v>64.81</v>
      </c>
      <c r="M114" s="18"/>
      <c r="N114" s="18">
        <v>31.723671487000001</v>
      </c>
      <c r="O114" s="18">
        <v>12.297548429000001</v>
      </c>
      <c r="P114" s="19" t="s">
        <v>15</v>
      </c>
      <c r="Q114" s="14" t="s">
        <v>635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88</v>
      </c>
      <c r="D115" s="20" t="s">
        <v>338</v>
      </c>
      <c r="E115" s="16"/>
      <c r="F115" s="17">
        <v>12.39</v>
      </c>
      <c r="G115" s="17">
        <v>11.05</v>
      </c>
      <c r="H115" s="17">
        <v>9.7200000000000006</v>
      </c>
      <c r="I115" s="17"/>
      <c r="J115" s="17">
        <v>15.16</v>
      </c>
      <c r="K115" s="17">
        <v>17.82</v>
      </c>
      <c r="L115" s="17">
        <v>22.14</v>
      </c>
      <c r="M115" s="17"/>
      <c r="N115" s="17">
        <v>68.788505455999996</v>
      </c>
      <c r="O115" s="36">
        <v>28.129489696</v>
      </c>
      <c r="P115" s="20" t="s">
        <v>17</v>
      </c>
      <c r="Q115" s="15" t="s">
        <v>636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89</v>
      </c>
      <c r="D116" s="19" t="s">
        <v>339</v>
      </c>
      <c r="E116" s="16"/>
      <c r="F116" s="18">
        <v>47.38</v>
      </c>
      <c r="G116" s="18">
        <v>41.95</v>
      </c>
      <c r="H116" s="18">
        <v>36.520000000000003</v>
      </c>
      <c r="I116" s="17"/>
      <c r="J116" s="18">
        <v>49.19</v>
      </c>
      <c r="K116" s="18">
        <v>60.04</v>
      </c>
      <c r="L116" s="18">
        <v>77.61</v>
      </c>
      <c r="M116" s="18"/>
      <c r="N116" s="18">
        <v>39.963812617000002</v>
      </c>
      <c r="O116" s="18">
        <v>95.27103787499999</v>
      </c>
      <c r="P116" s="19" t="s">
        <v>15</v>
      </c>
      <c r="Q116" s="14" t="s">
        <v>637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90</v>
      </c>
      <c r="D117" s="20" t="s">
        <v>340</v>
      </c>
      <c r="E117" s="16"/>
      <c r="F117" s="17">
        <v>10.210000000000001</v>
      </c>
      <c r="G117" s="17">
        <v>8.9499999999999993</v>
      </c>
      <c r="H117" s="17">
        <v>7.69</v>
      </c>
      <c r="I117" s="17"/>
      <c r="J117" s="17">
        <v>10.38</v>
      </c>
      <c r="K117" s="17">
        <v>12.89</v>
      </c>
      <c r="L117" s="17">
        <v>16.95</v>
      </c>
      <c r="M117" s="17"/>
      <c r="N117" s="17">
        <v>25.821221105999999</v>
      </c>
      <c r="O117" s="36">
        <v>16.845844043</v>
      </c>
      <c r="P117" s="20" t="s">
        <v>15</v>
      </c>
      <c r="Q117" s="15" t="s">
        <v>638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91</v>
      </c>
      <c r="D118" s="19" t="s">
        <v>341</v>
      </c>
      <c r="E118" s="16"/>
      <c r="F118" s="18">
        <v>8.4600000000000009</v>
      </c>
      <c r="G118" s="18">
        <v>7.82</v>
      </c>
      <c r="H118" s="18">
        <v>7.18</v>
      </c>
      <c r="I118" s="17"/>
      <c r="J118" s="18">
        <v>8.61</v>
      </c>
      <c r="K118" s="18">
        <v>9.8800000000000008</v>
      </c>
      <c r="L118" s="18">
        <v>11.94</v>
      </c>
      <c r="M118" s="18"/>
      <c r="N118" s="18">
        <v>40.159551626000002</v>
      </c>
      <c r="O118" s="18">
        <v>6.4811562609000006</v>
      </c>
      <c r="P118" s="19" t="s">
        <v>15</v>
      </c>
      <c r="Q118" s="14" t="s">
        <v>639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92</v>
      </c>
      <c r="D119" s="20" t="s">
        <v>342</v>
      </c>
      <c r="E119" s="16"/>
      <c r="F119" s="17">
        <v>47.09</v>
      </c>
      <c r="G119" s="17">
        <v>43.89</v>
      </c>
      <c r="H119" s="17">
        <v>40.700000000000003</v>
      </c>
      <c r="I119" s="17"/>
      <c r="J119" s="17">
        <v>52.91</v>
      </c>
      <c r="K119" s="17">
        <v>59.29</v>
      </c>
      <c r="L119" s="17">
        <v>69.62</v>
      </c>
      <c r="M119" s="17"/>
      <c r="N119" s="17">
        <v>46.236151094999997</v>
      </c>
      <c r="O119" s="36">
        <v>41.517573695999999</v>
      </c>
      <c r="P119" s="20" t="s">
        <v>17</v>
      </c>
      <c r="Q119" s="15" t="s">
        <v>640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93</v>
      </c>
      <c r="D120" s="19" t="s">
        <v>343</v>
      </c>
      <c r="E120" s="16"/>
      <c r="F120" s="18">
        <v>27.28</v>
      </c>
      <c r="G120" s="18">
        <v>25.16</v>
      </c>
      <c r="H120" s="18">
        <v>23.04</v>
      </c>
      <c r="I120" s="17"/>
      <c r="J120" s="18">
        <v>27.65</v>
      </c>
      <c r="K120" s="18">
        <v>31.88</v>
      </c>
      <c r="L120" s="18">
        <v>38.72</v>
      </c>
      <c r="M120" s="18"/>
      <c r="N120" s="18">
        <v>88.899693575000001</v>
      </c>
      <c r="O120" s="18">
        <v>52.501585521999999</v>
      </c>
      <c r="P120" s="19" t="s">
        <v>17</v>
      </c>
      <c r="Q120" s="14" t="s">
        <v>641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94</v>
      </c>
      <c r="D121" s="20" t="s">
        <v>344</v>
      </c>
      <c r="E121" s="16"/>
      <c r="F121" s="17">
        <v>11.88</v>
      </c>
      <c r="G121" s="17">
        <v>11.19</v>
      </c>
      <c r="H121" s="17">
        <v>10.51</v>
      </c>
      <c r="I121" s="17"/>
      <c r="J121" s="17">
        <v>12.18</v>
      </c>
      <c r="K121" s="17">
        <v>13.54</v>
      </c>
      <c r="L121" s="17">
        <v>15.75</v>
      </c>
      <c r="M121" s="17"/>
      <c r="N121" s="17">
        <v>65.447190833999997</v>
      </c>
      <c r="O121" s="36">
        <v>294.35227878000001</v>
      </c>
      <c r="P121" s="20" t="s">
        <v>17</v>
      </c>
      <c r="Q121" s="15" t="s">
        <v>642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95</v>
      </c>
      <c r="D122" s="19" t="s">
        <v>345</v>
      </c>
      <c r="E122" s="16"/>
      <c r="F122" s="18">
        <v>35.619999999999997</v>
      </c>
      <c r="G122" s="18">
        <v>33.58</v>
      </c>
      <c r="H122" s="18">
        <v>31.55</v>
      </c>
      <c r="I122" s="17"/>
      <c r="J122" s="18">
        <v>36.69</v>
      </c>
      <c r="K122" s="18">
        <v>40.75</v>
      </c>
      <c r="L122" s="18">
        <v>47.33</v>
      </c>
      <c r="M122" s="18"/>
      <c r="N122" s="18">
        <v>62.703165925999997</v>
      </c>
      <c r="O122" s="18">
        <v>18.122471043000001</v>
      </c>
      <c r="P122" s="19" t="s">
        <v>17</v>
      </c>
      <c r="Q122" s="14" t="s">
        <v>643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346</v>
      </c>
      <c r="E123" s="16"/>
      <c r="F123" s="17">
        <v>40.21</v>
      </c>
      <c r="G123" s="17">
        <v>37.85</v>
      </c>
      <c r="H123" s="17">
        <v>35.5</v>
      </c>
      <c r="I123" s="17"/>
      <c r="J123" s="17">
        <v>41.37</v>
      </c>
      <c r="K123" s="17">
        <v>46.07</v>
      </c>
      <c r="L123" s="17">
        <v>53.68</v>
      </c>
      <c r="M123" s="17"/>
      <c r="N123" s="17">
        <v>66.333595173000006</v>
      </c>
      <c r="O123" s="36">
        <v>764.22271004000004</v>
      </c>
      <c r="P123" s="20" t="s">
        <v>17</v>
      </c>
      <c r="Q123" s="15" t="s">
        <v>644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96</v>
      </c>
      <c r="D124" s="19" t="s">
        <v>347</v>
      </c>
      <c r="E124" s="16"/>
      <c r="F124" s="18">
        <v>2.79</v>
      </c>
      <c r="G124" s="18">
        <v>2.41</v>
      </c>
      <c r="H124" s="18">
        <v>2.0299999999999998</v>
      </c>
      <c r="I124" s="17"/>
      <c r="J124" s="18">
        <v>3.75</v>
      </c>
      <c r="K124" s="18">
        <v>4.5</v>
      </c>
      <c r="L124" s="18">
        <v>5.72</v>
      </c>
      <c r="M124" s="18"/>
      <c r="N124" s="18">
        <v>57.789978560999998</v>
      </c>
      <c r="O124" s="18">
        <v>3.2802472173999999</v>
      </c>
      <c r="P124" s="19" t="s">
        <v>17</v>
      </c>
      <c r="Q124" s="14" t="s">
        <v>645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177</v>
      </c>
      <c r="D125" s="20" t="s">
        <v>348</v>
      </c>
      <c r="E125" s="16"/>
      <c r="F125" s="17">
        <v>68.5</v>
      </c>
      <c r="G125" s="17">
        <v>61.27</v>
      </c>
      <c r="H125" s="17">
        <v>54.05</v>
      </c>
      <c r="I125" s="17"/>
      <c r="J125" s="17">
        <v>90.39</v>
      </c>
      <c r="K125" s="17">
        <v>104.83</v>
      </c>
      <c r="L125" s="17">
        <v>128.19999999999999</v>
      </c>
      <c r="M125" s="17"/>
      <c r="N125" s="17">
        <v>47.057085710999999</v>
      </c>
      <c r="O125" s="36">
        <v>96.621497220999998</v>
      </c>
      <c r="P125" s="20" t="s">
        <v>17</v>
      </c>
      <c r="Q125" s="15" t="s">
        <v>646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97</v>
      </c>
      <c r="D126" s="19" t="s">
        <v>349</v>
      </c>
      <c r="E126" s="16"/>
      <c r="F126" s="18">
        <v>7.08</v>
      </c>
      <c r="G126" s="18">
        <v>6.27</v>
      </c>
      <c r="H126" s="18">
        <v>5.47</v>
      </c>
      <c r="I126" s="17"/>
      <c r="J126" s="18">
        <v>7.41</v>
      </c>
      <c r="K126" s="18">
        <v>9.01</v>
      </c>
      <c r="L126" s="18">
        <v>11.62</v>
      </c>
      <c r="M126" s="18"/>
      <c r="N126" s="18">
        <v>84.067767807999999</v>
      </c>
      <c r="O126" s="18">
        <v>21.774663609000001</v>
      </c>
      <c r="P126" s="19" t="s">
        <v>17</v>
      </c>
      <c r="Q126" s="14" t="s">
        <v>647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211</v>
      </c>
      <c r="D127" s="20" t="s">
        <v>350</v>
      </c>
      <c r="E127" s="16"/>
      <c r="F127" s="17">
        <v>159.5</v>
      </c>
      <c r="G127" s="17">
        <v>154.35</v>
      </c>
      <c r="H127" s="17">
        <v>149.21</v>
      </c>
      <c r="I127" s="17"/>
      <c r="J127" s="17">
        <v>163.66999999999999</v>
      </c>
      <c r="K127" s="17">
        <v>173.95</v>
      </c>
      <c r="L127" s="17">
        <v>190.58</v>
      </c>
      <c r="M127" s="17"/>
      <c r="N127" s="17">
        <v>38.232540112000002</v>
      </c>
      <c r="O127" s="36">
        <v>4.2483205590999997</v>
      </c>
      <c r="P127" s="20" t="s">
        <v>15</v>
      </c>
      <c r="Q127" s="15" t="s">
        <v>648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189</v>
      </c>
      <c r="D128" s="19" t="s">
        <v>351</v>
      </c>
      <c r="E128" s="16"/>
      <c r="F128" s="18">
        <v>5.41</v>
      </c>
      <c r="G128" s="18">
        <v>4.87</v>
      </c>
      <c r="H128" s="18">
        <v>4.34</v>
      </c>
      <c r="I128" s="17"/>
      <c r="J128" s="18">
        <v>6.75</v>
      </c>
      <c r="K128" s="18">
        <v>7.81</v>
      </c>
      <c r="L128" s="18">
        <v>9.5299999999999994</v>
      </c>
      <c r="M128" s="18"/>
      <c r="N128" s="18">
        <v>52.461404107</v>
      </c>
      <c r="O128" s="18">
        <v>4.1357443477999993</v>
      </c>
      <c r="P128" s="19" t="s">
        <v>17</v>
      </c>
      <c r="Q128" s="14" t="s">
        <v>649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98</v>
      </c>
      <c r="D129" s="20" t="s">
        <v>352</v>
      </c>
      <c r="E129" s="16"/>
      <c r="F129" s="17">
        <v>9.92</v>
      </c>
      <c r="G129" s="17">
        <v>8.76</v>
      </c>
      <c r="H129" s="17">
        <v>7.6</v>
      </c>
      <c r="I129" s="17"/>
      <c r="J129" s="17">
        <v>10.52</v>
      </c>
      <c r="K129" s="17">
        <v>12.83</v>
      </c>
      <c r="L129" s="17">
        <v>16.57</v>
      </c>
      <c r="M129" s="17"/>
      <c r="N129" s="17">
        <v>71.373285632000005</v>
      </c>
      <c r="O129" s="36">
        <v>31.924420913000002</v>
      </c>
      <c r="P129" s="20" t="s">
        <v>17</v>
      </c>
      <c r="Q129" s="15" t="s">
        <v>650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99</v>
      </c>
      <c r="D130" s="19" t="s">
        <v>353</v>
      </c>
      <c r="E130" s="16"/>
      <c r="F130" s="18">
        <v>3.6</v>
      </c>
      <c r="G130" s="18">
        <v>3.46</v>
      </c>
      <c r="H130" s="18">
        <v>3.33</v>
      </c>
      <c r="I130" s="17"/>
      <c r="J130" s="18">
        <v>3.82</v>
      </c>
      <c r="K130" s="18">
        <v>4.08</v>
      </c>
      <c r="L130" s="18">
        <v>4.5</v>
      </c>
      <c r="M130" s="18"/>
      <c r="N130" s="18">
        <v>55.049241072999997</v>
      </c>
      <c r="O130" s="18">
        <v>2.4525212173999997</v>
      </c>
      <c r="P130" s="19" t="s">
        <v>17</v>
      </c>
      <c r="Q130" s="14" t="s">
        <v>513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99</v>
      </c>
      <c r="D131" s="20" t="s">
        <v>354</v>
      </c>
      <c r="E131" s="16"/>
      <c r="F131" s="17">
        <v>3.59</v>
      </c>
      <c r="G131" s="17">
        <v>3.48</v>
      </c>
      <c r="H131" s="17">
        <v>3.37</v>
      </c>
      <c r="I131" s="17"/>
      <c r="J131" s="17">
        <v>3.74</v>
      </c>
      <c r="K131" s="17">
        <v>3.95</v>
      </c>
      <c r="L131" s="17">
        <v>4.29</v>
      </c>
      <c r="M131" s="17"/>
      <c r="N131" s="17">
        <v>53.604705140999997</v>
      </c>
      <c r="O131" s="36">
        <v>13.271515304000001</v>
      </c>
      <c r="P131" s="20" t="s">
        <v>17</v>
      </c>
      <c r="Q131" s="15" t="s">
        <v>514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99</v>
      </c>
      <c r="D132" s="19" t="s">
        <v>355</v>
      </c>
      <c r="E132" s="16"/>
      <c r="F132" s="18">
        <v>17.920000000000002</v>
      </c>
      <c r="G132" s="18">
        <v>17.36</v>
      </c>
      <c r="H132" s="18">
        <v>16.8</v>
      </c>
      <c r="I132" s="17"/>
      <c r="J132" s="18">
        <v>18.8</v>
      </c>
      <c r="K132" s="18">
        <v>19.91</v>
      </c>
      <c r="L132" s="18">
        <v>21.72</v>
      </c>
      <c r="M132" s="18"/>
      <c r="N132" s="18">
        <v>50.559913340999998</v>
      </c>
      <c r="O132" s="18">
        <v>100.54287126</v>
      </c>
      <c r="P132" s="19" t="s">
        <v>17</v>
      </c>
      <c r="Q132" s="14" t="s">
        <v>651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100</v>
      </c>
      <c r="D133" s="20" t="s">
        <v>356</v>
      </c>
      <c r="E133" s="16"/>
      <c r="F133" s="17">
        <v>15.6</v>
      </c>
      <c r="G133" s="17">
        <v>14.03</v>
      </c>
      <c r="H133" s="17">
        <v>12.46</v>
      </c>
      <c r="I133" s="17"/>
      <c r="J133" s="17">
        <v>16.100000000000001</v>
      </c>
      <c r="K133" s="17">
        <v>19.23</v>
      </c>
      <c r="L133" s="17">
        <v>24.31</v>
      </c>
      <c r="M133" s="17"/>
      <c r="N133" s="17">
        <v>83.643460442999995</v>
      </c>
      <c r="O133" s="36">
        <v>7.5996689999999996</v>
      </c>
      <c r="P133" s="20" t="s">
        <v>17</v>
      </c>
      <c r="Q133" s="15" t="s">
        <v>652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101</v>
      </c>
      <c r="D134" s="19" t="s">
        <v>357</v>
      </c>
      <c r="E134" s="16"/>
      <c r="F134" s="18">
        <v>5.36</v>
      </c>
      <c r="G134" s="18">
        <v>4.54</v>
      </c>
      <c r="H134" s="18">
        <v>3.72</v>
      </c>
      <c r="I134" s="17"/>
      <c r="J134" s="18">
        <v>7.6</v>
      </c>
      <c r="K134" s="18">
        <v>9.23</v>
      </c>
      <c r="L134" s="18">
        <v>11.87</v>
      </c>
      <c r="M134" s="18"/>
      <c r="N134" s="18">
        <v>49.155335321000003</v>
      </c>
      <c r="O134" s="18">
        <v>8.9484576087000001</v>
      </c>
      <c r="P134" s="19" t="s">
        <v>17</v>
      </c>
      <c r="Q134" s="14" t="s">
        <v>653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102</v>
      </c>
      <c r="D135" s="20" t="s">
        <v>358</v>
      </c>
      <c r="E135" s="16"/>
      <c r="F135" s="17">
        <v>41.69</v>
      </c>
      <c r="G135" s="17">
        <v>37.79</v>
      </c>
      <c r="H135" s="17">
        <v>33.89</v>
      </c>
      <c r="I135" s="17"/>
      <c r="J135" s="17">
        <v>44.9</v>
      </c>
      <c r="K135" s="17">
        <v>52.69</v>
      </c>
      <c r="L135" s="17">
        <v>65.31</v>
      </c>
      <c r="M135" s="17"/>
      <c r="N135" s="17">
        <v>73.907965137000005</v>
      </c>
      <c r="O135" s="36">
        <v>294.65546621999999</v>
      </c>
      <c r="P135" s="20" t="s">
        <v>17</v>
      </c>
      <c r="Q135" s="15" t="s">
        <v>654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103</v>
      </c>
      <c r="D136" s="19" t="s">
        <v>359</v>
      </c>
      <c r="E136" s="16"/>
      <c r="F136" s="18">
        <v>24.4</v>
      </c>
      <c r="G136" s="18">
        <v>22.43</v>
      </c>
      <c r="H136" s="18">
        <v>20.47</v>
      </c>
      <c r="I136" s="17"/>
      <c r="J136" s="18">
        <v>25.23</v>
      </c>
      <c r="K136" s="18">
        <v>29.15</v>
      </c>
      <c r="L136" s="18">
        <v>35.5</v>
      </c>
      <c r="M136" s="18"/>
      <c r="N136" s="18">
        <v>68.543815328999997</v>
      </c>
      <c r="O136" s="18">
        <v>9.3249348695999998</v>
      </c>
      <c r="P136" s="19" t="s">
        <v>17</v>
      </c>
      <c r="Q136" s="14" t="s">
        <v>655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104</v>
      </c>
      <c r="D137" s="20" t="s">
        <v>360</v>
      </c>
      <c r="E137" s="16"/>
      <c r="F137" s="17">
        <v>14.71</v>
      </c>
      <c r="G137" s="17">
        <v>13.14</v>
      </c>
      <c r="H137" s="17">
        <v>11.58</v>
      </c>
      <c r="I137" s="17"/>
      <c r="J137" s="17">
        <v>18.46</v>
      </c>
      <c r="K137" s="17">
        <v>21.58</v>
      </c>
      <c r="L137" s="17">
        <v>26.64</v>
      </c>
      <c r="M137" s="17"/>
      <c r="N137" s="17">
        <v>58.279694915999997</v>
      </c>
      <c r="O137" s="36">
        <v>273.93858243</v>
      </c>
      <c r="P137" s="20" t="s">
        <v>17</v>
      </c>
      <c r="Q137" s="15" t="s">
        <v>656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105</v>
      </c>
      <c r="D138" s="19" t="s">
        <v>361</v>
      </c>
      <c r="E138" s="16"/>
      <c r="F138" s="18">
        <v>4.16</v>
      </c>
      <c r="G138" s="18">
        <v>3.84</v>
      </c>
      <c r="H138" s="18">
        <v>3.52</v>
      </c>
      <c r="I138" s="17"/>
      <c r="J138" s="18">
        <v>4.62</v>
      </c>
      <c r="K138" s="18">
        <v>5.25</v>
      </c>
      <c r="L138" s="18">
        <v>6.28</v>
      </c>
      <c r="M138" s="18"/>
      <c r="N138" s="18">
        <v>69.010204630000004</v>
      </c>
      <c r="O138" s="18">
        <v>14.236948434</v>
      </c>
      <c r="P138" s="19" t="s">
        <v>17</v>
      </c>
      <c r="Q138" s="14" t="s">
        <v>657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106</v>
      </c>
      <c r="D139" s="19" t="s">
        <v>362</v>
      </c>
      <c r="E139" s="16"/>
      <c r="F139" s="18">
        <v>25.95</v>
      </c>
      <c r="G139" s="18">
        <v>23.94</v>
      </c>
      <c r="H139" s="18">
        <v>21.94</v>
      </c>
      <c r="I139" s="17"/>
      <c r="J139" s="18">
        <v>26.46</v>
      </c>
      <c r="K139" s="18">
        <v>30.46</v>
      </c>
      <c r="L139" s="18">
        <v>36.950000000000003</v>
      </c>
      <c r="M139" s="18"/>
      <c r="N139" s="18">
        <v>27.554237741000001</v>
      </c>
      <c r="O139" s="18">
        <v>24.807236391</v>
      </c>
      <c r="P139" s="19" t="s">
        <v>15</v>
      </c>
      <c r="Q139" s="14" t="s">
        <v>658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107</v>
      </c>
      <c r="D140" s="20" t="s">
        <v>363</v>
      </c>
      <c r="E140" s="16"/>
      <c r="F140" s="17">
        <v>8.9700000000000006</v>
      </c>
      <c r="G140" s="17">
        <v>7.23</v>
      </c>
      <c r="H140" s="17">
        <v>5.5</v>
      </c>
      <c r="I140" s="17"/>
      <c r="J140" s="17">
        <v>12.13</v>
      </c>
      <c r="K140" s="17">
        <v>15.59</v>
      </c>
      <c r="L140" s="17">
        <v>21.2</v>
      </c>
      <c r="M140" s="17"/>
      <c r="N140" s="17">
        <v>68.809496397000004</v>
      </c>
      <c r="O140" s="36">
        <v>163.82646483000002</v>
      </c>
      <c r="P140" s="20" t="s">
        <v>17</v>
      </c>
      <c r="Q140" s="15" t="s">
        <v>659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108</v>
      </c>
      <c r="D141" s="19" t="s">
        <v>364</v>
      </c>
      <c r="E141" s="16"/>
      <c r="F141" s="18">
        <v>6.3</v>
      </c>
      <c r="G141" s="18">
        <v>5.6</v>
      </c>
      <c r="H141" s="18">
        <v>4.91</v>
      </c>
      <c r="I141" s="17"/>
      <c r="J141" s="18">
        <v>6.58</v>
      </c>
      <c r="K141" s="18">
        <v>7.96</v>
      </c>
      <c r="L141" s="18">
        <v>10.210000000000001</v>
      </c>
      <c r="M141" s="18"/>
      <c r="N141" s="18">
        <v>35.127389706000002</v>
      </c>
      <c r="O141" s="18">
        <v>3.2874001304</v>
      </c>
      <c r="P141" s="19" t="s">
        <v>15</v>
      </c>
      <c r="Q141" s="14" t="s">
        <v>660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108</v>
      </c>
      <c r="D142" s="20" t="s">
        <v>365</v>
      </c>
      <c r="E142" s="16"/>
      <c r="F142" s="17">
        <v>7.06</v>
      </c>
      <c r="G142" s="17">
        <v>6.11</v>
      </c>
      <c r="H142" s="17">
        <v>5.17</v>
      </c>
      <c r="I142" s="17"/>
      <c r="J142" s="17">
        <v>7.19</v>
      </c>
      <c r="K142" s="17">
        <v>9.07</v>
      </c>
      <c r="L142" s="17">
        <v>12.12</v>
      </c>
      <c r="M142" s="17"/>
      <c r="N142" s="17">
        <v>29.845744785000001</v>
      </c>
      <c r="O142" s="36">
        <v>127.21009726</v>
      </c>
      <c r="P142" s="20" t="s">
        <v>15</v>
      </c>
      <c r="Q142" s="15" t="s">
        <v>661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173</v>
      </c>
      <c r="D143" s="19" t="s">
        <v>366</v>
      </c>
      <c r="E143" s="16"/>
      <c r="F143" s="18">
        <v>21.64</v>
      </c>
      <c r="G143" s="18">
        <v>18.5</v>
      </c>
      <c r="H143" s="18">
        <v>15.37</v>
      </c>
      <c r="I143" s="17"/>
      <c r="J143" s="18">
        <v>24.73</v>
      </c>
      <c r="K143" s="18">
        <v>30.99</v>
      </c>
      <c r="L143" s="18">
        <v>41.13</v>
      </c>
      <c r="M143" s="18"/>
      <c r="N143" s="18">
        <v>85.925729200000006</v>
      </c>
      <c r="O143" s="18">
        <v>254.38163234999999</v>
      </c>
      <c r="P143" s="19" t="s">
        <v>17</v>
      </c>
      <c r="Q143" s="14" t="s">
        <v>662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109</v>
      </c>
      <c r="D144" s="20" t="s">
        <v>367</v>
      </c>
      <c r="E144" s="16"/>
      <c r="F144" s="17">
        <v>3.93</v>
      </c>
      <c r="G144" s="17">
        <v>2.69</v>
      </c>
      <c r="H144" s="17">
        <v>1.46</v>
      </c>
      <c r="I144" s="17"/>
      <c r="J144" s="17">
        <v>4.12</v>
      </c>
      <c r="K144" s="17">
        <v>6.58</v>
      </c>
      <c r="L144" s="17">
        <v>10.57</v>
      </c>
      <c r="M144" s="17"/>
      <c r="N144" s="17">
        <v>29.836685521</v>
      </c>
      <c r="O144" s="36">
        <v>11.976281869000001</v>
      </c>
      <c r="P144" s="20" t="s">
        <v>15</v>
      </c>
      <c r="Q144" s="15" t="s">
        <v>663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515</v>
      </c>
      <c r="D145" s="19" t="s">
        <v>516</v>
      </c>
      <c r="E145" s="16"/>
      <c r="F145" s="18">
        <v>3.72</v>
      </c>
      <c r="G145" s="18">
        <v>3.4</v>
      </c>
      <c r="H145" s="18">
        <v>3.09</v>
      </c>
      <c r="I145" s="17"/>
      <c r="J145" s="18">
        <v>3.8</v>
      </c>
      <c r="K145" s="18">
        <v>4.42</v>
      </c>
      <c r="L145" s="18">
        <v>5.43</v>
      </c>
      <c r="M145" s="18"/>
      <c r="N145" s="18">
        <v>45.846608814</v>
      </c>
      <c r="O145" s="18">
        <v>1.4987073913</v>
      </c>
      <c r="P145" s="19" t="s">
        <v>15</v>
      </c>
      <c r="Q145" s="14" t="s">
        <v>664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174</v>
      </c>
      <c r="D146" s="20" t="s">
        <v>368</v>
      </c>
      <c r="E146" s="16"/>
      <c r="F146" s="17">
        <v>87.95</v>
      </c>
      <c r="G146" s="17">
        <v>80.03</v>
      </c>
      <c r="H146" s="17">
        <v>72.11</v>
      </c>
      <c r="I146" s="17"/>
      <c r="J146" s="17">
        <v>90.63</v>
      </c>
      <c r="K146" s="17">
        <v>106.46</v>
      </c>
      <c r="L146" s="17">
        <v>132.09</v>
      </c>
      <c r="M146" s="17"/>
      <c r="N146" s="17">
        <v>29.437516531</v>
      </c>
      <c r="O146" s="36">
        <v>66.167318487000003</v>
      </c>
      <c r="P146" s="20" t="s">
        <v>15</v>
      </c>
      <c r="Q146" s="15" t="s">
        <v>665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110</v>
      </c>
      <c r="D147" s="19" t="s">
        <v>369</v>
      </c>
      <c r="E147" s="16"/>
      <c r="F147" s="18">
        <v>112.6</v>
      </c>
      <c r="G147" s="18">
        <v>98.78</v>
      </c>
      <c r="H147" s="18">
        <v>84.97</v>
      </c>
      <c r="I147" s="17"/>
      <c r="J147" s="18">
        <v>116.08</v>
      </c>
      <c r="K147" s="18">
        <v>143.69999999999999</v>
      </c>
      <c r="L147" s="18">
        <v>188.41</v>
      </c>
      <c r="M147" s="18"/>
      <c r="N147" s="18">
        <v>19.121704109</v>
      </c>
      <c r="O147" s="18">
        <v>34.756688871000001</v>
      </c>
      <c r="P147" s="19" t="s">
        <v>15</v>
      </c>
      <c r="Q147" s="14" t="s">
        <v>666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111</v>
      </c>
      <c r="D148" s="20" t="s">
        <v>370</v>
      </c>
      <c r="E148" s="16"/>
      <c r="F148" s="17">
        <v>32.799999999999997</v>
      </c>
      <c r="G148" s="17">
        <v>30.38</v>
      </c>
      <c r="H148" s="17">
        <v>27.97</v>
      </c>
      <c r="I148" s="17"/>
      <c r="J148" s="17">
        <v>34.200000000000003</v>
      </c>
      <c r="K148" s="17">
        <v>39.020000000000003</v>
      </c>
      <c r="L148" s="17">
        <v>46.83</v>
      </c>
      <c r="M148" s="17"/>
      <c r="N148" s="17">
        <v>92.476823737999993</v>
      </c>
      <c r="O148" s="36">
        <v>12.152820695000001</v>
      </c>
      <c r="P148" s="20" t="s">
        <v>17</v>
      </c>
      <c r="Q148" s="15" t="s">
        <v>667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212</v>
      </c>
      <c r="D149" s="19" t="s">
        <v>371</v>
      </c>
      <c r="E149" s="16"/>
      <c r="F149" s="18">
        <v>204.07</v>
      </c>
      <c r="G149" s="18">
        <v>163.21</v>
      </c>
      <c r="H149" s="18">
        <v>122.36</v>
      </c>
      <c r="I149" s="17"/>
      <c r="J149" s="18">
        <v>228</v>
      </c>
      <c r="K149" s="18">
        <v>309.7</v>
      </c>
      <c r="L149" s="18">
        <v>441.9</v>
      </c>
      <c r="M149" s="18"/>
      <c r="N149" s="18">
        <v>61.530942105999998</v>
      </c>
      <c r="O149" s="18">
        <v>6.0233785282999994</v>
      </c>
      <c r="P149" s="19" t="s">
        <v>17</v>
      </c>
      <c r="Q149" s="14" t="s">
        <v>668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112</v>
      </c>
      <c r="D150" s="20" t="s">
        <v>372</v>
      </c>
      <c r="E150" s="16"/>
      <c r="F150" s="17">
        <v>109.67</v>
      </c>
      <c r="G150" s="17">
        <v>103.01</v>
      </c>
      <c r="H150" s="17">
        <v>96.36</v>
      </c>
      <c r="I150" s="17"/>
      <c r="J150" s="17">
        <v>112.86</v>
      </c>
      <c r="K150" s="17">
        <v>126.16</v>
      </c>
      <c r="L150" s="17">
        <v>147.69999999999999</v>
      </c>
      <c r="M150" s="17"/>
      <c r="N150" s="17">
        <v>39.233148075000003</v>
      </c>
      <c r="O150" s="36">
        <v>22.578486065</v>
      </c>
      <c r="P150" s="20" t="s">
        <v>15</v>
      </c>
      <c r="Q150" s="15" t="s">
        <v>669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175</v>
      </c>
      <c r="D151" s="19" t="s">
        <v>373</v>
      </c>
      <c r="E151" s="16"/>
      <c r="F151" s="18">
        <v>12.21</v>
      </c>
      <c r="G151" s="18">
        <v>11.22</v>
      </c>
      <c r="H151" s="18">
        <v>10.24</v>
      </c>
      <c r="I151" s="17"/>
      <c r="J151" s="18">
        <v>12.42</v>
      </c>
      <c r="K151" s="18">
        <v>14.38</v>
      </c>
      <c r="L151" s="18">
        <v>17.559999999999999</v>
      </c>
      <c r="M151" s="18"/>
      <c r="N151" s="18">
        <v>34.241434798</v>
      </c>
      <c r="O151" s="18">
        <v>15.387609347</v>
      </c>
      <c r="P151" s="19" t="s">
        <v>15</v>
      </c>
      <c r="Q151" s="14" t="s">
        <v>670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113</v>
      </c>
      <c r="D152" s="20" t="s">
        <v>374</v>
      </c>
      <c r="E152" s="16"/>
      <c r="F152" s="17">
        <v>6.22</v>
      </c>
      <c r="G152" s="17">
        <v>5.34</v>
      </c>
      <c r="H152" s="17">
        <v>4.46</v>
      </c>
      <c r="I152" s="17"/>
      <c r="J152" s="17">
        <v>6.55</v>
      </c>
      <c r="K152" s="17">
        <v>8.3000000000000007</v>
      </c>
      <c r="L152" s="17">
        <v>11.14</v>
      </c>
      <c r="M152" s="17"/>
      <c r="N152" s="17">
        <v>45.462554967000003</v>
      </c>
      <c r="O152" s="36">
        <v>121.20720565000001</v>
      </c>
      <c r="P152" s="20" t="s">
        <v>15</v>
      </c>
      <c r="Q152" s="15" t="s">
        <v>671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231</v>
      </c>
      <c r="D153" s="19" t="s">
        <v>375</v>
      </c>
      <c r="E153" s="16"/>
      <c r="F153" s="18">
        <v>3.57</v>
      </c>
      <c r="G153" s="18">
        <v>3.32</v>
      </c>
      <c r="H153" s="18">
        <v>3.07</v>
      </c>
      <c r="I153" s="17"/>
      <c r="J153" s="18">
        <v>3.91</v>
      </c>
      <c r="K153" s="18">
        <v>4.4000000000000004</v>
      </c>
      <c r="L153" s="18">
        <v>5.19</v>
      </c>
      <c r="M153" s="18"/>
      <c r="N153" s="18">
        <v>53.587727543</v>
      </c>
      <c r="O153" s="18">
        <v>1.7865546956999998</v>
      </c>
      <c r="P153" s="19" t="s">
        <v>17</v>
      </c>
      <c r="Q153" s="14" t="s">
        <v>672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114</v>
      </c>
      <c r="D154" s="20" t="s">
        <v>376</v>
      </c>
      <c r="E154" s="16"/>
      <c r="F154" s="17">
        <v>15.94</v>
      </c>
      <c r="G154" s="17">
        <v>14.45</v>
      </c>
      <c r="H154" s="17">
        <v>12.97</v>
      </c>
      <c r="I154" s="17"/>
      <c r="J154" s="17">
        <v>16.7</v>
      </c>
      <c r="K154" s="17">
        <v>19.66</v>
      </c>
      <c r="L154" s="17">
        <v>24.46</v>
      </c>
      <c r="M154" s="17"/>
      <c r="N154" s="17">
        <v>60.999324686000001</v>
      </c>
      <c r="O154" s="36">
        <v>183.29276048</v>
      </c>
      <c r="P154" s="20" t="s">
        <v>17</v>
      </c>
      <c r="Q154" s="15" t="s">
        <v>673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115</v>
      </c>
      <c r="D155" s="19" t="s">
        <v>377</v>
      </c>
      <c r="E155" s="16"/>
      <c r="F155" s="18">
        <v>30.16</v>
      </c>
      <c r="G155" s="18">
        <v>26.83</v>
      </c>
      <c r="H155" s="18">
        <v>23.51</v>
      </c>
      <c r="I155" s="17"/>
      <c r="J155" s="18">
        <v>31.01</v>
      </c>
      <c r="K155" s="18">
        <v>37.65</v>
      </c>
      <c r="L155" s="18">
        <v>48.4</v>
      </c>
      <c r="M155" s="18"/>
      <c r="N155" s="18">
        <v>64.408720157999994</v>
      </c>
      <c r="O155" s="18">
        <v>19.793973999999999</v>
      </c>
      <c r="P155" s="19" t="s">
        <v>17</v>
      </c>
      <c r="Q155" s="14" t="s">
        <v>674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116</v>
      </c>
      <c r="D156" s="20" t="s">
        <v>378</v>
      </c>
      <c r="E156" s="16"/>
      <c r="F156" s="17">
        <v>9.9700000000000006</v>
      </c>
      <c r="G156" s="17">
        <v>8.4</v>
      </c>
      <c r="H156" s="17">
        <v>6.83</v>
      </c>
      <c r="I156" s="17"/>
      <c r="J156" s="17">
        <v>10.85</v>
      </c>
      <c r="K156" s="17">
        <v>13.98</v>
      </c>
      <c r="L156" s="17">
        <v>19.059999999999999</v>
      </c>
      <c r="M156" s="17"/>
      <c r="N156" s="17">
        <v>75.180747682000003</v>
      </c>
      <c r="O156" s="36">
        <v>33.882265652000001</v>
      </c>
      <c r="P156" s="20" t="s">
        <v>17</v>
      </c>
      <c r="Q156" s="15" t="s">
        <v>675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117</v>
      </c>
      <c r="D157" s="19" t="s">
        <v>379</v>
      </c>
      <c r="E157" s="16"/>
      <c r="F157" s="18">
        <v>8.42</v>
      </c>
      <c r="G157" s="18">
        <v>7.44</v>
      </c>
      <c r="H157" s="18">
        <v>6.47</v>
      </c>
      <c r="I157" s="17"/>
      <c r="J157" s="18">
        <v>8.92</v>
      </c>
      <c r="K157" s="18">
        <v>10.86</v>
      </c>
      <c r="L157" s="18">
        <v>14.01</v>
      </c>
      <c r="M157" s="18"/>
      <c r="N157" s="18">
        <v>77.003207888000006</v>
      </c>
      <c r="O157" s="18">
        <v>59.079134390999997</v>
      </c>
      <c r="P157" s="19" t="s">
        <v>17</v>
      </c>
      <c r="Q157" s="14" t="s">
        <v>676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233</v>
      </c>
      <c r="D158" s="20" t="s">
        <v>380</v>
      </c>
      <c r="E158" s="16"/>
      <c r="F158" s="17">
        <v>1.1299999999999999</v>
      </c>
      <c r="G158" s="17">
        <v>0.96</v>
      </c>
      <c r="H158" s="17">
        <v>0.8</v>
      </c>
      <c r="I158" s="17"/>
      <c r="J158" s="17">
        <v>1.35</v>
      </c>
      <c r="K158" s="17">
        <v>1.67</v>
      </c>
      <c r="L158" s="17">
        <v>2.19</v>
      </c>
      <c r="M158" s="17"/>
      <c r="N158" s="17">
        <v>56.847884188999998</v>
      </c>
      <c r="O158" s="36">
        <v>2.3572455217000003</v>
      </c>
      <c r="P158" s="20" t="s">
        <v>17</v>
      </c>
      <c r="Q158" s="15" t="s">
        <v>517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118</v>
      </c>
      <c r="D159" s="19" t="s">
        <v>381</v>
      </c>
      <c r="E159" s="16"/>
      <c r="F159" s="18">
        <v>29.43</v>
      </c>
      <c r="G159" s="18">
        <v>27.73</v>
      </c>
      <c r="H159" s="18">
        <v>26.04</v>
      </c>
      <c r="I159" s="17"/>
      <c r="J159" s="18">
        <v>30</v>
      </c>
      <c r="K159" s="18">
        <v>33.380000000000003</v>
      </c>
      <c r="L159" s="18">
        <v>38.86</v>
      </c>
      <c r="M159" s="18"/>
      <c r="N159" s="18">
        <v>78.480558961</v>
      </c>
      <c r="O159" s="18">
        <v>101.75225865</v>
      </c>
      <c r="P159" s="19" t="s">
        <v>17</v>
      </c>
      <c r="Q159" s="14" t="s">
        <v>677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178</v>
      </c>
      <c r="D160" s="20" t="s">
        <v>382</v>
      </c>
      <c r="E160" s="16"/>
      <c r="F160" s="17">
        <v>7.74</v>
      </c>
      <c r="G160" s="17">
        <v>6.82</v>
      </c>
      <c r="H160" s="17">
        <v>5.91</v>
      </c>
      <c r="I160" s="17"/>
      <c r="J160" s="17">
        <v>7.97</v>
      </c>
      <c r="K160" s="17">
        <v>9.7899999999999991</v>
      </c>
      <c r="L160" s="17">
        <v>12.75</v>
      </c>
      <c r="M160" s="17"/>
      <c r="N160" s="17">
        <v>28.691882528000001</v>
      </c>
      <c r="O160" s="36">
        <v>81.615262391000002</v>
      </c>
      <c r="P160" s="20" t="s">
        <v>15</v>
      </c>
      <c r="Q160" s="15" t="s">
        <v>678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119</v>
      </c>
      <c r="D161" s="19" t="s">
        <v>383</v>
      </c>
      <c r="E161" s="16"/>
      <c r="F161" s="18">
        <v>30.14</v>
      </c>
      <c r="G161" s="18">
        <v>27.82</v>
      </c>
      <c r="H161" s="18">
        <v>25.51</v>
      </c>
      <c r="I161" s="17"/>
      <c r="J161" s="18">
        <v>30.63</v>
      </c>
      <c r="K161" s="18">
        <v>35.25</v>
      </c>
      <c r="L161" s="18">
        <v>42.73</v>
      </c>
      <c r="M161" s="18"/>
      <c r="N161" s="18">
        <v>63.233813161999997</v>
      </c>
      <c r="O161" s="18">
        <v>64.674604130000006</v>
      </c>
      <c r="P161" s="19" t="s">
        <v>17</v>
      </c>
      <c r="Q161" s="14" t="s">
        <v>679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120</v>
      </c>
      <c r="D162" s="20" t="s">
        <v>384</v>
      </c>
      <c r="E162" s="16"/>
      <c r="F162" s="17">
        <v>116.9</v>
      </c>
      <c r="G162" s="17">
        <v>108.77</v>
      </c>
      <c r="H162" s="17">
        <v>100.64</v>
      </c>
      <c r="I162" s="17"/>
      <c r="J162" s="17">
        <v>121.57</v>
      </c>
      <c r="K162" s="17">
        <v>137.82</v>
      </c>
      <c r="L162" s="17">
        <v>164.13</v>
      </c>
      <c r="M162" s="17"/>
      <c r="N162" s="17">
        <v>39.492688528999999</v>
      </c>
      <c r="O162" s="36">
        <v>10.230057458999999</v>
      </c>
      <c r="P162" s="20" t="s">
        <v>15</v>
      </c>
      <c r="Q162" s="15" t="s">
        <v>680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681</v>
      </c>
      <c r="D163" s="19" t="s">
        <v>682</v>
      </c>
      <c r="E163" s="16"/>
      <c r="F163" s="18">
        <v>33.78</v>
      </c>
      <c r="G163" s="18">
        <v>29.98</v>
      </c>
      <c r="H163" s="18">
        <v>26.18</v>
      </c>
      <c r="I163" s="17"/>
      <c r="J163" s="18">
        <v>34.979999999999997</v>
      </c>
      <c r="K163" s="18">
        <v>42.57</v>
      </c>
      <c r="L163" s="18">
        <v>54.87</v>
      </c>
      <c r="M163" s="18"/>
      <c r="N163" s="18">
        <v>44.851062671999998</v>
      </c>
      <c r="O163" s="18">
        <v>1.0422436296000002</v>
      </c>
      <c r="P163" s="19" t="s">
        <v>15</v>
      </c>
      <c r="Q163" s="14" t="s">
        <v>683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121</v>
      </c>
      <c r="D164" s="20" t="s">
        <v>385</v>
      </c>
      <c r="E164" s="16"/>
      <c r="F164" s="17">
        <v>13.86</v>
      </c>
      <c r="G164" s="17">
        <v>12.63</v>
      </c>
      <c r="H164" s="17">
        <v>11.4</v>
      </c>
      <c r="I164" s="17"/>
      <c r="J164" s="17">
        <v>14.44</v>
      </c>
      <c r="K164" s="17">
        <v>16.89</v>
      </c>
      <c r="L164" s="17">
        <v>20.87</v>
      </c>
      <c r="M164" s="17"/>
      <c r="N164" s="17">
        <v>42.586989048</v>
      </c>
      <c r="O164" s="36">
        <v>39.552947195999998</v>
      </c>
      <c r="P164" s="20" t="s">
        <v>15</v>
      </c>
      <c r="Q164" s="15" t="s">
        <v>684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122</v>
      </c>
      <c r="D165" s="19" t="s">
        <v>386</v>
      </c>
      <c r="E165" s="16"/>
      <c r="F165" s="18">
        <v>19.920000000000002</v>
      </c>
      <c r="G165" s="18">
        <v>18.34</v>
      </c>
      <c r="H165" s="18">
        <v>16.760000000000002</v>
      </c>
      <c r="I165" s="17"/>
      <c r="J165" s="18">
        <v>21.06</v>
      </c>
      <c r="K165" s="18">
        <v>24.21</v>
      </c>
      <c r="L165" s="18">
        <v>29.32</v>
      </c>
      <c r="M165" s="18"/>
      <c r="N165" s="18">
        <v>43.256555001999999</v>
      </c>
      <c r="O165" s="18">
        <v>96.869596850999997</v>
      </c>
      <c r="P165" s="19" t="s">
        <v>15</v>
      </c>
      <c r="Q165" s="14" t="s">
        <v>685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180</v>
      </c>
      <c r="D166" s="20" t="s">
        <v>387</v>
      </c>
      <c r="E166" s="16"/>
      <c r="F166" s="17">
        <v>7.78</v>
      </c>
      <c r="G166" s="17">
        <v>7.05</v>
      </c>
      <c r="H166" s="17">
        <v>6.32</v>
      </c>
      <c r="I166" s="17"/>
      <c r="J166" s="17">
        <v>8.2899999999999991</v>
      </c>
      <c r="K166" s="17">
        <v>9.74</v>
      </c>
      <c r="L166" s="17">
        <v>12.1</v>
      </c>
      <c r="M166" s="17"/>
      <c r="N166" s="17">
        <v>54.788543427</v>
      </c>
      <c r="O166" s="36">
        <v>3.6832476086999999</v>
      </c>
      <c r="P166" s="20" t="s">
        <v>17</v>
      </c>
      <c r="Q166" s="15" t="s">
        <v>686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123</v>
      </c>
      <c r="D167" s="19" t="s">
        <v>388</v>
      </c>
      <c r="E167" s="16"/>
      <c r="F167" s="18">
        <v>11.82</v>
      </c>
      <c r="G167" s="18">
        <v>10.95</v>
      </c>
      <c r="H167" s="18">
        <v>10.09</v>
      </c>
      <c r="I167" s="17"/>
      <c r="J167" s="18">
        <v>12.03</v>
      </c>
      <c r="K167" s="18">
        <v>13.75</v>
      </c>
      <c r="L167" s="18">
        <v>16.55</v>
      </c>
      <c r="M167" s="18"/>
      <c r="N167" s="18">
        <v>30.836845257</v>
      </c>
      <c r="O167" s="18">
        <v>22.886339652</v>
      </c>
      <c r="P167" s="19" t="s">
        <v>15</v>
      </c>
      <c r="Q167" s="14" t="s">
        <v>687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688</v>
      </c>
      <c r="D168" s="20" t="s">
        <v>689</v>
      </c>
      <c r="E168" s="16"/>
      <c r="F168" s="17">
        <v>0.11</v>
      </c>
      <c r="G168" s="17">
        <v>-0.05</v>
      </c>
      <c r="H168" s="17">
        <v>-0.22</v>
      </c>
      <c r="I168" s="17"/>
      <c r="J168" s="17">
        <v>0.22</v>
      </c>
      <c r="K168" s="17">
        <v>0.55000000000000004</v>
      </c>
      <c r="L168" s="17">
        <v>1.1000000000000001</v>
      </c>
      <c r="M168" s="17"/>
      <c r="N168" s="17">
        <v>20.970155445</v>
      </c>
      <c r="O168" s="36">
        <v>1.0576956087</v>
      </c>
      <c r="P168" s="20" t="s">
        <v>15</v>
      </c>
      <c r="Q168" s="15" t="s">
        <v>690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124</v>
      </c>
      <c r="D169" s="19" t="s">
        <v>389</v>
      </c>
      <c r="E169" s="16"/>
      <c r="F169" s="18" t="s">
        <v>34</v>
      </c>
      <c r="G169" s="18" t="s">
        <v>34</v>
      </c>
      <c r="H169" s="18" t="s">
        <v>34</v>
      </c>
      <c r="I169" s="17"/>
      <c r="J169" s="18" t="s">
        <v>34</v>
      </c>
      <c r="K169" s="18" t="s">
        <v>34</v>
      </c>
      <c r="L169" s="18" t="s">
        <v>34</v>
      </c>
      <c r="M169" s="18"/>
      <c r="N169" s="18" t="s">
        <v>34</v>
      </c>
      <c r="O169" s="18" t="s">
        <v>34</v>
      </c>
      <c r="P169" s="19" t="s">
        <v>34</v>
      </c>
      <c r="Q169" s="14" t="s">
        <v>253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200</v>
      </c>
      <c r="D170" s="20" t="s">
        <v>390</v>
      </c>
      <c r="E170" s="16"/>
      <c r="F170" s="17">
        <v>186.27</v>
      </c>
      <c r="G170" s="17">
        <v>147.80000000000001</v>
      </c>
      <c r="H170" s="17">
        <v>109.33</v>
      </c>
      <c r="I170" s="17"/>
      <c r="J170" s="17">
        <v>200.36</v>
      </c>
      <c r="K170" s="17">
        <v>277.29000000000002</v>
      </c>
      <c r="L170" s="17">
        <v>401.79</v>
      </c>
      <c r="M170" s="17"/>
      <c r="N170" s="17">
        <v>23.337372726000002</v>
      </c>
      <c r="O170" s="36">
        <v>9.1898858112999999</v>
      </c>
      <c r="P170" s="20" t="s">
        <v>15</v>
      </c>
      <c r="Q170" s="15" t="s">
        <v>691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235</v>
      </c>
      <c r="D171" s="19" t="s">
        <v>391</v>
      </c>
      <c r="E171" s="16"/>
      <c r="F171" s="18">
        <v>12.31</v>
      </c>
      <c r="G171" s="18">
        <v>7.15</v>
      </c>
      <c r="H171" s="18">
        <v>1.99</v>
      </c>
      <c r="I171" s="17"/>
      <c r="J171" s="18">
        <v>13.26</v>
      </c>
      <c r="K171" s="18">
        <v>23.57</v>
      </c>
      <c r="L171" s="18">
        <v>40.26</v>
      </c>
      <c r="M171" s="18"/>
      <c r="N171" s="18">
        <v>27.603324653000001</v>
      </c>
      <c r="O171" s="18">
        <v>3.3914429565000002</v>
      </c>
      <c r="P171" s="19" t="s">
        <v>15</v>
      </c>
      <c r="Q171" s="14" t="s">
        <v>692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125</v>
      </c>
      <c r="D172" s="20" t="s">
        <v>392</v>
      </c>
      <c r="E172" s="16"/>
      <c r="F172" s="17">
        <v>58.2</v>
      </c>
      <c r="G172" s="17">
        <v>53.75</v>
      </c>
      <c r="H172" s="17">
        <v>49.3</v>
      </c>
      <c r="I172" s="17"/>
      <c r="J172" s="17">
        <v>61.43</v>
      </c>
      <c r="K172" s="17">
        <v>70.319999999999993</v>
      </c>
      <c r="L172" s="17">
        <v>84.72</v>
      </c>
      <c r="M172" s="17"/>
      <c r="N172" s="17">
        <v>73.222214909000002</v>
      </c>
      <c r="O172" s="36">
        <v>32.12379387</v>
      </c>
      <c r="P172" s="20" t="s">
        <v>17</v>
      </c>
      <c r="Q172" s="15" t="s">
        <v>693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126</v>
      </c>
      <c r="D173" s="19" t="s">
        <v>393</v>
      </c>
      <c r="E173" s="16"/>
      <c r="F173" s="18">
        <v>3.69</v>
      </c>
      <c r="G173" s="18">
        <v>3.07</v>
      </c>
      <c r="H173" s="18">
        <v>2.46</v>
      </c>
      <c r="I173" s="17"/>
      <c r="J173" s="18">
        <v>4.5999999999999996</v>
      </c>
      <c r="K173" s="18">
        <v>5.82</v>
      </c>
      <c r="L173" s="18">
        <v>7.81</v>
      </c>
      <c r="M173" s="18"/>
      <c r="N173" s="18">
        <v>52.859013918000002</v>
      </c>
      <c r="O173" s="18">
        <v>40.452722608999998</v>
      </c>
      <c r="P173" s="19" t="s">
        <v>17</v>
      </c>
      <c r="Q173" s="14" t="s">
        <v>694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127</v>
      </c>
      <c r="D174" s="20" t="s">
        <v>394</v>
      </c>
      <c r="E174" s="16"/>
      <c r="F174" s="17">
        <v>4.6100000000000003</v>
      </c>
      <c r="G174" s="17">
        <v>4.0999999999999996</v>
      </c>
      <c r="H174" s="17">
        <v>3.59</v>
      </c>
      <c r="I174" s="17"/>
      <c r="J174" s="17">
        <v>4.88</v>
      </c>
      <c r="K174" s="17">
        <v>5.89</v>
      </c>
      <c r="L174" s="17">
        <v>7.53</v>
      </c>
      <c r="M174" s="17"/>
      <c r="N174" s="17">
        <v>90.125115379999997</v>
      </c>
      <c r="O174" s="36">
        <v>13.665457259999998</v>
      </c>
      <c r="P174" s="20" t="s">
        <v>17</v>
      </c>
      <c r="Q174" s="15" t="s">
        <v>695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128</v>
      </c>
      <c r="D175" s="19" t="s">
        <v>395</v>
      </c>
      <c r="E175" s="16"/>
      <c r="F175" s="18">
        <v>288</v>
      </c>
      <c r="G175" s="18">
        <v>252.88</v>
      </c>
      <c r="H175" s="18">
        <v>217.77</v>
      </c>
      <c r="I175" s="17"/>
      <c r="J175" s="18">
        <v>311.58999999999997</v>
      </c>
      <c r="K175" s="18">
        <v>381.81</v>
      </c>
      <c r="L175" s="18">
        <v>495.44</v>
      </c>
      <c r="M175" s="18"/>
      <c r="N175" s="18">
        <v>38.893367865999998</v>
      </c>
      <c r="O175" s="18">
        <v>14.649614769999999</v>
      </c>
      <c r="P175" s="19" t="s">
        <v>15</v>
      </c>
      <c r="Q175" s="14" t="s">
        <v>696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129</v>
      </c>
      <c r="D176" s="20" t="s">
        <v>396</v>
      </c>
      <c r="E176" s="16"/>
      <c r="F176" s="17">
        <v>34.630000000000003</v>
      </c>
      <c r="G176" s="17">
        <v>33.06</v>
      </c>
      <c r="H176" s="17">
        <v>31.5</v>
      </c>
      <c r="I176" s="17"/>
      <c r="J176" s="17">
        <v>36.020000000000003</v>
      </c>
      <c r="K176" s="17">
        <v>39.14</v>
      </c>
      <c r="L176" s="17">
        <v>44.2</v>
      </c>
      <c r="M176" s="17"/>
      <c r="N176" s="17">
        <v>70.046104645</v>
      </c>
      <c r="O176" s="36">
        <v>384.14646113000003</v>
      </c>
      <c r="P176" s="20" t="s">
        <v>17</v>
      </c>
      <c r="Q176" s="15" t="s">
        <v>697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129</v>
      </c>
      <c r="D177" s="19" t="s">
        <v>397</v>
      </c>
      <c r="E177" s="16"/>
      <c r="F177" s="18">
        <v>32.58</v>
      </c>
      <c r="G177" s="18">
        <v>31.23</v>
      </c>
      <c r="H177" s="18">
        <v>29.88</v>
      </c>
      <c r="I177" s="17"/>
      <c r="J177" s="18">
        <v>33.44</v>
      </c>
      <c r="K177" s="18">
        <v>36.130000000000003</v>
      </c>
      <c r="L177" s="18">
        <v>40.49</v>
      </c>
      <c r="M177" s="18"/>
      <c r="N177" s="18">
        <v>70.869872565999998</v>
      </c>
      <c r="O177" s="18">
        <v>1201.7425948999999</v>
      </c>
      <c r="P177" s="19" t="s">
        <v>17</v>
      </c>
      <c r="Q177" s="14" t="s">
        <v>698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130</v>
      </c>
      <c r="D178" s="20" t="s">
        <v>398</v>
      </c>
      <c r="E178" s="16"/>
      <c r="F178" s="17">
        <v>11.01</v>
      </c>
      <c r="G178" s="17">
        <v>9.93</v>
      </c>
      <c r="H178" s="17">
        <v>8.85</v>
      </c>
      <c r="I178" s="17"/>
      <c r="J178" s="17">
        <v>11.38</v>
      </c>
      <c r="K178" s="17">
        <v>13.53</v>
      </c>
      <c r="L178" s="17">
        <v>17.02</v>
      </c>
      <c r="M178" s="17"/>
      <c r="N178" s="17">
        <v>24.183766242000001</v>
      </c>
      <c r="O178" s="36">
        <v>43.029150261000005</v>
      </c>
      <c r="P178" s="20" t="s">
        <v>15</v>
      </c>
      <c r="Q178" s="15" t="s">
        <v>699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131</v>
      </c>
      <c r="D179" s="19" t="s">
        <v>399</v>
      </c>
      <c r="E179" s="16"/>
      <c r="F179" s="18">
        <v>39.68</v>
      </c>
      <c r="G179" s="18">
        <v>36.67</v>
      </c>
      <c r="H179" s="18">
        <v>33.67</v>
      </c>
      <c r="I179" s="17"/>
      <c r="J179" s="18">
        <v>43.89</v>
      </c>
      <c r="K179" s="18">
        <v>49.89</v>
      </c>
      <c r="L179" s="18">
        <v>59.6</v>
      </c>
      <c r="M179" s="18"/>
      <c r="N179" s="18">
        <v>71.480903501</v>
      </c>
      <c r="O179" s="18">
        <v>350.14358570000002</v>
      </c>
      <c r="P179" s="19" t="s">
        <v>17</v>
      </c>
      <c r="Q179" s="14" t="s">
        <v>700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132</v>
      </c>
      <c r="D180" s="20" t="s">
        <v>400</v>
      </c>
      <c r="E180" s="16"/>
      <c r="F180" s="17">
        <v>3.97</v>
      </c>
      <c r="G180" s="17">
        <v>3.66</v>
      </c>
      <c r="H180" s="17">
        <v>3.36</v>
      </c>
      <c r="I180" s="17"/>
      <c r="J180" s="17">
        <v>4.54</v>
      </c>
      <c r="K180" s="17">
        <v>5.14</v>
      </c>
      <c r="L180" s="17">
        <v>6.12</v>
      </c>
      <c r="M180" s="17"/>
      <c r="N180" s="17">
        <v>69.464831384999997</v>
      </c>
      <c r="O180" s="36">
        <v>11.791720391</v>
      </c>
      <c r="P180" s="20" t="s">
        <v>17</v>
      </c>
      <c r="Q180" s="15" t="s">
        <v>701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228</v>
      </c>
      <c r="D181" s="19" t="s">
        <v>401</v>
      </c>
      <c r="E181" s="16"/>
      <c r="F181" s="18">
        <v>10.34</v>
      </c>
      <c r="G181" s="18">
        <v>8.57</v>
      </c>
      <c r="H181" s="18">
        <v>6.81</v>
      </c>
      <c r="I181" s="17"/>
      <c r="J181" s="18">
        <v>10.96</v>
      </c>
      <c r="K181" s="18">
        <v>14.48</v>
      </c>
      <c r="L181" s="18">
        <v>20.18</v>
      </c>
      <c r="M181" s="18"/>
      <c r="N181" s="18">
        <v>72.854021928999998</v>
      </c>
      <c r="O181" s="18">
        <v>2.6531574347999998</v>
      </c>
      <c r="P181" s="19" t="s">
        <v>17</v>
      </c>
      <c r="Q181" s="14" t="s">
        <v>702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133</v>
      </c>
      <c r="D182" s="20" t="s">
        <v>402</v>
      </c>
      <c r="E182" s="16"/>
      <c r="F182" s="17">
        <v>15.61</v>
      </c>
      <c r="G182" s="17">
        <v>13.88</v>
      </c>
      <c r="H182" s="17">
        <v>12.16</v>
      </c>
      <c r="I182" s="17"/>
      <c r="J182" s="17">
        <v>18.02</v>
      </c>
      <c r="K182" s="17">
        <v>21.46</v>
      </c>
      <c r="L182" s="17">
        <v>27.04</v>
      </c>
      <c r="M182" s="17"/>
      <c r="N182" s="17">
        <v>66.157387850000006</v>
      </c>
      <c r="O182" s="36">
        <v>19.922977739</v>
      </c>
      <c r="P182" s="20" t="s">
        <v>17</v>
      </c>
      <c r="Q182" s="15" t="s">
        <v>703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134</v>
      </c>
      <c r="D183" s="19" t="s">
        <v>403</v>
      </c>
      <c r="E183" s="16"/>
      <c r="F183" s="18">
        <v>46.3</v>
      </c>
      <c r="G183" s="18">
        <v>42.79</v>
      </c>
      <c r="H183" s="18">
        <v>39.28</v>
      </c>
      <c r="I183" s="17"/>
      <c r="J183" s="18">
        <v>46.73</v>
      </c>
      <c r="K183" s="18">
        <v>53.74</v>
      </c>
      <c r="L183" s="18">
        <v>65.09</v>
      </c>
      <c r="M183" s="18"/>
      <c r="N183" s="18">
        <v>38.737523099999997</v>
      </c>
      <c r="O183" s="18">
        <v>79.965799000000004</v>
      </c>
      <c r="P183" s="19" t="s">
        <v>15</v>
      </c>
      <c r="Q183" s="14" t="s">
        <v>704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495</v>
      </c>
      <c r="D184" s="20" t="s">
        <v>404</v>
      </c>
      <c r="E184" s="16"/>
      <c r="F184" s="17">
        <v>4.17</v>
      </c>
      <c r="G184" s="17">
        <v>3.9</v>
      </c>
      <c r="H184" s="17">
        <v>3.63</v>
      </c>
      <c r="I184" s="17"/>
      <c r="J184" s="17">
        <v>4.7300000000000004</v>
      </c>
      <c r="K184" s="17">
        <v>5.26</v>
      </c>
      <c r="L184" s="17">
        <v>6.12</v>
      </c>
      <c r="M184" s="17"/>
      <c r="N184" s="17">
        <v>63.777939576999998</v>
      </c>
      <c r="O184" s="36">
        <v>4.4932772174000002</v>
      </c>
      <c r="P184" s="20" t="s">
        <v>17</v>
      </c>
      <c r="Q184" s="15" t="s">
        <v>705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405</v>
      </c>
      <c r="D185" s="19" t="s">
        <v>406</v>
      </c>
      <c r="E185" s="16"/>
      <c r="F185" s="18">
        <v>15.91</v>
      </c>
      <c r="G185" s="18">
        <v>14.77</v>
      </c>
      <c r="H185" s="18">
        <v>13.64</v>
      </c>
      <c r="I185" s="17"/>
      <c r="J185" s="18">
        <v>18.100000000000001</v>
      </c>
      <c r="K185" s="18">
        <v>20.36</v>
      </c>
      <c r="L185" s="18">
        <v>24.03</v>
      </c>
      <c r="M185" s="18"/>
      <c r="N185" s="18">
        <v>67.418630938999996</v>
      </c>
      <c r="O185" s="18">
        <v>8.5291486956</v>
      </c>
      <c r="P185" s="19" t="s">
        <v>17</v>
      </c>
      <c r="Q185" s="14" t="s">
        <v>706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707</v>
      </c>
      <c r="D186" s="20" t="s">
        <v>708</v>
      </c>
      <c r="E186" s="16"/>
      <c r="F186" s="17">
        <v>75.53</v>
      </c>
      <c r="G186" s="17">
        <v>67.36</v>
      </c>
      <c r="H186" s="17">
        <v>59.19</v>
      </c>
      <c r="I186" s="17"/>
      <c r="J186" s="17">
        <v>77.2</v>
      </c>
      <c r="K186" s="17">
        <v>93.53</v>
      </c>
      <c r="L186" s="17">
        <v>119.95</v>
      </c>
      <c r="M186" s="17"/>
      <c r="N186" s="17">
        <v>46.061120787</v>
      </c>
      <c r="O186" s="36">
        <v>1.6170679791</v>
      </c>
      <c r="P186" s="20" t="s">
        <v>15</v>
      </c>
      <c r="Q186" s="15" t="s">
        <v>709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194</v>
      </c>
      <c r="D187" s="19" t="s">
        <v>407</v>
      </c>
      <c r="E187" s="16"/>
      <c r="F187" s="18">
        <v>2.17</v>
      </c>
      <c r="G187" s="18">
        <v>1.78</v>
      </c>
      <c r="H187" s="18">
        <v>1.4</v>
      </c>
      <c r="I187" s="17"/>
      <c r="J187" s="18">
        <v>2.4</v>
      </c>
      <c r="K187" s="18">
        <v>3.16</v>
      </c>
      <c r="L187" s="18">
        <v>4.4000000000000004</v>
      </c>
      <c r="M187" s="18"/>
      <c r="N187" s="18">
        <v>32.203766565999999</v>
      </c>
      <c r="O187" s="18">
        <v>6.6888321738999998</v>
      </c>
      <c r="P187" s="19" t="s">
        <v>15</v>
      </c>
      <c r="Q187" s="14" t="s">
        <v>710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135</v>
      </c>
      <c r="D188" s="20" t="s">
        <v>408</v>
      </c>
      <c r="E188" s="16"/>
      <c r="F188" s="17">
        <v>2.0299999999999998</v>
      </c>
      <c r="G188" s="17">
        <v>1.75</v>
      </c>
      <c r="H188" s="17">
        <v>1.47</v>
      </c>
      <c r="I188" s="17"/>
      <c r="J188" s="17">
        <v>2.09</v>
      </c>
      <c r="K188" s="17">
        <v>2.64</v>
      </c>
      <c r="L188" s="17">
        <v>3.54</v>
      </c>
      <c r="M188" s="17"/>
      <c r="N188" s="17">
        <v>47.157695095999998</v>
      </c>
      <c r="O188" s="36">
        <v>6.6020097825999997</v>
      </c>
      <c r="P188" s="20" t="s">
        <v>15</v>
      </c>
      <c r="Q188" s="15" t="s">
        <v>711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193</v>
      </c>
      <c r="D189" s="19" t="s">
        <v>409</v>
      </c>
      <c r="E189" s="16"/>
      <c r="F189" s="18">
        <v>22.58</v>
      </c>
      <c r="G189" s="18">
        <v>19.46</v>
      </c>
      <c r="H189" s="18">
        <v>16.34</v>
      </c>
      <c r="I189" s="17"/>
      <c r="J189" s="18">
        <v>23.1</v>
      </c>
      <c r="K189" s="18">
        <v>29.33</v>
      </c>
      <c r="L189" s="18">
        <v>39.42</v>
      </c>
      <c r="M189" s="18"/>
      <c r="N189" s="18">
        <v>81.410262610000004</v>
      </c>
      <c r="O189" s="18">
        <v>202.07171204000002</v>
      </c>
      <c r="P189" s="19" t="s">
        <v>17</v>
      </c>
      <c r="Q189" s="14" t="s">
        <v>712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136</v>
      </c>
      <c r="D190" s="20" t="s">
        <v>410</v>
      </c>
      <c r="E190" s="16"/>
      <c r="F190" s="17">
        <v>0.86</v>
      </c>
      <c r="G190" s="17">
        <v>0.62</v>
      </c>
      <c r="H190" s="17">
        <v>0.39</v>
      </c>
      <c r="I190" s="17"/>
      <c r="J190" s="17">
        <v>0.9</v>
      </c>
      <c r="K190" s="17">
        <v>1.36</v>
      </c>
      <c r="L190" s="17">
        <v>2.11</v>
      </c>
      <c r="M190" s="17"/>
      <c r="N190" s="17">
        <v>40.072459754</v>
      </c>
      <c r="O190" s="36">
        <v>18.691473477999999</v>
      </c>
      <c r="P190" s="20" t="s">
        <v>15</v>
      </c>
      <c r="Q190" s="15" t="s">
        <v>713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236</v>
      </c>
      <c r="D191" s="19" t="s">
        <v>411</v>
      </c>
      <c r="E191" s="16"/>
      <c r="F191" s="18">
        <v>6.12</v>
      </c>
      <c r="G191" s="18">
        <v>5.16</v>
      </c>
      <c r="H191" s="18">
        <v>4.2</v>
      </c>
      <c r="I191" s="17"/>
      <c r="J191" s="18">
        <v>8.26</v>
      </c>
      <c r="K191" s="18">
        <v>10.17</v>
      </c>
      <c r="L191" s="18">
        <v>13.27</v>
      </c>
      <c r="M191" s="18"/>
      <c r="N191" s="18">
        <v>66.463065216000004</v>
      </c>
      <c r="O191" s="18">
        <v>23.248611826000001</v>
      </c>
      <c r="P191" s="19" t="s">
        <v>17</v>
      </c>
      <c r="Q191" s="14" t="s">
        <v>714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216</v>
      </c>
      <c r="D192" s="20" t="s">
        <v>412</v>
      </c>
      <c r="E192" s="16"/>
      <c r="F192" s="17">
        <v>2.4</v>
      </c>
      <c r="G192" s="17">
        <v>1.91</v>
      </c>
      <c r="H192" s="17">
        <v>1.42</v>
      </c>
      <c r="I192" s="17"/>
      <c r="J192" s="17">
        <v>2.5099999999999998</v>
      </c>
      <c r="K192" s="17">
        <v>3.48</v>
      </c>
      <c r="L192" s="17">
        <v>5.0599999999999996</v>
      </c>
      <c r="M192" s="17"/>
      <c r="N192" s="17">
        <v>73.045335249000004</v>
      </c>
      <c r="O192" s="36">
        <v>4.2819270869999997</v>
      </c>
      <c r="P192" s="20" t="s">
        <v>17</v>
      </c>
      <c r="Q192" s="15" t="s">
        <v>715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224</v>
      </c>
      <c r="D193" s="19" t="s">
        <v>413</v>
      </c>
      <c r="E193" s="16"/>
      <c r="F193" s="18">
        <v>45.91</v>
      </c>
      <c r="G193" s="18">
        <v>40.729999999999997</v>
      </c>
      <c r="H193" s="18">
        <v>35.56</v>
      </c>
      <c r="I193" s="17"/>
      <c r="J193" s="18">
        <v>48.41</v>
      </c>
      <c r="K193" s="18">
        <v>58.75</v>
      </c>
      <c r="L193" s="18">
        <v>75.48</v>
      </c>
      <c r="M193" s="18"/>
      <c r="N193" s="18">
        <v>62.863097906</v>
      </c>
      <c r="O193" s="18">
        <v>253.41247743</v>
      </c>
      <c r="P193" s="19" t="s">
        <v>17</v>
      </c>
      <c r="Q193" s="14" t="s">
        <v>716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237</v>
      </c>
      <c r="D194" s="20" t="s">
        <v>414</v>
      </c>
      <c r="E194" s="16"/>
      <c r="F194" s="17">
        <v>122.6</v>
      </c>
      <c r="G194" s="17">
        <v>45.33</v>
      </c>
      <c r="H194" s="17">
        <v>-31.93</v>
      </c>
      <c r="I194" s="17"/>
      <c r="J194" s="17">
        <v>140.12</v>
      </c>
      <c r="K194" s="17">
        <v>294.64999999999998</v>
      </c>
      <c r="L194" s="17">
        <v>544.71</v>
      </c>
      <c r="M194" s="17"/>
      <c r="N194" s="17">
        <v>25.527580079</v>
      </c>
      <c r="O194" s="36">
        <v>5.1675948651999999</v>
      </c>
      <c r="P194" s="20" t="s">
        <v>15</v>
      </c>
      <c r="Q194" s="15" t="s">
        <v>717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229</v>
      </c>
      <c r="D195" s="19" t="s">
        <v>415</v>
      </c>
      <c r="E195" s="16"/>
      <c r="F195" s="18">
        <v>16.260000000000002</v>
      </c>
      <c r="G195" s="18">
        <v>15.06</v>
      </c>
      <c r="H195" s="18">
        <v>13.86</v>
      </c>
      <c r="I195" s="17"/>
      <c r="J195" s="18">
        <v>17.89</v>
      </c>
      <c r="K195" s="18">
        <v>20.28</v>
      </c>
      <c r="L195" s="18">
        <v>24.15</v>
      </c>
      <c r="M195" s="18"/>
      <c r="N195" s="18">
        <v>72.642202714999996</v>
      </c>
      <c r="O195" s="18">
        <v>246.16434265000001</v>
      </c>
      <c r="P195" s="19" t="s">
        <v>17</v>
      </c>
      <c r="Q195" s="14" t="s">
        <v>718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208</v>
      </c>
      <c r="D196" s="20" t="s">
        <v>416</v>
      </c>
      <c r="E196" s="16"/>
      <c r="F196" s="17">
        <v>140.75</v>
      </c>
      <c r="G196" s="17">
        <v>129.06</v>
      </c>
      <c r="H196" s="17">
        <v>117.37</v>
      </c>
      <c r="I196" s="17"/>
      <c r="J196" s="17">
        <v>143.62</v>
      </c>
      <c r="K196" s="17">
        <v>166.99</v>
      </c>
      <c r="L196" s="17">
        <v>204.81</v>
      </c>
      <c r="M196" s="17"/>
      <c r="N196" s="17">
        <v>86.079664277999996</v>
      </c>
      <c r="O196" s="36">
        <v>411.60213370000002</v>
      </c>
      <c r="P196" s="20" t="s">
        <v>17</v>
      </c>
      <c r="Q196" s="15" t="s">
        <v>719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137</v>
      </c>
      <c r="D197" s="19" t="s">
        <v>417</v>
      </c>
      <c r="E197" s="16"/>
      <c r="F197" s="18">
        <v>7.02</v>
      </c>
      <c r="G197" s="18">
        <v>6.66</v>
      </c>
      <c r="H197" s="18">
        <v>6.3</v>
      </c>
      <c r="I197" s="17"/>
      <c r="J197" s="18">
        <v>7.29</v>
      </c>
      <c r="K197" s="18">
        <v>8</v>
      </c>
      <c r="L197" s="18">
        <v>9.15</v>
      </c>
      <c r="M197" s="18"/>
      <c r="N197" s="18">
        <v>60.506330982999998</v>
      </c>
      <c r="O197" s="18">
        <v>8.9826752173999989</v>
      </c>
      <c r="P197" s="19" t="s">
        <v>17</v>
      </c>
      <c r="Q197" s="14" t="s">
        <v>720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137</v>
      </c>
      <c r="D198" s="20" t="s">
        <v>418</v>
      </c>
      <c r="E198" s="16"/>
      <c r="F198" s="17">
        <v>35.590000000000003</v>
      </c>
      <c r="G198" s="17">
        <v>33.9</v>
      </c>
      <c r="H198" s="17">
        <v>32.22</v>
      </c>
      <c r="I198" s="17"/>
      <c r="J198" s="17">
        <v>37.47</v>
      </c>
      <c r="K198" s="17">
        <v>40.83</v>
      </c>
      <c r="L198" s="17">
        <v>46.27</v>
      </c>
      <c r="M198" s="17"/>
      <c r="N198" s="17">
        <v>63.081512248000003</v>
      </c>
      <c r="O198" s="36">
        <v>48.171005608999998</v>
      </c>
      <c r="P198" s="20" t="s">
        <v>17</v>
      </c>
      <c r="Q198" s="15" t="s">
        <v>721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195</v>
      </c>
      <c r="D199" s="19" t="s">
        <v>518</v>
      </c>
      <c r="E199" s="16"/>
      <c r="F199" s="18">
        <v>15.86</v>
      </c>
      <c r="G199" s="18">
        <v>14.51</v>
      </c>
      <c r="H199" s="18">
        <v>13.16</v>
      </c>
      <c r="I199" s="17"/>
      <c r="J199" s="18">
        <v>16.29</v>
      </c>
      <c r="K199" s="18">
        <v>18.98</v>
      </c>
      <c r="L199" s="18">
        <v>23.35</v>
      </c>
      <c r="M199" s="18"/>
      <c r="N199" s="18">
        <v>84.030102713999995</v>
      </c>
      <c r="O199" s="18">
        <v>1.4006028696000001</v>
      </c>
      <c r="P199" s="19" t="s">
        <v>17</v>
      </c>
      <c r="Q199" s="14" t="s">
        <v>722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195</v>
      </c>
      <c r="D200" s="20" t="s">
        <v>419</v>
      </c>
      <c r="E200" s="16"/>
      <c r="F200" s="17">
        <v>17.05</v>
      </c>
      <c r="G200" s="17">
        <v>15.67</v>
      </c>
      <c r="H200" s="17">
        <v>14.29</v>
      </c>
      <c r="I200" s="17"/>
      <c r="J200" s="17">
        <v>17.59</v>
      </c>
      <c r="K200" s="17">
        <v>20.34</v>
      </c>
      <c r="L200" s="17">
        <v>24.79</v>
      </c>
      <c r="M200" s="17"/>
      <c r="N200" s="17">
        <v>86.320867590000006</v>
      </c>
      <c r="O200" s="36">
        <v>1.7478943042999999</v>
      </c>
      <c r="P200" s="20" t="s">
        <v>17</v>
      </c>
      <c r="Q200" s="15" t="s">
        <v>723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195</v>
      </c>
      <c r="D201" s="20" t="s">
        <v>420</v>
      </c>
      <c r="E201" s="16"/>
      <c r="F201" s="17">
        <v>33.369999999999997</v>
      </c>
      <c r="G201" s="17">
        <v>30.61</v>
      </c>
      <c r="H201" s="17">
        <v>27.86</v>
      </c>
      <c r="I201" s="17"/>
      <c r="J201" s="17">
        <v>33.92</v>
      </c>
      <c r="K201" s="17">
        <v>39.42</v>
      </c>
      <c r="L201" s="17">
        <v>48.32</v>
      </c>
      <c r="M201" s="17"/>
      <c r="N201" s="17">
        <v>89.809454282000004</v>
      </c>
      <c r="O201" s="36">
        <v>126.07649173</v>
      </c>
      <c r="P201" s="20" t="s">
        <v>17</v>
      </c>
      <c r="Q201" s="15" t="s">
        <v>724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519</v>
      </c>
      <c r="D202" s="19" t="s">
        <v>520</v>
      </c>
      <c r="E202" s="16"/>
      <c r="F202" s="18">
        <v>22.4</v>
      </c>
      <c r="G202" s="18">
        <v>20.02</v>
      </c>
      <c r="H202" s="18">
        <v>17.64</v>
      </c>
      <c r="I202" s="17"/>
      <c r="J202" s="18">
        <v>24</v>
      </c>
      <c r="K202" s="18">
        <v>28.75</v>
      </c>
      <c r="L202" s="18">
        <v>36.450000000000003</v>
      </c>
      <c r="M202" s="18"/>
      <c r="N202" s="18">
        <v>83.207172037999996</v>
      </c>
      <c r="O202" s="18">
        <v>1.3124309129999998</v>
      </c>
      <c r="P202" s="19" t="s">
        <v>17</v>
      </c>
      <c r="Q202" s="14" t="s">
        <v>725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198</v>
      </c>
      <c r="D203" s="20" t="s">
        <v>421</v>
      </c>
      <c r="E203" s="16"/>
      <c r="F203" s="17">
        <v>13.52</v>
      </c>
      <c r="G203" s="17">
        <v>11.85</v>
      </c>
      <c r="H203" s="17">
        <v>10.18</v>
      </c>
      <c r="I203" s="17"/>
      <c r="J203" s="17">
        <v>14.08</v>
      </c>
      <c r="K203" s="17">
        <v>17.41</v>
      </c>
      <c r="L203" s="17">
        <v>22.81</v>
      </c>
      <c r="M203" s="17"/>
      <c r="N203" s="17">
        <v>44.320573435</v>
      </c>
      <c r="O203" s="36">
        <v>32.436356174000004</v>
      </c>
      <c r="P203" s="20" t="s">
        <v>15</v>
      </c>
      <c r="Q203" s="15" t="s">
        <v>726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181</v>
      </c>
      <c r="D204" s="19" t="s">
        <v>422</v>
      </c>
      <c r="E204" s="16"/>
      <c r="F204" s="18">
        <v>4.75</v>
      </c>
      <c r="G204" s="18">
        <v>4.5199999999999996</v>
      </c>
      <c r="H204" s="18">
        <v>4.29</v>
      </c>
      <c r="I204" s="17"/>
      <c r="J204" s="18">
        <v>5.15</v>
      </c>
      <c r="K204" s="18">
        <v>5.6</v>
      </c>
      <c r="L204" s="18">
        <v>6.33</v>
      </c>
      <c r="M204" s="18"/>
      <c r="N204" s="18">
        <v>47.582401982</v>
      </c>
      <c r="O204" s="18">
        <v>2.6258552174000003</v>
      </c>
      <c r="P204" s="19" t="s">
        <v>17</v>
      </c>
      <c r="Q204" s="14" t="s">
        <v>727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728</v>
      </c>
      <c r="D205" s="20" t="s">
        <v>729</v>
      </c>
      <c r="E205" s="16"/>
      <c r="F205" s="17">
        <v>28.03</v>
      </c>
      <c r="G205" s="17">
        <v>23.1</v>
      </c>
      <c r="H205" s="17">
        <v>18.18</v>
      </c>
      <c r="I205" s="17"/>
      <c r="J205" s="17">
        <v>29.87</v>
      </c>
      <c r="K205" s="17">
        <v>39.71</v>
      </c>
      <c r="L205" s="17">
        <v>55.64</v>
      </c>
      <c r="M205" s="17"/>
      <c r="N205" s="17">
        <v>22.566794910999999</v>
      </c>
      <c r="O205" s="36">
        <v>1.2507191978000001</v>
      </c>
      <c r="P205" s="20" t="s">
        <v>15</v>
      </c>
      <c r="Q205" s="15" t="s">
        <v>730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138</v>
      </c>
      <c r="D206" s="19" t="s">
        <v>423</v>
      </c>
      <c r="E206" s="16"/>
      <c r="F206" s="18">
        <v>10</v>
      </c>
      <c r="G206" s="18">
        <v>8.83</v>
      </c>
      <c r="H206" s="18">
        <v>7.67</v>
      </c>
      <c r="I206" s="17"/>
      <c r="J206" s="18">
        <v>10.56</v>
      </c>
      <c r="K206" s="18">
        <v>12.88</v>
      </c>
      <c r="L206" s="18">
        <v>16.64</v>
      </c>
      <c r="M206" s="18"/>
      <c r="N206" s="18">
        <v>42.298819594999998</v>
      </c>
      <c r="O206" s="18">
        <v>7.1039230435</v>
      </c>
      <c r="P206" s="19" t="s">
        <v>15</v>
      </c>
      <c r="Q206" s="14" t="s">
        <v>731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183</v>
      </c>
      <c r="D207" s="20" t="s">
        <v>424</v>
      </c>
      <c r="E207" s="16"/>
      <c r="F207" s="17">
        <v>12.59</v>
      </c>
      <c r="G207" s="17">
        <v>12.28</v>
      </c>
      <c r="H207" s="17">
        <v>11.97</v>
      </c>
      <c r="I207" s="17"/>
      <c r="J207" s="17">
        <v>12.63</v>
      </c>
      <c r="K207" s="17">
        <v>13.24</v>
      </c>
      <c r="L207" s="17">
        <v>14.23</v>
      </c>
      <c r="M207" s="17"/>
      <c r="N207" s="17">
        <v>68.185521023999996</v>
      </c>
      <c r="O207" s="36">
        <v>65.601804826000006</v>
      </c>
      <c r="P207" s="20" t="s">
        <v>17</v>
      </c>
      <c r="Q207" s="15" t="s">
        <v>521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139</v>
      </c>
      <c r="D208" s="19" t="s">
        <v>425</v>
      </c>
      <c r="E208" s="16"/>
      <c r="F208" s="18">
        <v>8.4700000000000006</v>
      </c>
      <c r="G208" s="18">
        <v>7.6</v>
      </c>
      <c r="H208" s="18">
        <v>6.73</v>
      </c>
      <c r="I208" s="17"/>
      <c r="J208" s="18">
        <v>8.7200000000000006</v>
      </c>
      <c r="K208" s="18">
        <v>10.45</v>
      </c>
      <c r="L208" s="18">
        <v>13.25</v>
      </c>
      <c r="M208" s="18"/>
      <c r="N208" s="18">
        <v>49.158763893</v>
      </c>
      <c r="O208" s="18">
        <v>81.723888043000002</v>
      </c>
      <c r="P208" s="19" t="s">
        <v>15</v>
      </c>
      <c r="Q208" s="14" t="s">
        <v>732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496</v>
      </c>
      <c r="D209" s="20" t="s">
        <v>497</v>
      </c>
      <c r="E209" s="16"/>
      <c r="F209" s="17">
        <v>9.49</v>
      </c>
      <c r="G209" s="17">
        <v>7.66</v>
      </c>
      <c r="H209" s="17">
        <v>5.84</v>
      </c>
      <c r="I209" s="17"/>
      <c r="J209" s="17">
        <v>14.2</v>
      </c>
      <c r="K209" s="17">
        <v>17.84</v>
      </c>
      <c r="L209" s="17">
        <v>23.73</v>
      </c>
      <c r="M209" s="17"/>
      <c r="N209" s="17">
        <v>54.000677000000003</v>
      </c>
      <c r="O209" s="36">
        <v>2.5636481512999998</v>
      </c>
      <c r="P209" s="20" t="s">
        <v>17</v>
      </c>
      <c r="Q209" s="15" t="s">
        <v>733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426</v>
      </c>
      <c r="D210" s="19" t="s">
        <v>427</v>
      </c>
      <c r="E210" s="16"/>
      <c r="F210" s="18">
        <v>5.07</v>
      </c>
      <c r="G210" s="18">
        <v>4.42</v>
      </c>
      <c r="H210" s="18">
        <v>3.78</v>
      </c>
      <c r="I210" s="17"/>
      <c r="J210" s="18">
        <v>6.15</v>
      </c>
      <c r="K210" s="18">
        <v>7.43</v>
      </c>
      <c r="L210" s="18">
        <v>9.51</v>
      </c>
      <c r="M210" s="18"/>
      <c r="N210" s="18">
        <v>66.940396313999997</v>
      </c>
      <c r="O210" s="18">
        <v>20.105245087</v>
      </c>
      <c r="P210" s="19" t="s">
        <v>17</v>
      </c>
      <c r="Q210" s="14" t="s">
        <v>734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140</v>
      </c>
      <c r="D211" s="20" t="s">
        <v>428</v>
      </c>
      <c r="E211" s="16"/>
      <c r="F211" s="17">
        <v>16.5</v>
      </c>
      <c r="G211" s="17">
        <v>15.58</v>
      </c>
      <c r="H211" s="17">
        <v>14.66</v>
      </c>
      <c r="I211" s="17"/>
      <c r="J211" s="17">
        <v>18.54</v>
      </c>
      <c r="K211" s="17">
        <v>20.37</v>
      </c>
      <c r="L211" s="17">
        <v>23.34</v>
      </c>
      <c r="M211" s="17"/>
      <c r="N211" s="17">
        <v>60.090687295999999</v>
      </c>
      <c r="O211" s="36">
        <v>27.971332348000001</v>
      </c>
      <c r="P211" s="20" t="s">
        <v>17</v>
      </c>
      <c r="Q211" s="15" t="s">
        <v>735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141</v>
      </c>
      <c r="D212" s="19" t="s">
        <v>429</v>
      </c>
      <c r="E212" s="16"/>
      <c r="F212" s="18">
        <v>24.08</v>
      </c>
      <c r="G212" s="18">
        <v>21.88</v>
      </c>
      <c r="H212" s="18">
        <v>19.690000000000001</v>
      </c>
      <c r="I212" s="17"/>
      <c r="J212" s="18">
        <v>24.78</v>
      </c>
      <c r="K212" s="18">
        <v>29.16</v>
      </c>
      <c r="L212" s="18">
        <v>36.25</v>
      </c>
      <c r="M212" s="18"/>
      <c r="N212" s="18">
        <v>44.156956786999999</v>
      </c>
      <c r="O212" s="18">
        <v>108.74297543</v>
      </c>
      <c r="P212" s="19" t="s">
        <v>15</v>
      </c>
      <c r="Q212" s="14" t="s">
        <v>736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182</v>
      </c>
      <c r="D213" s="20" t="s">
        <v>430</v>
      </c>
      <c r="E213" s="16"/>
      <c r="F213" s="17">
        <v>87.73</v>
      </c>
      <c r="G213" s="17">
        <v>76.36</v>
      </c>
      <c r="H213" s="17">
        <v>64.989999999999995</v>
      </c>
      <c r="I213" s="17"/>
      <c r="J213" s="17">
        <v>90.45</v>
      </c>
      <c r="K213" s="17">
        <v>113.18</v>
      </c>
      <c r="L213" s="17">
        <v>149.97</v>
      </c>
      <c r="M213" s="17"/>
      <c r="N213" s="17">
        <v>28.147534159999999</v>
      </c>
      <c r="O213" s="36">
        <v>7.8275495257000003</v>
      </c>
      <c r="P213" s="20" t="s">
        <v>15</v>
      </c>
      <c r="Q213" s="15" t="s">
        <v>737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232</v>
      </c>
      <c r="D214" s="20" t="s">
        <v>431</v>
      </c>
      <c r="E214" s="16"/>
      <c r="F214" s="17">
        <v>14.71</v>
      </c>
      <c r="G214" s="17">
        <v>8.02</v>
      </c>
      <c r="H214" s="17">
        <v>1.33</v>
      </c>
      <c r="I214" s="17"/>
      <c r="J214" s="17">
        <v>15.76</v>
      </c>
      <c r="K214" s="17">
        <v>29.13</v>
      </c>
      <c r="L214" s="17">
        <v>50.78</v>
      </c>
      <c r="M214" s="17"/>
      <c r="N214" s="17">
        <v>18.828025840999999</v>
      </c>
      <c r="O214" s="36">
        <v>26.578807461</v>
      </c>
      <c r="P214" s="20" t="s">
        <v>15</v>
      </c>
      <c r="Q214" s="15" t="s">
        <v>738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142</v>
      </c>
      <c r="D215" s="19" t="s">
        <v>432</v>
      </c>
      <c r="E215" s="16"/>
      <c r="F215" s="18">
        <v>47.15</v>
      </c>
      <c r="G215" s="18">
        <v>44.42</v>
      </c>
      <c r="H215" s="18">
        <v>41.7</v>
      </c>
      <c r="I215" s="17"/>
      <c r="J215" s="18">
        <v>47.93</v>
      </c>
      <c r="K215" s="18">
        <v>53.37</v>
      </c>
      <c r="L215" s="18">
        <v>62.18</v>
      </c>
      <c r="M215" s="18"/>
      <c r="N215" s="18">
        <v>41.771123932999998</v>
      </c>
      <c r="O215" s="18">
        <v>250.41325361000003</v>
      </c>
      <c r="P215" s="19" t="s">
        <v>15</v>
      </c>
      <c r="Q215" s="14" t="s">
        <v>739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433</v>
      </c>
      <c r="D216" s="19" t="s">
        <v>434</v>
      </c>
      <c r="E216" s="16"/>
      <c r="F216" s="18">
        <v>4.8899999999999997</v>
      </c>
      <c r="G216" s="18">
        <v>4.46</v>
      </c>
      <c r="H216" s="18">
        <v>4.04</v>
      </c>
      <c r="I216" s="17"/>
      <c r="J216" s="18">
        <v>5.15</v>
      </c>
      <c r="K216" s="18">
        <v>5.99</v>
      </c>
      <c r="L216" s="18">
        <v>7.35</v>
      </c>
      <c r="M216" s="18"/>
      <c r="N216" s="18">
        <v>46.871724405000002</v>
      </c>
      <c r="O216" s="18">
        <v>3.0889864782999998</v>
      </c>
      <c r="P216" s="19" t="s">
        <v>15</v>
      </c>
      <c r="Q216" s="14" t="s">
        <v>740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143</v>
      </c>
      <c r="D217" s="20" t="s">
        <v>498</v>
      </c>
      <c r="E217" s="16"/>
      <c r="F217" s="17">
        <v>14.7</v>
      </c>
      <c r="G217" s="17">
        <v>13.31</v>
      </c>
      <c r="H217" s="17">
        <v>11.92</v>
      </c>
      <c r="I217" s="17"/>
      <c r="J217" s="17">
        <v>15.2</v>
      </c>
      <c r="K217" s="17">
        <v>17.97</v>
      </c>
      <c r="L217" s="17">
        <v>22.46</v>
      </c>
      <c r="M217" s="17"/>
      <c r="N217" s="17">
        <v>88.328133398999995</v>
      </c>
      <c r="O217" s="36">
        <v>1.6938013478</v>
      </c>
      <c r="P217" s="20" t="s">
        <v>17</v>
      </c>
      <c r="Q217" s="15" t="s">
        <v>741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143</v>
      </c>
      <c r="D218" s="19" t="s">
        <v>435</v>
      </c>
      <c r="E218" s="16"/>
      <c r="F218" s="18">
        <v>14.89</v>
      </c>
      <c r="G218" s="18">
        <v>13.5</v>
      </c>
      <c r="H218" s="18">
        <v>12.11</v>
      </c>
      <c r="I218" s="17"/>
      <c r="J218" s="18">
        <v>15.23</v>
      </c>
      <c r="K218" s="18">
        <v>18</v>
      </c>
      <c r="L218" s="18">
        <v>22.49</v>
      </c>
      <c r="M218" s="18"/>
      <c r="N218" s="18">
        <v>90.454429379999993</v>
      </c>
      <c r="O218" s="18">
        <v>3.0159480434999999</v>
      </c>
      <c r="P218" s="19" t="s">
        <v>17</v>
      </c>
      <c r="Q218" s="14" t="s">
        <v>742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143</v>
      </c>
      <c r="D219" s="20" t="s">
        <v>436</v>
      </c>
      <c r="E219" s="16"/>
      <c r="F219" s="17">
        <v>44.81</v>
      </c>
      <c r="G219" s="17">
        <v>40.61</v>
      </c>
      <c r="H219" s="17">
        <v>36.409999999999997</v>
      </c>
      <c r="I219" s="17"/>
      <c r="J219" s="17">
        <v>45.85</v>
      </c>
      <c r="K219" s="17">
        <v>54.24</v>
      </c>
      <c r="L219" s="17">
        <v>67.83</v>
      </c>
      <c r="M219" s="17"/>
      <c r="N219" s="17">
        <v>97.856995153</v>
      </c>
      <c r="O219" s="36">
        <v>100.07050708</v>
      </c>
      <c r="P219" s="20" t="s">
        <v>17</v>
      </c>
      <c r="Q219" s="15" t="s">
        <v>743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144</v>
      </c>
      <c r="D220" s="19" t="s">
        <v>437</v>
      </c>
      <c r="E220" s="16"/>
      <c r="F220" s="18">
        <v>181.17</v>
      </c>
      <c r="G220" s="18">
        <v>162.47999999999999</v>
      </c>
      <c r="H220" s="18">
        <v>143.80000000000001</v>
      </c>
      <c r="I220" s="17"/>
      <c r="J220" s="18">
        <v>189.37</v>
      </c>
      <c r="K220" s="18">
        <v>226.73</v>
      </c>
      <c r="L220" s="18">
        <v>287.2</v>
      </c>
      <c r="M220" s="18"/>
      <c r="N220" s="18">
        <v>34.081531144000003</v>
      </c>
      <c r="O220" s="18">
        <v>15.467875824999998</v>
      </c>
      <c r="P220" s="19" t="s">
        <v>15</v>
      </c>
      <c r="Q220" s="14" t="s">
        <v>744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217</v>
      </c>
      <c r="D221" s="20" t="s">
        <v>438</v>
      </c>
      <c r="E221" s="16"/>
      <c r="F221" s="17">
        <v>4.59</v>
      </c>
      <c r="G221" s="17">
        <v>4.01</v>
      </c>
      <c r="H221" s="17">
        <v>3.44</v>
      </c>
      <c r="I221" s="17"/>
      <c r="J221" s="17">
        <v>4.72</v>
      </c>
      <c r="K221" s="17">
        <v>5.86</v>
      </c>
      <c r="L221" s="17">
        <v>7.71</v>
      </c>
      <c r="M221" s="17"/>
      <c r="N221" s="17">
        <v>39.452161046000001</v>
      </c>
      <c r="O221" s="36">
        <v>1.6230137391000001</v>
      </c>
      <c r="P221" s="20" t="s">
        <v>15</v>
      </c>
      <c r="Q221" s="15" t="s">
        <v>745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176</v>
      </c>
      <c r="D222" s="19" t="s">
        <v>439</v>
      </c>
      <c r="E222" s="16"/>
      <c r="F222" s="18">
        <v>38.36</v>
      </c>
      <c r="G222" s="18">
        <v>35.799999999999997</v>
      </c>
      <c r="H222" s="18">
        <v>33.24</v>
      </c>
      <c r="I222" s="17"/>
      <c r="J222" s="18">
        <v>39.51</v>
      </c>
      <c r="K222" s="18">
        <v>44.62</v>
      </c>
      <c r="L222" s="18">
        <v>52.89</v>
      </c>
      <c r="M222" s="18"/>
      <c r="N222" s="18">
        <v>74.352066622999999</v>
      </c>
      <c r="O222" s="18">
        <v>8.6484464348000003</v>
      </c>
      <c r="P222" s="19" t="s">
        <v>17</v>
      </c>
      <c r="Q222" s="14" t="s">
        <v>746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145</v>
      </c>
      <c r="D223" s="20" t="s">
        <v>440</v>
      </c>
      <c r="E223" s="16"/>
      <c r="F223" s="17">
        <v>34.799999999999997</v>
      </c>
      <c r="G223" s="17">
        <v>33.049999999999997</v>
      </c>
      <c r="H223" s="17">
        <v>31.31</v>
      </c>
      <c r="I223" s="17"/>
      <c r="J223" s="17">
        <v>35.409999999999997</v>
      </c>
      <c r="K223" s="17">
        <v>38.89</v>
      </c>
      <c r="L223" s="17">
        <v>44.52</v>
      </c>
      <c r="M223" s="17"/>
      <c r="N223" s="17">
        <v>61.871844109000001</v>
      </c>
      <c r="O223" s="36">
        <v>154.74962517</v>
      </c>
      <c r="P223" s="20" t="s">
        <v>17</v>
      </c>
      <c r="Q223" s="15" t="s">
        <v>747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146</v>
      </c>
      <c r="D224" s="19" t="s">
        <v>441</v>
      </c>
      <c r="E224" s="16"/>
      <c r="F224" s="18">
        <v>24.82</v>
      </c>
      <c r="G224" s="18">
        <v>22.49</v>
      </c>
      <c r="H224" s="18">
        <v>20.16</v>
      </c>
      <c r="I224" s="17"/>
      <c r="J224" s="18">
        <v>27.43</v>
      </c>
      <c r="K224" s="18">
        <v>32.08</v>
      </c>
      <c r="L224" s="18">
        <v>39.619999999999997</v>
      </c>
      <c r="M224" s="18"/>
      <c r="N224" s="18">
        <v>55.589769197000003</v>
      </c>
      <c r="O224" s="18">
        <v>58.221578130000005</v>
      </c>
      <c r="P224" s="19" t="s">
        <v>17</v>
      </c>
      <c r="Q224" s="14" t="s">
        <v>748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147</v>
      </c>
      <c r="D225" s="20" t="s">
        <v>442</v>
      </c>
      <c r="E225" s="16"/>
      <c r="F225" s="17">
        <v>63.29</v>
      </c>
      <c r="G225" s="17">
        <v>54.7</v>
      </c>
      <c r="H225" s="17">
        <v>46.12</v>
      </c>
      <c r="I225" s="17"/>
      <c r="J225" s="17">
        <v>68.010000000000005</v>
      </c>
      <c r="K225" s="17">
        <v>85.17</v>
      </c>
      <c r="L225" s="17">
        <v>112.95</v>
      </c>
      <c r="M225" s="17"/>
      <c r="N225" s="17">
        <v>32.318770796999999</v>
      </c>
      <c r="O225" s="36">
        <v>151.84414414</v>
      </c>
      <c r="P225" s="20" t="s">
        <v>15</v>
      </c>
      <c r="Q225" s="15" t="s">
        <v>749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148</v>
      </c>
      <c r="D226" s="19" t="s">
        <v>443</v>
      </c>
      <c r="E226" s="16"/>
      <c r="F226" s="18">
        <v>24.49</v>
      </c>
      <c r="G226" s="18">
        <v>22.6</v>
      </c>
      <c r="H226" s="18">
        <v>20.72</v>
      </c>
      <c r="I226" s="17"/>
      <c r="J226" s="18">
        <v>25.48</v>
      </c>
      <c r="K226" s="18">
        <v>29.24</v>
      </c>
      <c r="L226" s="18">
        <v>35.33</v>
      </c>
      <c r="M226" s="18"/>
      <c r="N226" s="18">
        <v>59.025429045000003</v>
      </c>
      <c r="O226" s="18">
        <v>157.41148643</v>
      </c>
      <c r="P226" s="19" t="s">
        <v>17</v>
      </c>
      <c r="Q226" s="14" t="s">
        <v>750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444</v>
      </c>
      <c r="D227" s="20" t="s">
        <v>445</v>
      </c>
      <c r="E227" s="16"/>
      <c r="F227" s="17">
        <v>46.87</v>
      </c>
      <c r="G227" s="17">
        <v>44.44</v>
      </c>
      <c r="H227" s="17">
        <v>42.02</v>
      </c>
      <c r="I227" s="17"/>
      <c r="J227" s="17">
        <v>48.31</v>
      </c>
      <c r="K227" s="17">
        <v>53.15</v>
      </c>
      <c r="L227" s="17">
        <v>61</v>
      </c>
      <c r="M227" s="17"/>
      <c r="N227" s="17">
        <v>76.996725745999996</v>
      </c>
      <c r="O227" s="36">
        <v>113.79785382</v>
      </c>
      <c r="P227" s="20" t="s">
        <v>17</v>
      </c>
      <c r="Q227" s="15" t="s">
        <v>751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149</v>
      </c>
      <c r="D228" s="19" t="s">
        <v>446</v>
      </c>
      <c r="E228" s="16"/>
      <c r="F228" s="18">
        <v>16.62</v>
      </c>
      <c r="G228" s="18">
        <v>15.15</v>
      </c>
      <c r="H228" s="18">
        <v>13.69</v>
      </c>
      <c r="I228" s="17"/>
      <c r="J228" s="18">
        <v>17.579999999999998</v>
      </c>
      <c r="K228" s="18">
        <v>20.5</v>
      </c>
      <c r="L228" s="18">
        <v>25.24</v>
      </c>
      <c r="M228" s="18"/>
      <c r="N228" s="18">
        <v>25.066877868999999</v>
      </c>
      <c r="O228" s="18">
        <v>13.851084956000001</v>
      </c>
      <c r="P228" s="19" t="s">
        <v>15</v>
      </c>
      <c r="Q228" s="14" t="s">
        <v>752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213</v>
      </c>
      <c r="D229" s="20" t="s">
        <v>447</v>
      </c>
      <c r="E229" s="16"/>
      <c r="F229" s="17">
        <v>8.42</v>
      </c>
      <c r="G229" s="17">
        <v>7.56</v>
      </c>
      <c r="H229" s="17">
        <v>6.7</v>
      </c>
      <c r="I229" s="17"/>
      <c r="J229" s="17">
        <v>8.8000000000000007</v>
      </c>
      <c r="K229" s="17">
        <v>10.51</v>
      </c>
      <c r="L229" s="17">
        <v>13.29</v>
      </c>
      <c r="M229" s="17"/>
      <c r="N229" s="17">
        <v>86.120576521000004</v>
      </c>
      <c r="O229" s="36">
        <v>3.0231889565000003</v>
      </c>
      <c r="P229" s="20" t="s">
        <v>17</v>
      </c>
      <c r="Q229" s="15" t="s">
        <v>753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150</v>
      </c>
      <c r="D230" s="19" t="s">
        <v>448</v>
      </c>
      <c r="E230" s="16"/>
      <c r="F230" s="18">
        <v>12.95</v>
      </c>
      <c r="G230" s="18">
        <v>11.07</v>
      </c>
      <c r="H230" s="18">
        <v>9.19</v>
      </c>
      <c r="I230" s="17"/>
      <c r="J230" s="18">
        <v>17.78</v>
      </c>
      <c r="K230" s="18">
        <v>21.53</v>
      </c>
      <c r="L230" s="18">
        <v>27.6</v>
      </c>
      <c r="M230" s="18"/>
      <c r="N230" s="18">
        <v>57.745165530000001</v>
      </c>
      <c r="O230" s="18">
        <v>11.484563</v>
      </c>
      <c r="P230" s="19" t="s">
        <v>17</v>
      </c>
      <c r="Q230" s="14" t="s">
        <v>754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755</v>
      </c>
      <c r="D231" s="20" t="s">
        <v>756</v>
      </c>
      <c r="E231" s="16"/>
      <c r="F231" s="17">
        <v>118.65</v>
      </c>
      <c r="G231" s="17">
        <v>113.04</v>
      </c>
      <c r="H231" s="17">
        <v>107.43</v>
      </c>
      <c r="I231" s="17"/>
      <c r="J231" s="17">
        <v>122.28</v>
      </c>
      <c r="K231" s="17">
        <v>133.49</v>
      </c>
      <c r="L231" s="17">
        <v>151.63</v>
      </c>
      <c r="M231" s="17"/>
      <c r="N231" s="17">
        <v>34.056870332000003</v>
      </c>
      <c r="O231" s="36">
        <v>2.3888651696000003</v>
      </c>
      <c r="P231" s="20" t="s">
        <v>15</v>
      </c>
      <c r="Q231" s="15" t="s">
        <v>757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202</v>
      </c>
      <c r="D232" s="19" t="s">
        <v>449</v>
      </c>
      <c r="E232" s="16"/>
      <c r="F232" s="18">
        <v>21.66</v>
      </c>
      <c r="G232" s="18">
        <v>19.03</v>
      </c>
      <c r="H232" s="18">
        <v>16.399999999999999</v>
      </c>
      <c r="I232" s="17"/>
      <c r="J232" s="18">
        <v>23.82</v>
      </c>
      <c r="K232" s="18">
        <v>29.07</v>
      </c>
      <c r="L232" s="18">
        <v>37.57</v>
      </c>
      <c r="M232" s="18"/>
      <c r="N232" s="18">
        <v>57.857973084000001</v>
      </c>
      <c r="O232" s="18">
        <v>150.19645991000002</v>
      </c>
      <c r="P232" s="19" t="s">
        <v>17</v>
      </c>
      <c r="Q232" s="14" t="s">
        <v>758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214</v>
      </c>
      <c r="D233" s="20" t="s">
        <v>450</v>
      </c>
      <c r="E233" s="16"/>
      <c r="F233" s="17">
        <v>5.34</v>
      </c>
      <c r="G233" s="17">
        <v>4.6900000000000004</v>
      </c>
      <c r="H233" s="17">
        <v>4.04</v>
      </c>
      <c r="I233" s="17"/>
      <c r="J233" s="17">
        <v>5.51</v>
      </c>
      <c r="K233" s="17">
        <v>6.8</v>
      </c>
      <c r="L233" s="17">
        <v>8.9</v>
      </c>
      <c r="M233" s="17"/>
      <c r="N233" s="17">
        <v>73.590710447999996</v>
      </c>
      <c r="O233" s="36">
        <v>3.0756762609000003</v>
      </c>
      <c r="P233" s="20" t="s">
        <v>17</v>
      </c>
      <c r="Q233" s="15" t="s">
        <v>759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151</v>
      </c>
      <c r="D234" s="19" t="s">
        <v>451</v>
      </c>
      <c r="E234" s="16"/>
      <c r="F234" s="18">
        <v>63.46</v>
      </c>
      <c r="G234" s="18">
        <v>54.22</v>
      </c>
      <c r="H234" s="18">
        <v>44.98</v>
      </c>
      <c r="I234" s="17"/>
      <c r="J234" s="18">
        <v>65.8</v>
      </c>
      <c r="K234" s="18">
        <v>84.27</v>
      </c>
      <c r="L234" s="18">
        <v>114.17</v>
      </c>
      <c r="M234" s="18"/>
      <c r="N234" s="18">
        <v>24.846836761999999</v>
      </c>
      <c r="O234" s="18">
        <v>13.606189303999999</v>
      </c>
      <c r="P234" s="19" t="s">
        <v>15</v>
      </c>
      <c r="Q234" s="14" t="s">
        <v>760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222</v>
      </c>
      <c r="D235" s="20" t="s">
        <v>452</v>
      </c>
      <c r="E235" s="16"/>
      <c r="F235" s="17">
        <v>24.18</v>
      </c>
      <c r="G235" s="17">
        <v>20.84</v>
      </c>
      <c r="H235" s="17">
        <v>17.5</v>
      </c>
      <c r="I235" s="17"/>
      <c r="J235" s="17">
        <v>25.17</v>
      </c>
      <c r="K235" s="17">
        <v>31.84</v>
      </c>
      <c r="L235" s="17">
        <v>42.64</v>
      </c>
      <c r="M235" s="17"/>
      <c r="N235" s="17">
        <v>31.718100446000001</v>
      </c>
      <c r="O235" s="36">
        <v>1.7694291929999999</v>
      </c>
      <c r="P235" s="20" t="s">
        <v>15</v>
      </c>
      <c r="Q235" s="15" t="s">
        <v>761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152</v>
      </c>
      <c r="D236" s="19" t="s">
        <v>453</v>
      </c>
      <c r="E236" s="16"/>
      <c r="F236" s="18">
        <v>5.15</v>
      </c>
      <c r="G236" s="18">
        <v>4.59</v>
      </c>
      <c r="H236" s="18">
        <v>4.03</v>
      </c>
      <c r="I236" s="17"/>
      <c r="J236" s="18">
        <v>5.25</v>
      </c>
      <c r="K236" s="18">
        <v>6.36</v>
      </c>
      <c r="L236" s="18">
        <v>8.17</v>
      </c>
      <c r="M236" s="18"/>
      <c r="N236" s="18">
        <v>47.168941742000001</v>
      </c>
      <c r="O236" s="18">
        <v>5.3774643042999992</v>
      </c>
      <c r="P236" s="19" t="s">
        <v>15</v>
      </c>
      <c r="Q236" s="14" t="s">
        <v>762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152</v>
      </c>
      <c r="D237" s="20" t="s">
        <v>454</v>
      </c>
      <c r="E237" s="16"/>
      <c r="F237" s="17">
        <v>5.2</v>
      </c>
      <c r="G237" s="17">
        <v>4.63</v>
      </c>
      <c r="H237" s="17">
        <v>4.0599999999999996</v>
      </c>
      <c r="I237" s="17"/>
      <c r="J237" s="17">
        <v>5.33</v>
      </c>
      <c r="K237" s="17">
        <v>6.46</v>
      </c>
      <c r="L237" s="17">
        <v>8.2899999999999991</v>
      </c>
      <c r="M237" s="17"/>
      <c r="N237" s="17">
        <v>48.563223129999997</v>
      </c>
      <c r="O237" s="36">
        <v>87.196566000000004</v>
      </c>
      <c r="P237" s="20" t="s">
        <v>15</v>
      </c>
      <c r="Q237" s="15" t="s">
        <v>763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153</v>
      </c>
      <c r="D238" s="19" t="s">
        <v>455</v>
      </c>
      <c r="E238" s="16"/>
      <c r="F238" s="18">
        <v>64.61</v>
      </c>
      <c r="G238" s="18">
        <v>59.71</v>
      </c>
      <c r="H238" s="18">
        <v>54.81</v>
      </c>
      <c r="I238" s="17"/>
      <c r="J238" s="18">
        <v>66.45</v>
      </c>
      <c r="K238" s="18">
        <v>76.239999999999995</v>
      </c>
      <c r="L238" s="18">
        <v>92.1</v>
      </c>
      <c r="M238" s="18"/>
      <c r="N238" s="18">
        <v>63.805563036000002</v>
      </c>
      <c r="O238" s="18">
        <v>1333.0395543</v>
      </c>
      <c r="P238" s="19" t="s">
        <v>17</v>
      </c>
      <c r="Q238" s="14" t="s">
        <v>764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154</v>
      </c>
      <c r="D239" s="20" t="s">
        <v>456</v>
      </c>
      <c r="E239" s="16"/>
      <c r="F239" s="17">
        <v>21.77</v>
      </c>
      <c r="G239" s="17">
        <v>20.34</v>
      </c>
      <c r="H239" s="17">
        <v>18.920000000000002</v>
      </c>
      <c r="I239" s="17"/>
      <c r="J239" s="17">
        <v>24.1</v>
      </c>
      <c r="K239" s="17">
        <v>26.94</v>
      </c>
      <c r="L239" s="17">
        <v>31.54</v>
      </c>
      <c r="M239" s="17"/>
      <c r="N239" s="17">
        <v>54.347994782000001</v>
      </c>
      <c r="O239" s="36">
        <v>5.5779652174000001</v>
      </c>
      <c r="P239" s="20" t="s">
        <v>17</v>
      </c>
      <c r="Q239" s="15" t="s">
        <v>765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155</v>
      </c>
      <c r="D240" s="19" t="s">
        <v>457</v>
      </c>
      <c r="E240" s="16"/>
      <c r="F240" s="18">
        <v>3.6</v>
      </c>
      <c r="G240" s="18">
        <v>3.11</v>
      </c>
      <c r="H240" s="18">
        <v>2.63</v>
      </c>
      <c r="I240" s="17"/>
      <c r="J240" s="18">
        <v>4.43</v>
      </c>
      <c r="K240" s="18">
        <v>5.39</v>
      </c>
      <c r="L240" s="18">
        <v>6.95</v>
      </c>
      <c r="M240" s="18"/>
      <c r="N240" s="18">
        <v>68.509733917000005</v>
      </c>
      <c r="O240" s="18">
        <v>61.884628173999999</v>
      </c>
      <c r="P240" s="19" t="s">
        <v>17</v>
      </c>
      <c r="Q240" s="14" t="s">
        <v>766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156</v>
      </c>
      <c r="D241" s="20" t="s">
        <v>458</v>
      </c>
      <c r="E241" s="16"/>
      <c r="F241" s="17">
        <v>25.21</v>
      </c>
      <c r="G241" s="17">
        <v>23.32</v>
      </c>
      <c r="H241" s="17">
        <v>21.44</v>
      </c>
      <c r="I241" s="17"/>
      <c r="J241" s="17">
        <v>25.92</v>
      </c>
      <c r="K241" s="17">
        <v>29.68</v>
      </c>
      <c r="L241" s="17">
        <v>35.770000000000003</v>
      </c>
      <c r="M241" s="17"/>
      <c r="N241" s="17">
        <v>75.297291720999993</v>
      </c>
      <c r="O241" s="36">
        <v>203.34420499999999</v>
      </c>
      <c r="P241" s="20" t="s">
        <v>17</v>
      </c>
      <c r="Q241" s="15" t="s">
        <v>767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191</v>
      </c>
      <c r="D242" s="19" t="s">
        <v>459</v>
      </c>
      <c r="E242" s="16"/>
      <c r="F242" s="18">
        <v>12.25</v>
      </c>
      <c r="G242" s="18">
        <v>10.84</v>
      </c>
      <c r="H242" s="18">
        <v>9.43</v>
      </c>
      <c r="I242" s="17"/>
      <c r="J242" s="18">
        <v>13</v>
      </c>
      <c r="K242" s="18">
        <v>15.81</v>
      </c>
      <c r="L242" s="18">
        <v>20.36</v>
      </c>
      <c r="M242" s="18"/>
      <c r="N242" s="18">
        <v>79.934942651</v>
      </c>
      <c r="O242" s="18">
        <v>8.4306134782999997</v>
      </c>
      <c r="P242" s="19" t="s">
        <v>17</v>
      </c>
      <c r="Q242" s="14" t="s">
        <v>768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157</v>
      </c>
      <c r="D243" s="20" t="s">
        <v>460</v>
      </c>
      <c r="E243" s="16"/>
      <c r="F243" s="17">
        <v>32.9</v>
      </c>
      <c r="G243" s="17">
        <v>29.91</v>
      </c>
      <c r="H243" s="17">
        <v>26.93</v>
      </c>
      <c r="I243" s="17"/>
      <c r="J243" s="17">
        <v>33.479999999999997</v>
      </c>
      <c r="K243" s="17">
        <v>39.44</v>
      </c>
      <c r="L243" s="17">
        <v>49.09</v>
      </c>
      <c r="M243" s="17"/>
      <c r="N243" s="17">
        <v>77.608921064</v>
      </c>
      <c r="O243" s="36">
        <v>92.897702174000003</v>
      </c>
      <c r="P243" s="20" t="s">
        <v>17</v>
      </c>
      <c r="Q243" s="15" t="s">
        <v>769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238</v>
      </c>
      <c r="D244" s="19" t="s">
        <v>461</v>
      </c>
      <c r="E244" s="16"/>
      <c r="F244" s="18">
        <v>1.46</v>
      </c>
      <c r="G244" s="18">
        <v>1.21</v>
      </c>
      <c r="H244" s="18">
        <v>0.97</v>
      </c>
      <c r="I244" s="17"/>
      <c r="J244" s="18">
        <v>1.62</v>
      </c>
      <c r="K244" s="18">
        <v>2.1</v>
      </c>
      <c r="L244" s="18">
        <v>2.89</v>
      </c>
      <c r="M244" s="18"/>
      <c r="N244" s="18">
        <v>62.461573547999997</v>
      </c>
      <c r="O244" s="18">
        <v>1.9477118696</v>
      </c>
      <c r="P244" s="19" t="s">
        <v>17</v>
      </c>
      <c r="Q244" s="14" t="s">
        <v>770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158</v>
      </c>
      <c r="D245" s="20" t="s">
        <v>462</v>
      </c>
      <c r="E245" s="16"/>
      <c r="F245" s="17">
        <v>19.95</v>
      </c>
      <c r="G245" s="17">
        <v>18.09</v>
      </c>
      <c r="H245" s="17">
        <v>16.23</v>
      </c>
      <c r="I245" s="17"/>
      <c r="J245" s="17">
        <v>20.5</v>
      </c>
      <c r="K245" s="17">
        <v>24.21</v>
      </c>
      <c r="L245" s="17">
        <v>30.22</v>
      </c>
      <c r="M245" s="17"/>
      <c r="N245" s="17">
        <v>75.798662320000005</v>
      </c>
      <c r="O245" s="36">
        <v>31.570817782999999</v>
      </c>
      <c r="P245" s="20" t="s">
        <v>17</v>
      </c>
      <c r="Q245" s="15" t="s">
        <v>771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772</v>
      </c>
      <c r="D246" s="19" t="s">
        <v>773</v>
      </c>
      <c r="E246" s="16"/>
      <c r="F246" s="18">
        <v>32.65</v>
      </c>
      <c r="G246" s="18">
        <v>31.11</v>
      </c>
      <c r="H246" s="18">
        <v>29.57</v>
      </c>
      <c r="I246" s="17"/>
      <c r="J246" s="18">
        <v>33.93</v>
      </c>
      <c r="K246" s="18">
        <v>37</v>
      </c>
      <c r="L246" s="18">
        <v>41.97</v>
      </c>
      <c r="M246" s="18"/>
      <c r="N246" s="18">
        <v>37.332637364</v>
      </c>
      <c r="O246" s="18">
        <v>2.3011489273999999</v>
      </c>
      <c r="P246" s="19" t="s">
        <v>15</v>
      </c>
      <c r="Q246" s="14" t="s">
        <v>774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522</v>
      </c>
      <c r="D247" s="20" t="s">
        <v>523</v>
      </c>
      <c r="E247" s="16"/>
      <c r="F247" s="17">
        <v>37.119999999999997</v>
      </c>
      <c r="G247" s="17">
        <v>34.479999999999997</v>
      </c>
      <c r="H247" s="17">
        <v>31.84</v>
      </c>
      <c r="I247" s="17"/>
      <c r="J247" s="17">
        <v>38.340000000000003</v>
      </c>
      <c r="K247" s="17">
        <v>43.61</v>
      </c>
      <c r="L247" s="17">
        <v>52.15</v>
      </c>
      <c r="M247" s="17"/>
      <c r="N247" s="17">
        <v>31.494435075999998</v>
      </c>
      <c r="O247" s="36">
        <v>1.523244563</v>
      </c>
      <c r="P247" s="20" t="s">
        <v>15</v>
      </c>
      <c r="Q247" s="15" t="s">
        <v>775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159</v>
      </c>
      <c r="D248" s="19" t="s">
        <v>463</v>
      </c>
      <c r="E248" s="16"/>
      <c r="F248" s="18">
        <v>44.21</v>
      </c>
      <c r="G248" s="18">
        <v>40.65</v>
      </c>
      <c r="H248" s="18">
        <v>37.1</v>
      </c>
      <c r="I248" s="17"/>
      <c r="J248" s="18">
        <v>46.64</v>
      </c>
      <c r="K248" s="18">
        <v>53.74</v>
      </c>
      <c r="L248" s="18">
        <v>65.239999999999995</v>
      </c>
      <c r="M248" s="18"/>
      <c r="N248" s="18">
        <v>63.922782548999997</v>
      </c>
      <c r="O248" s="18">
        <v>481.37736469999999</v>
      </c>
      <c r="P248" s="19" t="s">
        <v>17</v>
      </c>
      <c r="Q248" s="14" t="s">
        <v>776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160</v>
      </c>
      <c r="D249" s="20" t="s">
        <v>464</v>
      </c>
      <c r="E249" s="16"/>
      <c r="F249" s="17">
        <v>18.600000000000001</v>
      </c>
      <c r="G249" s="17">
        <v>18.22</v>
      </c>
      <c r="H249" s="17">
        <v>17.84</v>
      </c>
      <c r="I249" s="17"/>
      <c r="J249" s="17">
        <v>18.690000000000001</v>
      </c>
      <c r="K249" s="17">
        <v>19.440000000000001</v>
      </c>
      <c r="L249" s="17">
        <v>20.66</v>
      </c>
      <c r="M249" s="17"/>
      <c r="N249" s="17">
        <v>68.436281901000001</v>
      </c>
      <c r="O249" s="36">
        <v>33.106321477999998</v>
      </c>
      <c r="P249" s="20" t="s">
        <v>17</v>
      </c>
      <c r="Q249" s="15" t="s">
        <v>777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203</v>
      </c>
      <c r="D250" s="19" t="s">
        <v>465</v>
      </c>
      <c r="E250" s="16"/>
      <c r="F250" s="18">
        <v>8.35</v>
      </c>
      <c r="G250" s="18">
        <v>7.82</v>
      </c>
      <c r="H250" s="18">
        <v>7.3</v>
      </c>
      <c r="I250" s="17"/>
      <c r="J250" s="18">
        <v>8.77</v>
      </c>
      <c r="K250" s="18">
        <v>9.81</v>
      </c>
      <c r="L250" s="18">
        <v>11.5</v>
      </c>
      <c r="M250" s="18"/>
      <c r="N250" s="18">
        <v>55.158922988999997</v>
      </c>
      <c r="O250" s="18">
        <v>2.9826641738999999</v>
      </c>
      <c r="P250" s="19" t="s">
        <v>17</v>
      </c>
      <c r="Q250" s="14" t="s">
        <v>778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161</v>
      </c>
      <c r="D251" s="20" t="s">
        <v>466</v>
      </c>
      <c r="E251" s="16"/>
      <c r="F251" s="17" t="s">
        <v>34</v>
      </c>
      <c r="G251" s="17" t="s">
        <v>34</v>
      </c>
      <c r="H251" s="17" t="s">
        <v>34</v>
      </c>
      <c r="I251" s="17"/>
      <c r="J251" s="17" t="s">
        <v>34</v>
      </c>
      <c r="K251" s="17" t="s">
        <v>34</v>
      </c>
      <c r="L251" s="17" t="s">
        <v>34</v>
      </c>
      <c r="M251" s="17"/>
      <c r="N251" s="17" t="s">
        <v>34</v>
      </c>
      <c r="O251" s="36" t="s">
        <v>34</v>
      </c>
      <c r="P251" s="20" t="s">
        <v>34</v>
      </c>
      <c r="Q251" s="15" t="s">
        <v>253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162</v>
      </c>
      <c r="D252" s="19" t="s">
        <v>467</v>
      </c>
      <c r="E252" s="16"/>
      <c r="F252" s="18">
        <v>12.4</v>
      </c>
      <c r="G252" s="18">
        <v>11.4</v>
      </c>
      <c r="H252" s="18">
        <v>10.4</v>
      </c>
      <c r="I252" s="17"/>
      <c r="J252" s="18">
        <v>13.37</v>
      </c>
      <c r="K252" s="18">
        <v>15.36</v>
      </c>
      <c r="L252" s="18">
        <v>18.59</v>
      </c>
      <c r="M252" s="18"/>
      <c r="N252" s="18">
        <v>37.126625228000002</v>
      </c>
      <c r="O252" s="18">
        <v>56.035962564999998</v>
      </c>
      <c r="P252" s="19" t="s">
        <v>15</v>
      </c>
      <c r="Q252" s="14" t="s">
        <v>779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780</v>
      </c>
      <c r="D253" s="20" t="s">
        <v>781</v>
      </c>
      <c r="E253" s="16"/>
      <c r="F253" s="17">
        <v>82.23</v>
      </c>
      <c r="G253" s="17">
        <v>77.790000000000006</v>
      </c>
      <c r="H253" s="17">
        <v>73.36</v>
      </c>
      <c r="I253" s="17"/>
      <c r="J253" s="17">
        <v>82.9</v>
      </c>
      <c r="K253" s="17">
        <v>91.76</v>
      </c>
      <c r="L253" s="17">
        <v>106.11</v>
      </c>
      <c r="M253" s="17"/>
      <c r="N253" s="17">
        <v>88.263892384000002</v>
      </c>
      <c r="O253" s="36">
        <v>4.0682092430000001</v>
      </c>
      <c r="P253" s="20" t="s">
        <v>17</v>
      </c>
      <c r="Q253" s="15" t="s">
        <v>782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234</v>
      </c>
      <c r="D254" s="20" t="s">
        <v>468</v>
      </c>
      <c r="E254" s="16"/>
      <c r="F254" s="17">
        <v>160.06</v>
      </c>
      <c r="G254" s="17">
        <v>150.16</v>
      </c>
      <c r="H254" s="17">
        <v>140.27000000000001</v>
      </c>
      <c r="I254" s="17"/>
      <c r="J254" s="17">
        <v>166.5</v>
      </c>
      <c r="K254" s="17">
        <v>186.28</v>
      </c>
      <c r="L254" s="17">
        <v>218.3</v>
      </c>
      <c r="M254" s="17"/>
      <c r="N254" s="17">
        <v>87.463056801999997</v>
      </c>
      <c r="O254" s="36">
        <v>20.813944447999997</v>
      </c>
      <c r="P254" s="20" t="s">
        <v>17</v>
      </c>
      <c r="Q254" s="15" t="s">
        <v>783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524</v>
      </c>
      <c r="D255" s="19" t="s">
        <v>525</v>
      </c>
      <c r="E255" s="16"/>
      <c r="F255" s="18">
        <v>105.86</v>
      </c>
      <c r="G255" s="18">
        <v>101.3</v>
      </c>
      <c r="H255" s="18">
        <v>96.74</v>
      </c>
      <c r="I255" s="17"/>
      <c r="J255" s="18">
        <v>107.36</v>
      </c>
      <c r="K255" s="18">
        <v>116.47</v>
      </c>
      <c r="L255" s="18">
        <v>131.22</v>
      </c>
      <c r="M255" s="18"/>
      <c r="N255" s="18">
        <v>47.735107861000003</v>
      </c>
      <c r="O255" s="18">
        <v>1.2532898591000001</v>
      </c>
      <c r="P255" s="19" t="s">
        <v>15</v>
      </c>
      <c r="Q255" s="14" t="s">
        <v>784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163</v>
      </c>
      <c r="D256" s="20" t="s">
        <v>469</v>
      </c>
      <c r="E256" s="16"/>
      <c r="F256" s="17">
        <v>68.52</v>
      </c>
      <c r="G256" s="17">
        <v>62.06</v>
      </c>
      <c r="H256" s="17">
        <v>55.6</v>
      </c>
      <c r="I256" s="17"/>
      <c r="J256" s="17">
        <v>70.72</v>
      </c>
      <c r="K256" s="17">
        <v>83.63</v>
      </c>
      <c r="L256" s="17">
        <v>104.53</v>
      </c>
      <c r="M256" s="17"/>
      <c r="N256" s="17">
        <v>23.744667776</v>
      </c>
      <c r="O256" s="36">
        <v>6.6423792070000003</v>
      </c>
      <c r="P256" s="20" t="s">
        <v>15</v>
      </c>
      <c r="Q256" s="15" t="s">
        <v>785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239</v>
      </c>
      <c r="D257" s="19" t="s">
        <v>470</v>
      </c>
      <c r="E257" s="16"/>
      <c r="F257" s="18">
        <v>109.05</v>
      </c>
      <c r="G257" s="18">
        <v>107</v>
      </c>
      <c r="H257" s="18">
        <v>104.95</v>
      </c>
      <c r="I257" s="17"/>
      <c r="J257" s="18">
        <v>110.61</v>
      </c>
      <c r="K257" s="18">
        <v>114.7</v>
      </c>
      <c r="L257" s="18">
        <v>121.33</v>
      </c>
      <c r="M257" s="18"/>
      <c r="N257" s="18">
        <v>36.038059150999999</v>
      </c>
      <c r="O257" s="18">
        <v>2.0010786451999998</v>
      </c>
      <c r="P257" s="19" t="s">
        <v>15</v>
      </c>
      <c r="Q257" s="14" t="s">
        <v>786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526</v>
      </c>
      <c r="D258" s="20" t="s">
        <v>527</v>
      </c>
      <c r="E258" s="16"/>
      <c r="F258" s="17">
        <v>136.25</v>
      </c>
      <c r="G258" s="17">
        <v>121.36</v>
      </c>
      <c r="H258" s="17">
        <v>106.47</v>
      </c>
      <c r="I258" s="17"/>
      <c r="J258" s="17">
        <v>140</v>
      </c>
      <c r="K258" s="17">
        <v>169.77</v>
      </c>
      <c r="L258" s="17">
        <v>217.95</v>
      </c>
      <c r="M258" s="17"/>
      <c r="N258" s="17">
        <v>25.731440912</v>
      </c>
      <c r="O258" s="36">
        <v>1.8889195329999999</v>
      </c>
      <c r="P258" s="20" t="s">
        <v>15</v>
      </c>
      <c r="Q258" s="15" t="s">
        <v>787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240</v>
      </c>
      <c r="D259" s="19" t="s">
        <v>471</v>
      </c>
      <c r="E259" s="16"/>
      <c r="F259" s="18">
        <v>97.26</v>
      </c>
      <c r="G259" s="18">
        <v>94.74</v>
      </c>
      <c r="H259" s="18">
        <v>92.23</v>
      </c>
      <c r="I259" s="17"/>
      <c r="J259" s="18">
        <v>99.33</v>
      </c>
      <c r="K259" s="18">
        <v>104.35</v>
      </c>
      <c r="L259" s="18">
        <v>112.48</v>
      </c>
      <c r="M259" s="18"/>
      <c r="N259" s="18">
        <v>33.593291706000002</v>
      </c>
      <c r="O259" s="18">
        <v>1.9220982982999999</v>
      </c>
      <c r="P259" s="19" t="s">
        <v>15</v>
      </c>
      <c r="Q259" s="14" t="s">
        <v>788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164</v>
      </c>
      <c r="D260" s="20" t="s">
        <v>472</v>
      </c>
      <c r="E260" s="16"/>
      <c r="F260" s="17">
        <v>113.61</v>
      </c>
      <c r="G260" s="17">
        <v>101.6</v>
      </c>
      <c r="H260" s="17">
        <v>89.6</v>
      </c>
      <c r="I260" s="17"/>
      <c r="J260" s="17">
        <v>117.13</v>
      </c>
      <c r="K260" s="17">
        <v>141.13</v>
      </c>
      <c r="L260" s="17">
        <v>179.97</v>
      </c>
      <c r="M260" s="17"/>
      <c r="N260" s="17">
        <v>26.246350644</v>
      </c>
      <c r="O260" s="36">
        <v>16.4986116</v>
      </c>
      <c r="P260" s="20" t="s">
        <v>15</v>
      </c>
      <c r="Q260" s="15" t="s">
        <v>789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204</v>
      </c>
      <c r="D261" s="19" t="s">
        <v>473</v>
      </c>
      <c r="E261" s="16"/>
      <c r="F261" s="18">
        <v>47.54</v>
      </c>
      <c r="G261" s="18">
        <v>38.619999999999997</v>
      </c>
      <c r="H261" s="18">
        <v>29.7</v>
      </c>
      <c r="I261" s="17"/>
      <c r="J261" s="18">
        <v>50</v>
      </c>
      <c r="K261" s="18">
        <v>67.83</v>
      </c>
      <c r="L261" s="18">
        <v>96.69</v>
      </c>
      <c r="M261" s="18"/>
      <c r="N261" s="18">
        <v>31.481509241000001</v>
      </c>
      <c r="O261" s="18">
        <v>20.925397387</v>
      </c>
      <c r="P261" s="19" t="s">
        <v>15</v>
      </c>
      <c r="Q261" s="14" t="s">
        <v>790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165</v>
      </c>
      <c r="D262" s="19" t="s">
        <v>474</v>
      </c>
      <c r="E262" s="16"/>
      <c r="F262" s="18">
        <v>69.11</v>
      </c>
      <c r="G262" s="18">
        <v>61.14</v>
      </c>
      <c r="H262" s="18">
        <v>53.17</v>
      </c>
      <c r="I262" s="17"/>
      <c r="J262" s="18">
        <v>71.400000000000006</v>
      </c>
      <c r="K262" s="18">
        <v>87.33</v>
      </c>
      <c r="L262" s="18">
        <v>113.12</v>
      </c>
      <c r="M262" s="18"/>
      <c r="N262" s="18">
        <v>27.814005959999999</v>
      </c>
      <c r="O262" s="18">
        <v>31.280351004</v>
      </c>
      <c r="P262" s="19" t="s">
        <v>15</v>
      </c>
      <c r="Q262" s="14" t="s">
        <v>791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499</v>
      </c>
      <c r="D263" s="20" t="s">
        <v>500</v>
      </c>
      <c r="E263" s="16"/>
      <c r="F263" s="17">
        <v>84.25</v>
      </c>
      <c r="G263" s="17">
        <v>71.739999999999995</v>
      </c>
      <c r="H263" s="17">
        <v>59.24</v>
      </c>
      <c r="I263" s="17"/>
      <c r="J263" s="17">
        <v>88.43</v>
      </c>
      <c r="K263" s="17">
        <v>113.43</v>
      </c>
      <c r="L263" s="17">
        <v>153.88999999999999</v>
      </c>
      <c r="M263" s="17"/>
      <c r="N263" s="17">
        <v>26.368274341999999</v>
      </c>
      <c r="O263" s="36">
        <v>2.5004272261000002</v>
      </c>
      <c r="P263" s="20" t="s">
        <v>15</v>
      </c>
      <c r="Q263" s="15" t="s">
        <v>792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166</v>
      </c>
      <c r="D264" s="19" t="s">
        <v>475</v>
      </c>
      <c r="E264" s="16"/>
      <c r="F264" s="18">
        <v>131.21</v>
      </c>
      <c r="G264" s="18">
        <v>127.9</v>
      </c>
      <c r="H264" s="18">
        <v>124.59</v>
      </c>
      <c r="I264" s="17"/>
      <c r="J264" s="18">
        <v>132.91</v>
      </c>
      <c r="K264" s="18">
        <v>139.52000000000001</v>
      </c>
      <c r="L264" s="18">
        <v>150.22</v>
      </c>
      <c r="M264" s="18"/>
      <c r="N264" s="18">
        <v>35.957505378999997</v>
      </c>
      <c r="O264" s="18">
        <v>3.3239437104</v>
      </c>
      <c r="P264" s="19" t="s">
        <v>15</v>
      </c>
      <c r="Q264" s="14" t="s">
        <v>793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218</v>
      </c>
      <c r="D265" s="20" t="s">
        <v>476</v>
      </c>
      <c r="E265" s="16"/>
      <c r="F265" s="17">
        <v>94.37</v>
      </c>
      <c r="G265" s="17">
        <v>83.82</v>
      </c>
      <c r="H265" s="17">
        <v>73.27</v>
      </c>
      <c r="I265" s="17"/>
      <c r="J265" s="17">
        <v>97.29</v>
      </c>
      <c r="K265" s="17">
        <v>118.38</v>
      </c>
      <c r="L265" s="17">
        <v>152.51</v>
      </c>
      <c r="M265" s="17"/>
      <c r="N265" s="17">
        <v>26.507237675999999</v>
      </c>
      <c r="O265" s="36">
        <v>8.2169178878000011</v>
      </c>
      <c r="P265" s="20" t="s">
        <v>15</v>
      </c>
      <c r="Q265" s="15" t="s">
        <v>794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205</v>
      </c>
      <c r="D266" s="19" t="s">
        <v>477</v>
      </c>
      <c r="E266" s="16"/>
      <c r="F266" s="18">
        <v>153.49</v>
      </c>
      <c r="G266" s="18">
        <v>145.26</v>
      </c>
      <c r="H266" s="18">
        <v>137.04</v>
      </c>
      <c r="I266" s="17"/>
      <c r="J266" s="18">
        <v>155.31</v>
      </c>
      <c r="K266" s="18">
        <v>171.75</v>
      </c>
      <c r="L266" s="18">
        <v>198.36</v>
      </c>
      <c r="M266" s="18"/>
      <c r="N266" s="18">
        <v>86.354540170999996</v>
      </c>
      <c r="O266" s="18">
        <v>864.77226052999993</v>
      </c>
      <c r="P266" s="19" t="s">
        <v>17</v>
      </c>
      <c r="Q266" s="14" t="s">
        <v>795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528</v>
      </c>
      <c r="D267" s="20" t="s">
        <v>529</v>
      </c>
      <c r="E267" s="16"/>
      <c r="F267" s="17">
        <v>100.7</v>
      </c>
      <c r="G267" s="17">
        <v>92.37</v>
      </c>
      <c r="H267" s="17">
        <v>84.05</v>
      </c>
      <c r="I267" s="17"/>
      <c r="J267" s="17">
        <v>103.99</v>
      </c>
      <c r="K267" s="17">
        <v>120.63</v>
      </c>
      <c r="L267" s="17">
        <v>147.57</v>
      </c>
      <c r="M267" s="17"/>
      <c r="N267" s="17">
        <v>49.454931698000003</v>
      </c>
      <c r="O267" s="36">
        <v>4.951061707</v>
      </c>
      <c r="P267" s="20" t="s">
        <v>15</v>
      </c>
      <c r="Q267" s="15" t="s">
        <v>796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797</v>
      </c>
      <c r="D268" s="19" t="s">
        <v>798</v>
      </c>
      <c r="E268" s="16"/>
      <c r="F268" s="18">
        <v>73.61</v>
      </c>
      <c r="G268" s="18">
        <v>69.569999999999993</v>
      </c>
      <c r="H268" s="18">
        <v>65.53</v>
      </c>
      <c r="I268" s="17"/>
      <c r="J268" s="18">
        <v>75.06</v>
      </c>
      <c r="K268" s="18">
        <v>83.13</v>
      </c>
      <c r="L268" s="18">
        <v>96.19</v>
      </c>
      <c r="M268" s="18"/>
      <c r="N268" s="18">
        <v>33.772921687</v>
      </c>
      <c r="O268" s="18">
        <v>5.5480478077999997</v>
      </c>
      <c r="P268" s="19" t="s">
        <v>15</v>
      </c>
      <c r="Q268" s="14" t="s">
        <v>799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167</v>
      </c>
      <c r="D269" s="20" t="s">
        <v>478</v>
      </c>
      <c r="E269" s="16"/>
      <c r="F269" s="17">
        <v>396.17</v>
      </c>
      <c r="G269" s="17">
        <v>386.31</v>
      </c>
      <c r="H269" s="17">
        <v>376.46</v>
      </c>
      <c r="I269" s="17"/>
      <c r="J269" s="17">
        <v>402.7</v>
      </c>
      <c r="K269" s="17">
        <v>422.4</v>
      </c>
      <c r="L269" s="17">
        <v>454.28</v>
      </c>
      <c r="M269" s="17"/>
      <c r="N269" s="17">
        <v>34.043470048000003</v>
      </c>
      <c r="O269" s="36">
        <v>43.787246484000001</v>
      </c>
      <c r="P269" s="20" t="s">
        <v>15</v>
      </c>
      <c r="Q269" s="15" t="s">
        <v>800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501</v>
      </c>
      <c r="D270" s="19" t="s">
        <v>502</v>
      </c>
      <c r="E270" s="16"/>
      <c r="F270" s="18">
        <v>80.39</v>
      </c>
      <c r="G270" s="18">
        <v>71.75</v>
      </c>
      <c r="H270" s="18">
        <v>63.11</v>
      </c>
      <c r="I270" s="17"/>
      <c r="J270" s="18">
        <v>89.48</v>
      </c>
      <c r="K270" s="18">
        <v>106.75</v>
      </c>
      <c r="L270" s="18">
        <v>134.69999999999999</v>
      </c>
      <c r="M270" s="18"/>
      <c r="N270" s="18">
        <v>50.933455694999999</v>
      </c>
      <c r="O270" s="18">
        <v>4.3579302752000002</v>
      </c>
      <c r="P270" s="19" t="s">
        <v>17</v>
      </c>
      <c r="Q270" s="14" t="s">
        <v>801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168</v>
      </c>
      <c r="D271" s="20" t="s">
        <v>479</v>
      </c>
      <c r="E271" s="16"/>
      <c r="F271" s="17">
        <v>112.5</v>
      </c>
      <c r="G271" s="17">
        <v>108.28</v>
      </c>
      <c r="H271" s="17">
        <v>104.07</v>
      </c>
      <c r="I271" s="17"/>
      <c r="J271" s="17">
        <v>114.59</v>
      </c>
      <c r="K271" s="17">
        <v>123.01</v>
      </c>
      <c r="L271" s="17">
        <v>136.65</v>
      </c>
      <c r="M271" s="17"/>
      <c r="N271" s="17">
        <v>71.494504215000006</v>
      </c>
      <c r="O271" s="36">
        <v>176.89774574</v>
      </c>
      <c r="P271" s="20" t="s">
        <v>17</v>
      </c>
      <c r="Q271" s="15" t="s">
        <v>802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803</v>
      </c>
      <c r="D272" s="19" t="s">
        <v>804</v>
      </c>
      <c r="E272" s="16"/>
      <c r="F272" s="18">
        <v>58.97</v>
      </c>
      <c r="G272" s="18">
        <v>56.16</v>
      </c>
      <c r="H272" s="18">
        <v>53.36</v>
      </c>
      <c r="I272" s="17"/>
      <c r="J272" s="18">
        <v>60.09</v>
      </c>
      <c r="K272" s="18">
        <v>65.69</v>
      </c>
      <c r="L272" s="18">
        <v>74.760000000000005</v>
      </c>
      <c r="M272" s="18"/>
      <c r="N272" s="18">
        <v>85.231852106000005</v>
      </c>
      <c r="O272" s="18">
        <v>1.0772642699999999</v>
      </c>
      <c r="P272" s="19" t="s">
        <v>17</v>
      </c>
      <c r="Q272" s="14" t="s">
        <v>805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169</v>
      </c>
      <c r="D273" s="20" t="s">
        <v>480</v>
      </c>
      <c r="E273" s="16"/>
      <c r="F273" s="17">
        <v>161.06</v>
      </c>
      <c r="G273" s="17">
        <v>152.43</v>
      </c>
      <c r="H273" s="17">
        <v>143.81</v>
      </c>
      <c r="I273" s="17"/>
      <c r="J273" s="17">
        <v>162.84</v>
      </c>
      <c r="K273" s="17">
        <v>180.08</v>
      </c>
      <c r="L273" s="17">
        <v>207.98</v>
      </c>
      <c r="M273" s="17"/>
      <c r="N273" s="17">
        <v>88.410234639999999</v>
      </c>
      <c r="O273" s="36">
        <v>135.53433759000001</v>
      </c>
      <c r="P273" s="20" t="s">
        <v>17</v>
      </c>
      <c r="Q273" s="15" t="s">
        <v>806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170</v>
      </c>
      <c r="D274" s="19" t="s">
        <v>481</v>
      </c>
      <c r="E274" s="16"/>
      <c r="F274" s="18">
        <v>113.42</v>
      </c>
      <c r="G274" s="18">
        <v>108.31</v>
      </c>
      <c r="H274" s="18">
        <v>103.2</v>
      </c>
      <c r="I274" s="17"/>
      <c r="J274" s="18">
        <v>114.7</v>
      </c>
      <c r="K274" s="18">
        <v>124.91</v>
      </c>
      <c r="L274" s="18">
        <v>141.44</v>
      </c>
      <c r="M274" s="18"/>
      <c r="N274" s="18">
        <v>83.833820213999999</v>
      </c>
      <c r="O274" s="18">
        <v>12.014569845</v>
      </c>
      <c r="P274" s="19" t="s">
        <v>17</v>
      </c>
      <c r="Q274" s="14" t="s">
        <v>807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808</v>
      </c>
      <c r="D275" s="20" t="s">
        <v>809</v>
      </c>
      <c r="E275" s="16"/>
      <c r="F275" s="17">
        <v>166.4</v>
      </c>
      <c r="G275" s="17">
        <v>156.5</v>
      </c>
      <c r="H275" s="17">
        <v>146.61000000000001</v>
      </c>
      <c r="I275" s="17"/>
      <c r="J275" s="17">
        <v>168.28</v>
      </c>
      <c r="K275" s="17">
        <v>188.06</v>
      </c>
      <c r="L275" s="17">
        <v>220.08</v>
      </c>
      <c r="M275" s="17"/>
      <c r="N275" s="17">
        <v>87.965978175000004</v>
      </c>
      <c r="O275" s="36">
        <v>6.7821406587000004</v>
      </c>
      <c r="P275" s="20" t="s">
        <v>17</v>
      </c>
      <c r="Q275" s="15" t="s">
        <v>810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171</v>
      </c>
      <c r="D276" s="19" t="s">
        <v>482</v>
      </c>
      <c r="E276" s="16"/>
      <c r="F276" s="18">
        <v>60.57</v>
      </c>
      <c r="G276" s="18">
        <v>57.94</v>
      </c>
      <c r="H276" s="18">
        <v>55.32</v>
      </c>
      <c r="I276" s="17"/>
      <c r="J276" s="18">
        <v>61.79</v>
      </c>
      <c r="K276" s="18">
        <v>67.03</v>
      </c>
      <c r="L276" s="18">
        <v>75.510000000000005</v>
      </c>
      <c r="M276" s="18"/>
      <c r="N276" s="18">
        <v>46.707107696999998</v>
      </c>
      <c r="O276" s="18">
        <v>19.173928189999998</v>
      </c>
      <c r="P276" s="19" t="s">
        <v>15</v>
      </c>
      <c r="Q276" s="14" t="s">
        <v>811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210</v>
      </c>
      <c r="D277" s="20" t="s">
        <v>483</v>
      </c>
      <c r="E277" s="16"/>
      <c r="F277" s="17">
        <v>382.19</v>
      </c>
      <c r="G277" s="17">
        <v>369.83</v>
      </c>
      <c r="H277" s="17">
        <v>357.47</v>
      </c>
      <c r="I277" s="17"/>
      <c r="J277" s="17">
        <v>391.67</v>
      </c>
      <c r="K277" s="17">
        <v>416.39</v>
      </c>
      <c r="L277" s="17">
        <v>456.39</v>
      </c>
      <c r="M277" s="17"/>
      <c r="N277" s="17">
        <v>34.301780596999997</v>
      </c>
      <c r="O277" s="36">
        <v>18.297404535999998</v>
      </c>
      <c r="P277" s="20" t="s">
        <v>15</v>
      </c>
      <c r="Q277" s="15" t="s">
        <v>812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215</v>
      </c>
      <c r="D278" s="19" t="s">
        <v>484</v>
      </c>
      <c r="E278" s="16"/>
      <c r="F278" s="18">
        <v>110.5</v>
      </c>
      <c r="G278" s="18">
        <v>105.4</v>
      </c>
      <c r="H278" s="18">
        <v>100.31</v>
      </c>
      <c r="I278" s="17"/>
      <c r="J278" s="18">
        <v>113.14</v>
      </c>
      <c r="K278" s="18">
        <v>123.32</v>
      </c>
      <c r="L278" s="18">
        <v>139.80000000000001</v>
      </c>
      <c r="M278" s="18"/>
      <c r="N278" s="18">
        <v>33.050281296999998</v>
      </c>
      <c r="O278" s="18">
        <v>7.8693133530999999</v>
      </c>
      <c r="P278" s="19" t="s">
        <v>15</v>
      </c>
      <c r="Q278" s="14" t="s">
        <v>813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172</v>
      </c>
      <c r="D279" s="20" t="s">
        <v>485</v>
      </c>
      <c r="E279" s="16"/>
      <c r="F279" s="17">
        <v>30.4</v>
      </c>
      <c r="G279" s="17">
        <v>27.28</v>
      </c>
      <c r="H279" s="17">
        <v>24.17</v>
      </c>
      <c r="I279" s="17"/>
      <c r="J279" s="17">
        <v>31.32</v>
      </c>
      <c r="K279" s="17">
        <v>37.54</v>
      </c>
      <c r="L279" s="17">
        <v>47.62</v>
      </c>
      <c r="M279" s="17"/>
      <c r="N279" s="17">
        <v>25.093071965</v>
      </c>
      <c r="O279" s="36">
        <v>7.5685906526000002</v>
      </c>
      <c r="P279" s="20" t="s">
        <v>15</v>
      </c>
      <c r="Q279" s="15" t="s">
        <v>814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188</v>
      </c>
      <c r="D280" s="19" t="s">
        <v>486</v>
      </c>
      <c r="E280" s="16"/>
      <c r="F280" s="18">
        <v>8.89</v>
      </c>
      <c r="G280" s="18">
        <v>6.54</v>
      </c>
      <c r="H280" s="18">
        <v>4.1900000000000004</v>
      </c>
      <c r="I280" s="17"/>
      <c r="J280" s="18">
        <v>9.3800000000000008</v>
      </c>
      <c r="K280" s="18">
        <v>14.07</v>
      </c>
      <c r="L280" s="18">
        <v>21.67</v>
      </c>
      <c r="M280" s="18"/>
      <c r="N280" s="18">
        <v>27.649576341</v>
      </c>
      <c r="O280" s="18">
        <v>3.4991476757000002</v>
      </c>
      <c r="P280" s="19" t="s">
        <v>15</v>
      </c>
      <c r="Q280" s="14" t="s">
        <v>815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225</v>
      </c>
      <c r="D281" s="20" t="s">
        <v>487</v>
      </c>
      <c r="E281" s="16"/>
      <c r="F281" s="17">
        <v>11.67</v>
      </c>
      <c r="G281" s="17">
        <v>9.4700000000000006</v>
      </c>
      <c r="H281" s="17">
        <v>7.28</v>
      </c>
      <c r="I281" s="17"/>
      <c r="J281" s="17">
        <v>12.3</v>
      </c>
      <c r="K281" s="17">
        <v>16.68</v>
      </c>
      <c r="L281" s="17">
        <v>23.77</v>
      </c>
      <c r="M281" s="17"/>
      <c r="N281" s="17">
        <v>31.809784021999999</v>
      </c>
      <c r="O281" s="36">
        <v>2.7707277621999999</v>
      </c>
      <c r="P281" s="20" t="s">
        <v>15</v>
      </c>
      <c r="Q281" s="15" t="s">
        <v>816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530</v>
      </c>
      <c r="D282" s="19" t="s">
        <v>531</v>
      </c>
      <c r="E282" s="16"/>
      <c r="F282" s="18">
        <v>121.24</v>
      </c>
      <c r="G282" s="18">
        <v>114.25</v>
      </c>
      <c r="H282" s="18">
        <v>107.27</v>
      </c>
      <c r="I282" s="17"/>
      <c r="J282" s="18">
        <v>123.06</v>
      </c>
      <c r="K282" s="18">
        <v>137.02000000000001</v>
      </c>
      <c r="L282" s="18">
        <v>159.61000000000001</v>
      </c>
      <c r="M282" s="18"/>
      <c r="N282" s="18">
        <v>68.784004698999993</v>
      </c>
      <c r="O282" s="18">
        <v>1.1611498713000001</v>
      </c>
      <c r="P282" s="19" t="s">
        <v>17</v>
      </c>
      <c r="Q282" s="14" t="s">
        <v>817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190</v>
      </c>
      <c r="D283" s="20" t="s">
        <v>488</v>
      </c>
      <c r="E283" s="16"/>
      <c r="F283" s="17">
        <v>20.2</v>
      </c>
      <c r="G283" s="17">
        <v>14.86</v>
      </c>
      <c r="H283" s="17">
        <v>9.5299999999999994</v>
      </c>
      <c r="I283" s="17"/>
      <c r="J283" s="17">
        <v>21.28</v>
      </c>
      <c r="K283" s="17">
        <v>31.94</v>
      </c>
      <c r="L283" s="17">
        <v>49.2</v>
      </c>
      <c r="M283" s="17"/>
      <c r="N283" s="17">
        <v>26.45765093</v>
      </c>
      <c r="O283" s="36">
        <v>3.4333014939000002</v>
      </c>
      <c r="P283" s="20" t="s">
        <v>15</v>
      </c>
      <c r="Q283" s="15" t="s">
        <v>818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489</v>
      </c>
      <c r="D284" s="19" t="s">
        <v>490</v>
      </c>
      <c r="E284" s="16"/>
      <c r="F284" s="18">
        <v>8.56</v>
      </c>
      <c r="G284" s="18">
        <v>8.1199999999999992</v>
      </c>
      <c r="H284" s="18">
        <v>7.68</v>
      </c>
      <c r="I284" s="17"/>
      <c r="J284" s="18">
        <v>8.7100000000000009</v>
      </c>
      <c r="K284" s="18">
        <v>9.58</v>
      </c>
      <c r="L284" s="18">
        <v>10.99</v>
      </c>
      <c r="M284" s="18"/>
      <c r="N284" s="18">
        <v>36.438629059999997</v>
      </c>
      <c r="O284" s="18">
        <v>1.4714949635000001</v>
      </c>
      <c r="P284" s="19" t="s">
        <v>15</v>
      </c>
      <c r="Q284" s="14" t="s">
        <v>819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184</v>
      </c>
      <c r="D285" s="20" t="s">
        <v>491</v>
      </c>
      <c r="E285" s="16"/>
      <c r="F285" s="17" t="s">
        <v>34</v>
      </c>
      <c r="G285" s="17" t="s">
        <v>34</v>
      </c>
      <c r="H285" s="17" t="s">
        <v>34</v>
      </c>
      <c r="I285" s="17"/>
      <c r="J285" s="17" t="s">
        <v>34</v>
      </c>
      <c r="K285" s="17" t="s">
        <v>34</v>
      </c>
      <c r="L285" s="17" t="s">
        <v>34</v>
      </c>
      <c r="M285" s="17"/>
      <c r="N285" s="17" t="s">
        <v>34</v>
      </c>
      <c r="O285" s="36" t="s">
        <v>34</v>
      </c>
      <c r="P285" s="20" t="s">
        <v>34</v>
      </c>
      <c r="Q285" s="15" t="s">
        <v>253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185</v>
      </c>
      <c r="D286" s="19" t="s">
        <v>492</v>
      </c>
      <c r="E286" s="16"/>
      <c r="F286" s="18">
        <v>16.010000000000002</v>
      </c>
      <c r="G286" s="18">
        <v>15.13</v>
      </c>
      <c r="H286" s="18">
        <v>14.26</v>
      </c>
      <c r="I286" s="17"/>
      <c r="J286" s="18">
        <v>16.2</v>
      </c>
      <c r="K286" s="18">
        <v>17.940000000000001</v>
      </c>
      <c r="L286" s="18">
        <v>20.76</v>
      </c>
      <c r="M286" s="18"/>
      <c r="N286" s="18">
        <v>85.074514593999993</v>
      </c>
      <c r="O286" s="18">
        <v>11.518451074</v>
      </c>
      <c r="P286" s="19" t="s">
        <v>17</v>
      </c>
      <c r="Q286" s="14" t="s">
        <v>820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186</v>
      </c>
      <c r="D287" s="20" t="s">
        <v>493</v>
      </c>
      <c r="E287" s="16"/>
      <c r="F287" s="17">
        <v>18.16</v>
      </c>
      <c r="G287" s="17">
        <v>17.5</v>
      </c>
      <c r="H287" s="17">
        <v>16.84</v>
      </c>
      <c r="I287" s="17"/>
      <c r="J287" s="17">
        <v>18.59</v>
      </c>
      <c r="K287" s="17">
        <v>19.899999999999999</v>
      </c>
      <c r="L287" s="17">
        <v>22.02</v>
      </c>
      <c r="M287" s="17"/>
      <c r="N287" s="17">
        <v>35.104136752999999</v>
      </c>
      <c r="O287" s="36">
        <v>11.553675478999999</v>
      </c>
      <c r="P287" s="20" t="s">
        <v>15</v>
      </c>
      <c r="Q287" s="15" t="s">
        <v>821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187</v>
      </c>
      <c r="D288" s="19" t="s">
        <v>494</v>
      </c>
      <c r="E288" s="16"/>
      <c r="F288" s="18">
        <v>22.36</v>
      </c>
      <c r="G288" s="18">
        <v>20.54</v>
      </c>
      <c r="H288" s="18">
        <v>18.72</v>
      </c>
      <c r="I288" s="17"/>
      <c r="J288" s="18">
        <v>22.8</v>
      </c>
      <c r="K288" s="18">
        <v>26.43</v>
      </c>
      <c r="L288" s="18">
        <v>32.31</v>
      </c>
      <c r="M288" s="18"/>
      <c r="N288" s="18">
        <v>48.540543714999998</v>
      </c>
      <c r="O288" s="18">
        <v>46.432849541000003</v>
      </c>
      <c r="P288" s="19" t="s">
        <v>15</v>
      </c>
      <c r="Q288" s="14" t="s">
        <v>822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2025-11-14T22:51:33Z</cp:lastPrinted>
  <dcterms:created xsi:type="dcterms:W3CDTF">2020-05-21T15:06:06Z</dcterms:created>
  <dcterms:modified xsi:type="dcterms:W3CDTF">2025-11-14T22:51:52Z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