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56" documentId="14_{85E118B2-5CDE-4318-98A1-34915AAD3CFE}" xr6:coauthVersionLast="47" xr6:coauthVersionMax="47" xr10:uidLastSave="{16B02E33-977D-49DD-B02B-FB0D8E126D36}"/>
  <bookViews>
    <workbookView xWindow="1875" yWindow="0" windowWidth="26250" windowHeight="1462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<sst xmlns="http://schemas.openxmlformats.org/spreadsheetml/2006/main" count="1161" uniqueCount="834">
  <si>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</si>
  <si>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</si>
  <si>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</si>
  <si>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</si>
  <si>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</si>
  <si>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</si>
  <si>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</si>
  <si>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</si>
  <si>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</si>
  <si>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</si>
  <si>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</si>
  <si>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</si>
  <si>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</si>
  <si>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</si>
  <si>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</si>
  <si>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</si>
  <si>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</si>
  <si>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</si>
  <si>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</si>
  <si>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</si>
  <si>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</si>
  <si>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</si>
  <si>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</si>
  <si>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</si>
  <si>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</si>
  <si>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</si>
  <si>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</si>
  <si>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</si>
  <si>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</si>
  <si>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</si>
  <si>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</si>
  <si>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</si>
  <si>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</si>
  <si>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</si>
  <si>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</si>
  <si>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</si>
  <si>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</si>
  <si>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</si>
  <si>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</si>
  <si>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</si>
  <si>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</si>
  <si>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</si>
  <si>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</si>
  <si>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</si>
  <si>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</si>
  <si>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</si>
  <si>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</si>
  <si>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</si>
  <si>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</si>
  <si>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</si>
  <si>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</si>
  <si>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</si>
  <si>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</si>
  <si>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</si>
  <si>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</si>
  <si>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</si>
  <si>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</si>
  <si>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</si>
  <si>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</si>
  <si>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</si>
  <si>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</si>
  <si>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</si>
  <si>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</si>
  <si>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</si>
  <si>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</si>
  <si>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</si>
  <si>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</si>
  <si>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</si>
  <si>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</si>
  <si>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</si>
  <si>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</si>
  <si>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</si>
  <si>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</si>
  <si>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</si>
  <si>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</si>
  <si>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</si>
  <si>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</si>
  <si>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</si>
  <si>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</si>
  <si>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</si>
  <si>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</si>
  <si>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</si>
  <si>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</si>
  <si>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</si>
  <si>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</si>
  <si>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</si>
  <si>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</si>
  <si>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</si>
  <si>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</si>
  <si>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</si>
  <si>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</si>
  <si>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</si>
  <si>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</si>
  <si>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</si>
  <si>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</si>
  <si>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</si>
  <si>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</si>
  <si>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</si>
  <si>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</si>
  <si>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</si>
  <si>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</si>
  <si>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</si>
  <si>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</si>
  <si>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</si>
  <si>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</si>
  <si>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</si>
  <si>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</si>
  <si>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</si>
  <si>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</si>
  <si>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</si>
  <si>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</si>
  <si>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</si>
  <si>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</si>
  <si>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</si>
  <si>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</si>
  <si>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</si>
  <si>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</si>
  <si>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</si>
  <si>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</si>
  <si>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</si>
  <si>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</si>
  <si>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</si>
  <si>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</si>
  <si>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</si>
  <si>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</si>
  <si>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</si>
  <si>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</si>
  <si>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</si>
  <si>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</si>
  <si>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</si>
  <si>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</si>
  <si>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</si>
  <si>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</si>
  <si>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</si>
  <si>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</si>
  <si>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</si>
  <si>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</si>
  <si>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</si>
  <si>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</si>
  <si>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</si>
  <si>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</si>
  <si>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</si>
  <si>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</si>
  <si>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</si>
  <si>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</si>
  <si>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</si>
  <si>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</si>
  <si>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</si>
  <si>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</si>
  <si>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</si>
  <si>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</si>
  <si>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</si>
  <si>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</si>
  <si>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</si>
  <si>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</si>
  <si>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</si>
  <si>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</si>
  <si>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</si>
  <si>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</si>
  <si>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</si>
  <si>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</si>
  <si>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</si>
  <si>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</si>
  <si>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</si>
  <si>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</si>
  <si>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</si>
  <si>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</si>
  <si>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</si>
  <si>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</si>
  <si>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</si>
  <si>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</si>
  <si>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</si>
  <si>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</si>
  <si>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</si>
  <si>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</si>
  <si>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</si>
  <si>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</si>
  <si>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</si>
  <si>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</si>
  <si>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</si>
  <si>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</si>
  <si>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</si>
  <si>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</si>
  <si>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</si>
  <si>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</si>
  <si>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</si>
  <si>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</si>
  <si>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</si>
  <si>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</si>
  <si>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</si>
  <si>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</si>
  <si>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</si>
  <si>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</si>
  <si>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</si>
  <si>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</si>
  <si>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</si>
  <si>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</si>
  <si>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</si>
  <si>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</si>
  <si>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</si>
  <si>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</si>
  <si>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</si>
  <si>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</si>
  <si>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</si>
  <si>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</si>
  <si>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</si>
  <si>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</si>
  <si>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</si>
  <si>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</si>
  <si>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</si>
  <si>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</si>
  <si>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</si>
  <si>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iShares Bitcoin Trust</t>
  </si>
  <si>
    <t>Blau</t>
  </si>
  <si>
    <t>Dasa</t>
  </si>
  <si>
    <t>Eli Lilly And Company</t>
  </si>
  <si>
    <t>Banco BMG</t>
  </si>
  <si>
    <t>Rede D Or</t>
  </si>
  <si>
    <t>Qr Ether</t>
  </si>
  <si>
    <t>BRDs</t>
  </si>
  <si>
    <t>Ações</t>
  </si>
  <si>
    <t>Pine</t>
  </si>
  <si>
    <t>Rumo S.A.</t>
  </si>
  <si>
    <t>Cruzeiro Edu</t>
  </si>
  <si>
    <t>Mitre Realty</t>
  </si>
  <si>
    <t>Strategy Inc</t>
  </si>
  <si>
    <t>Etf Brad Bov</t>
  </si>
  <si>
    <t>Oranjebtc</t>
  </si>
  <si>
    <t>Randon Part</t>
  </si>
  <si>
    <t>Viveo</t>
  </si>
  <si>
    <t>Etf BV Spyi</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</si>
  <si>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</si>
  <si>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</si>
  <si>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</si>
  <si>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</si>
  <si>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</si>
  <si>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</si>
  <si>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</si>
  <si>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</si>
  <si>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</si>
  <si>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</si>
  <si>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</si>
  <si>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</si>
  <si>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</si>
  <si>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</si>
  <si>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</si>
  <si>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</si>
  <si>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</si>
  <si>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</si>
  <si>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</si>
  <si>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</si>
  <si>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</si>
  <si>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</si>
  <si>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</si>
  <si>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</si>
  <si>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</si>
  <si>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</si>
  <si>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</si>
  <si>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</si>
  <si>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</si>
  <si>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</si>
  <si>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</si>
  <si>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</si>
  <si>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</si>
  <si>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</si>
  <si>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</si>
  <si>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</si>
  <si>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</si>
  <si>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</si>
  <si>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</si>
  <si>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</si>
  <si>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</si>
  <si>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</si>
  <si>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</si>
  <si>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</si>
  <si>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</si>
  <si>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</si>
  <si>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</si>
  <si>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</si>
  <si>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</si>
  <si>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</si>
  <si>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</si>
  <si>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</si>
  <si>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</si>
  <si>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</si>
  <si>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</si>
  <si>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</si>
  <si>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</si>
  <si>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</si>
  <si>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</si>
  <si>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</si>
  <si>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</si>
  <si>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</si>
  <si>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</si>
  <si>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</si>
  <si>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</si>
  <si>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</si>
  <si>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</si>
  <si>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</si>
  <si>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</si>
  <si>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</si>
  <si>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</si>
  <si>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</si>
  <si>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</si>
  <si>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</si>
  <si>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</si>
  <si>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</si>
  <si>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</si>
  <si>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</si>
  <si>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</si>
  <si>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</si>
  <si>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</si>
  <si>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</si>
  <si>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</si>
  <si>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</si>
  <si>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</si>
  <si>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</si>
  <si>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</si>
  <si>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</si>
  <si>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</si>
  <si>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</si>
  <si>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</si>
  <si>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</si>
  <si>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</si>
  <si>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</si>
  <si>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</si>
  <si>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</si>
  <si>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</si>
  <si>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</si>
  <si>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</si>
  <si>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</si>
  <si>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</si>
  <si>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</si>
  <si>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</si>
  <si>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</si>
  <si>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</si>
  <si>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</si>
  <si>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</si>
  <si>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</si>
  <si>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</si>
  <si>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</si>
  <si>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</si>
  <si>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</si>
  <si>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</si>
  <si>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</si>
  <si>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</si>
  <si>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</si>
  <si>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</si>
  <si>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</si>
  <si>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</si>
  <si>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</si>
  <si>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</si>
  <si>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</si>
  <si>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</si>
  <si>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</si>
  <si>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</si>
  <si>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</si>
  <si>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</si>
  <si>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</si>
  <si>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</si>
  <si>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MUTC34</t>
  </si>
  <si>
    <t>MSFT34</t>
  </si>
  <si>
    <t>MILS3</t>
  </si>
  <si>
    <t>BEEF3</t>
  </si>
  <si>
    <t>MTRE3</t>
  </si>
  <si>
    <t>MOTV3</t>
  </si>
  <si>
    <t>MDNE3</t>
  </si>
  <si>
    <t>MOVI3</t>
  </si>
  <si>
    <t>MRVE3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</si>
  <si>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</si>
  <si>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</si>
  <si>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</si>
  <si>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</si>
  <si>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</si>
  <si>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</si>
  <si>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</si>
  <si>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</si>
  <si>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</si>
  <si>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</si>
  <si>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</si>
  <si>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</si>
  <si>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</si>
  <si>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</si>
  <si>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</si>
  <si>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</si>
  <si>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</si>
  <si>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</si>
  <si>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</si>
  <si>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</si>
  <si>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</si>
  <si>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</si>
  <si>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</si>
  <si>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</si>
  <si>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</si>
  <si>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</si>
  <si>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</si>
  <si>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</si>
  <si>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</si>
  <si>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</si>
  <si>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</si>
  <si>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</si>
  <si>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</si>
  <si>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</si>
  <si>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</si>
  <si>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</si>
  <si>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</si>
  <si>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</si>
  <si>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</si>
  <si>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</si>
  <si>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</si>
  <si>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</si>
  <si>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</si>
  <si>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</si>
  <si>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</si>
  <si>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</si>
  <si>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</si>
  <si>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STOC34</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</si>
  <si>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</si>
  <si>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</si>
  <si>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</si>
  <si>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</si>
  <si>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</si>
  <si>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</si>
  <si>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</si>
  <si>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</si>
  <si>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</si>
  <si>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</si>
  <si>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</si>
  <si>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</si>
  <si>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</si>
  <si>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</si>
  <si>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</si>
  <si>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</si>
  <si>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</si>
  <si>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</si>
  <si>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</si>
  <si>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</si>
  <si>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</si>
  <si>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</si>
  <si>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</si>
  <si>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</si>
  <si>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</si>
  <si>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</si>
  <si>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</si>
  <si>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</si>
  <si>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</si>
  <si>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</si>
  <si>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</si>
  <si>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</si>
  <si>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</si>
  <si>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</si>
  <si>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</si>
  <si>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</si>
  <si>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SPYI11</t>
  </si>
  <si>
    <t>BITH11</t>
  </si>
  <si>
    <t>ETHE11</t>
  </si>
  <si>
    <t>HASH11</t>
  </si>
  <si>
    <t>WRLD11</t>
  </si>
  <si>
    <t>IBIT39</t>
  </si>
  <si>
    <t>BOVA11</t>
  </si>
  <si>
    <t>IVVB11</t>
  </si>
  <si>
    <t>SMAL11</t>
  </si>
  <si>
    <t>BOVV11</t>
  </si>
  <si>
    <t>DIVO11</t>
  </si>
  <si>
    <t>SPXR11</t>
  </si>
  <si>
    <t>SPXI11</t>
  </si>
  <si>
    <t>TECK11</t>
  </si>
  <si>
    <t>QBTC11</t>
  </si>
  <si>
    <t>QSOL11</t>
  </si>
  <si>
    <t>QETH11</t>
  </si>
  <si>
    <t>SOLH11</t>
  </si>
  <si>
    <t>Trend China</t>
  </si>
  <si>
    <t>XINA11</t>
  </si>
  <si>
    <t>EURP11</t>
  </si>
  <si>
    <t>BOVX11</t>
  </si>
  <si>
    <t>NASD11</t>
  </si>
  <si>
    <t>GOLD11</t>
  </si>
  <si>
    <t>Positivo Tec</t>
  </si>
  <si>
    <t>Sigma Lithium Corp</t>
  </si>
  <si>
    <t>S2GM34</t>
  </si>
  <si>
    <t>TAEE3</t>
  </si>
  <si>
    <t>Investo Hodl</t>
  </si>
  <si>
    <t>HODL11</t>
  </si>
  <si>
    <t>Axia Energia</t>
  </si>
  <si>
    <t>AXIA3</t>
  </si>
  <si>
    <t>AXIA6</t>
  </si>
  <si>
    <t>Azevedo</t>
  </si>
  <si>
    <t>AZEV4</t>
  </si>
  <si>
    <t>CPLE5</t>
  </si>
  <si>
    <t>Melnick</t>
  </si>
  <si>
    <t>MELK3</t>
  </si>
  <si>
    <t>Sao Carlos</t>
  </si>
  <si>
    <t>SCAR3</t>
  </si>
  <si>
    <t>Walt Disney Co</t>
  </si>
  <si>
    <t>DISB34</t>
  </si>
  <si>
    <t>Etf Galaxy B</t>
  </si>
  <si>
    <t>BITI11</t>
  </si>
  <si>
    <t>It Now Ifnc Fundo de Indice</t>
  </si>
  <si>
    <t>FIND11</t>
  </si>
  <si>
    <t>Asml Holding Nv</t>
  </si>
  <si>
    <t>ASML34</t>
  </si>
  <si>
    <t>Baidu, Inc.</t>
  </si>
  <si>
    <t>BIDU34</t>
  </si>
  <si>
    <t>Profarma</t>
  </si>
  <si>
    <t>PFRM3</t>
  </si>
  <si>
    <t>RaiaDrogasil</t>
  </si>
  <si>
    <t>Fundo Buena Vista II Fundo de Índice</t>
  </si>
  <si>
    <t>QQQI11</t>
  </si>
  <si>
    <t>Bank Of America Corp</t>
  </si>
  <si>
    <t>BOAC34</t>
  </si>
  <si>
    <t>Jallesmachad</t>
  </si>
  <si>
    <t>JALL3</t>
  </si>
  <si>
    <t>Quantumscape Corp</t>
  </si>
  <si>
    <t>Q2SC34</t>
  </si>
  <si>
    <t>SAPR3</t>
  </si>
  <si>
    <t>SANB3</t>
  </si>
  <si>
    <t>Xrp Hash</t>
  </si>
  <si>
    <t>XRPH11</t>
  </si>
  <si>
    <t>Citigroup Inc</t>
  </si>
  <si>
    <t>CTGP34</t>
  </si>
  <si>
    <t>Exxon Mobil Corp</t>
  </si>
  <si>
    <t>EXXO34</t>
  </si>
  <si>
    <t>Novo Nordisk A S</t>
  </si>
  <si>
    <t>N1VO34</t>
  </si>
  <si>
    <t>Raizen</t>
  </si>
  <si>
    <t>SANB4</t>
  </si>
  <si>
    <t>Taurus Armas</t>
  </si>
  <si>
    <t>TASA4</t>
  </si>
  <si>
    <t>Trend Us Lrg</t>
  </si>
  <si>
    <t>USAL11</t>
  </si>
  <si>
    <t>HYPE3 está em tendência de alta no curto prazo e acima de 26,32 projetaria de 29,81 a 35,48. Tem suportes em 25,09 e 23,34.</t>
  </si>
  <si>
    <t>ITSA4 está em tendência de alta no curto prazo e acima de 12,18 projetaria de 13,54 a 15,75. Tem suportes em 11,74 e 11,05.</t>
  </si>
  <si>
    <t>Rigetti Computing</t>
  </si>
  <si>
    <t>RGTI34</t>
  </si>
  <si>
    <t>iShares Core S&amp;P 500 Index</t>
  </si>
  <si>
    <t>BIVB39</t>
  </si>
  <si>
    <t>Ishares Eqwe</t>
  </si>
  <si>
    <t>EWBZ11</t>
  </si>
  <si>
    <t>TTEN3 está em tendência de baixa no curto prazo e abaixo de 14,46 projetaria de 13,4 a 12,35. Tem resistências em 14,98  e 17,08. O IFR sobrevendido alerta para recuperações se superar 14,98</t>
  </si>
  <si>
    <t>ABCB4 está em tendência de alta no curto prazo e acima de 23,97 projetaria de 26,22 a 29,87. Tem suportes em 23,52 e 22,39.</t>
  </si>
  <si>
    <t>A1MD34 está em tendência de baixa no curto prazo e abaixo de 131,3 projetaria de 106,92 a 82,55. Tem resistências em 138,98  e 187,72.</t>
  </si>
  <si>
    <t>BABA34 está em tendência de baixa no curto prazo e abaixo de 29,97 projetaria de 25,46 a 20,96. Tem resistências em 31,95  e 40,95.</t>
  </si>
  <si>
    <t>ALLD3 está em tendência de alta no curto prazo e acima de 8,5 projetaria de 10,61 a 14,04. Tem suportes em 7,97 e 6,91.</t>
  </si>
  <si>
    <t>ALOS3 está em tendência de alta no curto prazo e acima de 28,99 projetaria de 34,26 a 42,81. Tem suportes em 27,61 e 24,97.</t>
  </si>
  <si>
    <t>ALPA4 está em tendência de alta no curto prazo e acima de 11,48 projetaria de 13,99 a 18,05. Tem suportes em 11,06 e 9,8. O IFR sobrecomprado alerta realizações se perder 11,06.</t>
  </si>
  <si>
    <t>GOGL34 está em tendência de alta no curto prazo e acima de 148,7 projetaria de 187,16 a 249,41. Tem suportes em 142,76 e 123,52. O padrão de volume favorece a alta. O IFR sobrecomprado alerta realizações se perder 142,76.</t>
  </si>
  <si>
    <t>ALUP11 está em tendência de alta no curto prazo e acima de 34,67 projetaria de 38,55 a 44,83. Tem suportes em 32,95 e 31.</t>
  </si>
  <si>
    <t>AMZO34 está em tendência de baixa no curto prazo e abaixo de 60,42 projetaria de 56,75 a 53,09. Tem resistências em 61,97  e 69,29.</t>
  </si>
  <si>
    <t>ABEV3 está em tendência de alta no curto prazo e acima de 13,92 projetaria de 15,3 a 17,54. Tem suportes em 13,62 e 12,92.</t>
  </si>
  <si>
    <t>AMER3 está em tendência de alta no curto prazo e acima de 8,82 projetaria de 11,26 a 15,22. Tem suportes em 5,67 e 4,44. O padrão de volume favorece a alta. O IFR sobrecomprado alerta realizações se perder 5,67.</t>
  </si>
  <si>
    <t>ANIM3 está em tendência de alta no curto prazo e acima de 4,09 projetaria de 4,82 a 6,01. Tem suportes em 3,4 e 3,03. O padrão de volume favorece a alta.</t>
  </si>
  <si>
    <t>AAPL34 está em tendência de alta no curto prazo e acima de 75,55 projetaria de 87,99 a 108,12. Tem suportes em 73,34 e 67,11. O padrão de volume favorece a alta. O IFR sobrecomprado alerta realizações se perder 73,34.</t>
  </si>
  <si>
    <t>Arista Networks, Inc</t>
  </si>
  <si>
    <t>A1NE34</t>
  </si>
  <si>
    <t>A1NE34 está em tendência de baixa no curto prazo e abaixo de 161,75 projetaria de 140,77 a 119,8. Tem resistências em 168,2  e 210,14.</t>
  </si>
  <si>
    <t>ARML3 está em tendência de alta no curto prazo e acima de 4,57 projetaria de 5,6 a 7,28. Tem suportes em 4 e 3,48.</t>
  </si>
  <si>
    <t>ASML34 está em tendência de baixa no curto prazo e abaixo de 96,2 projetaria de 84,42 a 72,64. Tem resistências em 98,35  e 121,9.</t>
  </si>
  <si>
    <t>ASAI3 está em tendência de alta no curto prazo e acima de 10,76 projetaria de 12,57 a 15,5. Tem suportes em 9,24 e 8,33. O padrão de volume favorece a alta.</t>
  </si>
  <si>
    <t>AURA33 está em tendência de alta no curto prazo e acima de 73,57 projetaria de 92,74 a 123,76. Tem suportes em 65,54 e 55,95.</t>
  </si>
  <si>
    <t>AURE3 está em tendência de alta no curto prazo e acima de 12,19 projetaria de 14,08 a 17,14. Tem suportes em 11,75 e 10,8.</t>
  </si>
  <si>
    <t>AXIA3 está em tendência de alta no curto prazo e acima de 62,71 projetaria de 79,92 a 107,78. Tem suportes em 61,52 e 52,91. O IFR sobrecomprado alerta realizações se perder 61,52.</t>
  </si>
  <si>
    <t>AXIA6 está em tendência de alta no curto prazo e acima de 65,33 projetaria de 82,35 a 109,89. Tem suportes em 64,05 e 55,53. O IFR sobrecomprado alerta realizações se perder 64,05.</t>
  </si>
  <si>
    <t>AZEV4 está em tendência de baixa no curto prazo e abaixo de 0,21 projetaria de 0,06 a -0,07. Tem resistências em 0,23  e 0,51. O IFR sobrevendido alerta para recuperações se superar 0,23</t>
  </si>
  <si>
    <t>AZUL4 está em tendência de baixa no curto prazo e abaixo de 0,86 projetaria de 0,43 a 0,01. Tem resistências em 0,93  e 1,77. O IFR sobrevendido alerta para recuperações se superar 0,93</t>
  </si>
  <si>
    <t>AZZA3 está em tendência de alta no curto prazo e acima de 37,36 projetaria de 46,2 a 60,51. Tem suportes em 28,37 e 23,94.</t>
  </si>
  <si>
    <t>B3SA3 está em tendência de alta no curto prazo e acima de 14,6 projetaria de 16,17 a 18,72. Tem suportes em 13,9 e 13,11.</t>
  </si>
  <si>
    <t>BIDU34 está em tendência de baixa no curto prazo e abaixo de 45,3 projetaria de 37,97 a 30,64. Tem resistências em 46,58  e 61,23.</t>
  </si>
  <si>
    <t>BMGB4 está em tendência de alta no curto prazo e acima de 4,39 projetaria de 5,08 a 6,2. Tem suportes em 4,21 e 3,86.</t>
  </si>
  <si>
    <t>BPAN4 está em tendência de alta no curto prazo e acima de 11,57 projetaria de 14,28 a 18,68. Tem suportes em 10,7 e 9,34.</t>
  </si>
  <si>
    <t>BOAC34 está em tendência de baixa no curto prazo e abaixo de 69,7 projetaria de 65,94 a 62,19. Tem resistências em 70,95  e 78,45.</t>
  </si>
  <si>
    <t>BRSR6 está em tendência de alta no curto prazo e acima de 14,4 projetaria de 16,93 a 21,04. Tem suportes em 14,09 e 12,82.</t>
  </si>
  <si>
    <t>BBSE3 está em tendência de alta no curto prazo e acima de 34,4 projetaria de 36,49 a 39,87. Tem suportes em 33,5 e 32,45.</t>
  </si>
  <si>
    <t>BMOB3 está em tendência de alta no curto prazo e acima de 25,5 projetaria de 29,37 a 35,64. Tem suportes em 24,7 e 22,76. O IFR sobrecomprado alerta realizações se perder 24,7.</t>
  </si>
  <si>
    <t>BERK34 está em tendência de alta no curto prazo e acima de 138,72 projetaria de 147,04 a 160,51. Tem suportes em 135,76 e 131,59.</t>
  </si>
  <si>
    <t>BLAU3 está em tendência de baixa no curto prazo e abaixo de 12,25 projetaria de 11,47 a 10,69. Tem resistências em 12,63  e 14,18.</t>
  </si>
  <si>
    <t>SOJA3 está em tendência de baixa no curto prazo e abaixo de 8,48 projetaria de 7,59 a 6,7. Tem resistências em 8,69  e 10,46. O IFR sobrevendido alerta para recuperações se superar 8,69</t>
  </si>
  <si>
    <t>BRBI11 está em tendência de alta no curto prazo e acima de 20,06 projetaria de 23,77 a 29,77. Tem suportes em 19,2 e 17,34.</t>
  </si>
  <si>
    <t>BBDC3 está em tendência de alta no curto prazo e acima de 16,88 projetaria de 19,37 a 23,4. Tem suportes em 16,09 e 14,84.</t>
  </si>
  <si>
    <t>BBDC4 está em tendência de alta no curto prazo e acima de 19,84 projetaria de 22,86 a 27,75. Tem suportes em 18,8 e 17,28.</t>
  </si>
  <si>
    <t>BRAP4 está em tendência de alta no curto prazo e acima de 18,72 projetaria de 21,14 a 25,05. Tem suportes em 18,41 e 17,19. O IFR sobrecomprado alerta realizações se perder 18,41.</t>
  </si>
  <si>
    <t>BBAS3 está em tendência de baixa no curto prazo e abaixo de 21,85 projetaria de 20,15 a 18,46. Tem resistências em 22,12  e 25,5.</t>
  </si>
  <si>
    <t>AGRO3 está em tendência de baixa no curto prazo e abaixo de 18,73 projetaria de 18,13 a 17,53. Tem resistências em 18,97  e 20,16.</t>
  </si>
  <si>
    <t>BRKM5 está em tendência de alta no curto prazo e acima de 9,86 projetaria de 12,17 a 15,92. Tem suportes em 7,76 e 6,6.</t>
  </si>
  <si>
    <t>BRAV3 está em tendência de baixa no curto prazo e abaixo de 13,51 projetaria de 11,3 a 9,09. Tem resistências em 13,79  e 18,2. O IFR sobrevendido alerta para recuperações se superar 13,79</t>
  </si>
  <si>
    <t>AVGO34 está em tendência de alta no curto prazo e acima de 30,19 projetaria de 35,55 a 44,22. Tem suportes em 28,6 e 25,91. O padrão de volume favorece a alta.</t>
  </si>
  <si>
    <t>BPAC11 está em tendência de alta no curto prazo e acima de 54,7 projetaria de 65,31 a 82,48. Tem suportes em 50,56 e 45,25.</t>
  </si>
  <si>
    <t>CXSE3 está em tendência de alta no curto prazo e acima de 16,12 projetaria de 18,11 a 21,34. Tem suportes em 15,89 e 14,89. O IFR sobrecomprado alerta realizações se perder 15,89.</t>
  </si>
  <si>
    <t>CAML3 está em tendência de baixa no curto prazo e abaixo de 5,6 projetaria de 5,07 a 4,54. Tem resistências em 5,72  e 6,77.</t>
  </si>
  <si>
    <t>BHIA3 está em tendência de alta no curto prazo e acima de 5,48 projetaria de 7,22 a 10,04. Tem suportes em 3,63 e 2,75. O padrão de volume favorece a alta. O IFR sobrecomprado alerta realizações se perder 3,63.</t>
  </si>
  <si>
    <t>CBAV3 está em tendência de alta no curto prazo e acima de 5,71 projetaria de 7,54 a 10,51. Tem suportes em 5,1 e 4,18.</t>
  </si>
  <si>
    <t>CEAB3 está em tendência de alta no curto prazo e acima de 18,82 projetaria de 21,35 a 25,45. Tem suportes em 17,61 e 16,34.</t>
  </si>
  <si>
    <t>CMIG3 está em tendência de baixa no curto prazo e abaixo de 13,86 projetaria de 13,32 a 12,79. Tem resistências em 14,11  e 15,17.</t>
  </si>
  <si>
    <t>CMIG4 está em tendência de baixa no curto prazo e abaixo de 11,17 projetaria de 10,45 a 9,73. Tem resistências em 11,29  e 12,72.</t>
  </si>
  <si>
    <t>CTGP34 está em tendência de alta no curto prazo e acima de 93,12 projetaria de 100,21 a 111,68. Tem suportes em 86,49 e 82,94. O padrão de volume favorece a alta.</t>
  </si>
  <si>
    <t>COCA34 está em tendência de alta no curto prazo e acima de 66,13 projetaria de 71,27 a 79,59. Tem suportes em 64,59 e 62,01. O padrão de volume favorece a alta.</t>
  </si>
  <si>
    <t>COGN3 está em tendência de alta no curto prazo e acima de 3,85 projetaria de 4,64 a 5,93. Tem suportes em 3,71 e 3,31. O padrão de volume favorece a alta.</t>
  </si>
  <si>
    <t>C2OI34 está em tendência de baixa no curto prazo e abaixo de 52 projetaria de 39,76 a 27,53. Tem resistências em 55,1  e 79,56.</t>
  </si>
  <si>
    <t>CSMG3 está em tendência de alta no curto prazo e acima de 39,56 projetaria de 49,21 a 64,83. Tem suportes em 38,51 e 33,68.</t>
  </si>
  <si>
    <t>CPLE3 está em tendência de alta no curto prazo e acima de 14,04 projetaria de 16,12 a 19,5. Tem suportes em 13,05 e 12.</t>
  </si>
  <si>
    <t>CPLE5 está em tendência de alta no curto prazo e acima de 15 projetaria de 17,34 a 21,14. Tem suportes em 13,74 e 12,56. O padrão de volume favorece a alta.</t>
  </si>
  <si>
    <t>CSAN3 está em tendência de baixa no curto prazo e abaixo de 5,84 projetaria de 4,97 a 4,1. Tem resistências em 5,97  e 7,7.</t>
  </si>
  <si>
    <t>CPFE3 está em tendência de alta no curto prazo e acima de 48,3 projetaria de 55,27 a 66,56. Tem suportes em 47,44 e 43,95. O IFR sobrecomprado alerta realizações se perder 47,44.</t>
  </si>
  <si>
    <t>CSED3 está em tendência de alta no curto prazo e acima de 6,67 projetaria de 8,17 a 10,6. Tem suportes em 6,24 e 5,48. O padrão de volume favorece a alta.</t>
  </si>
  <si>
    <t>CMIN3 está em tendência de baixa no curto prazo e abaixo de 5,14 projetaria de 4,71 a 4,29. Tem resistências em 5,37  e 6,21.</t>
  </si>
  <si>
    <t>CURY3 está em tendência de alta no curto prazo e acima de 39,17 projetaria de 46,34 a 57,96. Tem suportes em 38,34 e 34,75. O padrão de volume favorece a alta. O IFR sobrecomprado alerta realizações se perder 38,34.</t>
  </si>
  <si>
    <t>CVCB3 está em tendência de baixa no curto prazo e abaixo de 1,73 projetaria de 1,47 a 1,22. Tem resistências em 1,79  e 2,29.</t>
  </si>
  <si>
    <t>CYRE3 está em tendência de alta no curto prazo e acima de 35,32 projetaria de 42,39 a 53,84. Tem suportes em 34,23 e 30,69.</t>
  </si>
  <si>
    <t>DASA3 está em tendência de alta no curto prazo e acima de 3,55 projetaria de 5,01 a 7,38. Tem suportes em 2,87 e 2,13. O padrão de volume favorece a alta. O IFR sobrecomprado alerta realizações se perder 2,87.</t>
  </si>
  <si>
    <t>DESK3 está em tendência de alta no curto prazo e acima de 16,9 projetaria de 22,69 a 32,07. Tem suportes em 16,02 e 13,12.</t>
  </si>
  <si>
    <t>DXCO3 está em tendência de baixa no curto prazo e abaixo de 5,07 projetaria de 4,7 a 4,34. Tem resistências em 5,15  e 5,87.</t>
  </si>
  <si>
    <t>PNVL3 está em tendência de baixa no curto prazo e abaixo de 9,01 projetaria de 8,53 a 8,06. Tem resistências em 9,19  e 10,13. O IFR sobrevendido alerta para recuperações se superar 9,19</t>
  </si>
  <si>
    <t>DIRR3 está em tendência de alta no curto prazo e acima de 18,79 projetaria de 22,65 a 28,91. Tem suportes em 18,23 e 16,29.</t>
  </si>
  <si>
    <t>ECOR3 está em tendência de alta no curto prazo e acima de 10,17 projetaria de 12,6 a 16,54. Tem suportes em 9,77 e 8,55. O padrão de volume favorece a alta. O IFR sobrecomprado alerta realizações se perder 9,77.</t>
  </si>
  <si>
    <t>LILY34 está em tendência de alta no curto prazo e acima de 199,11 projetaria de 252,5 a 338,91. Tem suportes em 190,52 e 163,82. O IFR sobrecomprado alerta realizações se perder 190,52.</t>
  </si>
  <si>
    <t>EMBJ3 está em tendência de baixa no curto prazo e abaixo de 80,8 projetaria de 73,13 a 65,46. Tem resistências em 83,11  e 98,44.</t>
  </si>
  <si>
    <t>ENGI11 está em tendência de alta no curto prazo e acima de 54,76 projetaria de 61,63 a 72,75. Tem suportes em 53,1 e 49,66.</t>
  </si>
  <si>
    <t>ENEV3 está em tendência de alta no curto prazo e acima de 19,72 projetaria de 23,71 a 30,17. Tem suportes em 19,19 e 17,19.</t>
  </si>
  <si>
    <t>EGIE3 está em tendência de alta no curto prazo e acima de 44,53 projetaria de 48,53 a 55,02. Tem suportes em 43,01 e 41.</t>
  </si>
  <si>
    <t>EQTL3 está em tendência de alta no curto prazo e acima de 39,84 projetaria de 44,73 a 52,66. Tem suportes em 38,57 e 36,12. O IFR sobrecomprado alerta realizações se perder 38,57.</t>
  </si>
  <si>
    <t>EVEN3 está em tendência de alta no curto prazo e acima de 8,38 projetaria de 9,75 a 11,97. Tem suportes em 7,98 e 7,29.</t>
  </si>
  <si>
    <t>EXXO34 está em tendência de alta no curto prazo e acima de 79,74 projetaria de 86,01 a 96,18. Tem suportes em 76,94 e 73,8.</t>
  </si>
  <si>
    <t>EZTC3 está em tendência de alta no curto prazo e acima de 19,8 projetaria de 24,53 a 32,19. Tem suportes em 18,85 e 16,48. O IFR sobrecomprado alerta realizações se perder 18,85.</t>
  </si>
  <si>
    <t>FESA4 está em tendência de baixa no curto prazo e abaixo de 6,88 projetaria de 6,21 a 5,55. Tem resistências em 6,98  e 8,3.</t>
  </si>
  <si>
    <t>FLRY3 está em tendência de baixa no curto prazo e abaixo de 15,03 projetaria de 14,21 a 13,4. Tem resistências em 15,28  e 16,9.</t>
  </si>
  <si>
    <t>FRAS3 está em tendência de alta no curto prazo e acima de 25,53 projetaria de 28,03 a 32,08. Tem suportes em 24,34 e 23,08. O padrão de volume favorece a alta.</t>
  </si>
  <si>
    <t>GFSA3 está em tendência de baixa no curto prazo e abaixo de 4,96 projetaria de 0,85 a -3,25. Tem resistências em 5,18  e 13,39.</t>
  </si>
  <si>
    <t>GGBR4 está em tendência de alta no curto prazo e acima de 19,28 projetaria de 21,59 a 25,34. Tem suportes em 18,5 e 17,34.</t>
  </si>
  <si>
    <t>GOAU4 está em tendência de alta no curto prazo e acima de 11,12 projetaria de 12,65 a 15,12. Tem suportes em 10,68 e 9,91.</t>
  </si>
  <si>
    <t>GGPS3 está em tendência de baixa no curto prazo e abaixo de 18,48 projetaria de 16,63 a 14,79. Tem resistências em 18,92  e 22,6.</t>
  </si>
  <si>
    <t>GRND3 está em tendência de baixa no curto prazo e abaixo de 4,85 projetaria de 4,56 a 4,28. Tem resistências em 4,91  e 5,47.</t>
  </si>
  <si>
    <t>GMAT3 está em tendência de baixa no curto prazo e abaixo de 4,97 projetaria de 4,14 a 3,31. Tem resistências em 5,13  e 6,78. O IFR sobrevendido alerta para recuperações se superar 5,13</t>
  </si>
  <si>
    <t>SBFG3 está em tendência de alta no curto prazo e acima de 14,57 projetaria de 17,41 a 22,02. Tem suportes em 13,66 e 12,23.</t>
  </si>
  <si>
    <t>GUAR3 está em tendência de alta no curto prazo e acima de 11,54 projetaria de 14,12 a 18,3. Tem suportes em 10,55 e 9,25.</t>
  </si>
  <si>
    <t>HAPV3 está em tendência de baixa no curto prazo e abaixo de 17 projetaria de 8,99 a 0,98. Tem resistências em 17,38  e 33,39. O IFR sobrevendido alerta para recuperações se superar 17,38</t>
  </si>
  <si>
    <t>HBOR3 está em tendência de baixa no curto prazo e abaixo de 2,83 projetaria de 2,23 a 1,63. Tem resistências em 3,04  e 4,23.</t>
  </si>
  <si>
    <t>HBSA3 está em tendência de baixa no curto prazo e abaixo de 3,72 projetaria de 3,41 a 3,11. Tem resistências em 3,82  e 4,42.</t>
  </si>
  <si>
    <t>IGTI11 está em tendência de alta no curto prazo e acima de 26,69 projetaria de 30,54 a 36,77. Tem suportes em 25,61 e 23,68.</t>
  </si>
  <si>
    <t>ITLC34 está em tendência de baixa no curto prazo e abaixo de 31,28 projetaria de 24,96 a 18,65. Tem resistências em 32,36  e 44,98.</t>
  </si>
  <si>
    <t>INTB3 está em tendência de alta no curto prazo e acima de 15,16 projetaria de 17,82 a 22,14. Tem suportes em 13,04 e 11,7. O IFR sobrecomprado alerta realizações se perder 13,04.</t>
  </si>
  <si>
    <t>INBR32 está em tendência de baixa no curto prazo e abaixo de 43,91 projetaria de 38,48 a 33,05. Tem resistências em 45,6  e 56,45.</t>
  </si>
  <si>
    <t>MYPK3 está em tendência de baixa no curto prazo e abaixo de 9,78 projetaria de 8,37 a 6,97. Tem resistências em 10,14  e 12,94. O IFR sobrevendido alerta para recuperações se superar 10,14</t>
  </si>
  <si>
    <t>RANI3 está em tendência de baixa no curto prazo e abaixo de 8,35 projetaria de 7,71 a 7,07. Tem resistências em 8,51  e 9,78.</t>
  </si>
  <si>
    <t>IRBR3 está em tendência de baixa no curto prazo e abaixo de 48,53 projetaria de 45,33 a 42,14. Tem resistências em 49,12  e 55,5.</t>
  </si>
  <si>
    <t>ISAE4 está em tendência de alta no curto prazo e acima de 27,43 projetaria de 31,63 a 38,42. Tem suportes em 27,07 e 24,96. O IFR sobrecomprado alerta realizações se perder 27,07.</t>
  </si>
  <si>
    <t>ITUB3 está em tendência de alta no curto prazo e acima de 36,69 projetaria de 40,75 a 47,33. Tem suportes em 35,42 e 33,38. O padrão de volume favorece a alta.</t>
  </si>
  <si>
    <t>ITUB4 está em tendência de baixa no curto prazo e abaixo de 39,73 projetaria de 37,37 a 35,02. Tem resistências em 40,22  e 44,92.</t>
  </si>
  <si>
    <t>JALL3 está em tendência de alta no curto prazo e acima de 3,57 projetaria de 4,21 a 5,25. Tem suportes em 2,82 e 2,49.</t>
  </si>
  <si>
    <t>JBSS32 está em tendência de alta no curto prazo e acima de 90,39 projetaria de 104,83 a 128,2. Tem suportes em 75,94 e 68,71. O padrão de volume favorece a alta. O IFR sobrecomprado alerta realizações se perder 75,94.</t>
  </si>
  <si>
    <t>JHSF3 está em tendência de alta no curto prazo e acima de 7,47 projetaria de 9,05 a 11,62. Tem suportes em 7,21 e 6,41.</t>
  </si>
  <si>
    <t>JPMC34 está em tendência de baixa no curto prazo e abaixo de 159,88 projetaria de 154,73 a 149,59. Tem resistências em 163,88  e 174,16.</t>
  </si>
  <si>
    <t>JSLG3 está em tendência de alta no curto prazo e acima de 6,75 projetaria de 7,81 a 9,53. Tem suportes em 5,51 e 4,97.</t>
  </si>
  <si>
    <t>KEPL3 está em tendência de alta no curto prazo e acima de 10,35 projetaria de 12,62 a 16,3. Tem suportes em 9,18 e 8,04.</t>
  </si>
  <si>
    <t>KLBN3 está em tendência de baixa no curto prazo e abaixo de 3,48 projetaria de 3,36 a 3,24. Tem resistências em 3,56  e 3,79.</t>
  </si>
  <si>
    <t>KLBN4 está em tendência de baixa no curto prazo e abaixo de 3,47 projetaria de 3,36 a 3,26. Tem resistências em 3,54  e 3,74.</t>
  </si>
  <si>
    <t>KLBN11 está em tendência de baixa no curto prazo e abaixo de 17,32 projetaria de 16,8 a 16,29. Tem resistências em 17,72  e 18,74.</t>
  </si>
  <si>
    <t>LAVV3 está em tendência de alta no curto prazo e acima de 16,56 projetaria de 19,97 a 25,51. Tem suportes em 16,23 e 14,52. O IFR sobrecomprado alerta realizações se perder 16,23.</t>
  </si>
  <si>
    <t>LIGT3 está em tendência de baixa no curto prazo e abaixo de 5,29 projetaria de 4,47 a 3,65. Tem resistências em 5,44  e 7,07.</t>
  </si>
  <si>
    <t>RENT3 está em tendência de alta no curto prazo e acima de 44,9 projetaria de 52,69 a 65,31. Tem suportes em 43,06 e 39,16. O padrão de volume favorece a alta.</t>
  </si>
  <si>
    <t>LOGG3 está em tendência de baixa no curto prazo e abaixo de 23,91 projetaria de 22 a 20,1. Tem resistências em 24,44  e 28,24.</t>
  </si>
  <si>
    <t>LREN3 está em tendência de alta no curto prazo e acima de 18,14 projetaria de 21,07 a 25,81. Tem suportes em 14,99 e 13,52.</t>
  </si>
  <si>
    <t>LWSA3 está em tendência de alta no curto prazo e acima de 4,62 projetaria de 5,22 a 6,2. Tem suportes em 4,13 e 3,82.</t>
  </si>
  <si>
    <t>MDIA3 está em tendência de baixa no curto prazo e abaixo de 24,11 projetaria de 22,1 a 20,1. Tem resistências em 25,74  e 29,74.</t>
  </si>
  <si>
    <t>MGLU3 está em tendência de alta no curto prazo e acima de 12,13 projetaria de 15,59 a 21,2. Tem suportes em 9,75 e 8,01. O padrão de volume favorece a alta. O IFR sobrecomprado alerta realizações se perder 9,75.</t>
  </si>
  <si>
    <t>POMO3 está em tendência de baixa no curto prazo e abaixo de 5,85 projetaria de 5,24 a 4,64. Tem resistências em 6,16  e 7,36.</t>
  </si>
  <si>
    <t>POMO4 está em tendência de baixa no curto prazo e abaixo de 6,31 projetaria de 5,46 a 4,62. Tem resistências em 6,59  e 8,27.</t>
  </si>
  <si>
    <t>MBRF3 está em tendência de alta no curto prazo e acima de 26,83 projetaria de 34,39 a 46,63. Tem suportes em 19,97 e 16,18.</t>
  </si>
  <si>
    <t>Mastercard Inc</t>
  </si>
  <si>
    <t>MSCD34</t>
  </si>
  <si>
    <t>MSCD34 está em tendência de baixa no curto prazo e abaixo de 93,15 projetaria de 88,36 a 83,57. Tem resistências em 95,48  e 105,05.</t>
  </si>
  <si>
    <t>CASH3 está em tendência de baixa no curto prazo e abaixo de 3,8 projetaria de 2,97 a 2,14. Tem resistências em 3,9  e 5,55.</t>
  </si>
  <si>
    <t>MELK3 está em tendência de baixa no curto prazo e abaixo de 3,72 projetaria de 3,4 a 3,09. Tem resistências em 3,81  e 4,43.</t>
  </si>
  <si>
    <t>MELI34 está em tendência de baixa no curto prazo e abaixo de 89,5 projetaria de 80,85 a 72,2. Tem resistências em 92,33  e 109,62.</t>
  </si>
  <si>
    <t>M1TA34 está em tendência de alta no curto prazo e acima de 157,3 projetaria de 185,93 a 232,25. Tem suportes em 118,65 e 104,33. O padrão de volume favorece a alta.</t>
  </si>
  <si>
    <t>LEVE3 está em tendência de alta no curto prazo e acima de 34,42 projetaria de 39,67 a 48,18. Tem suportes em 32,87 e 30,24.</t>
  </si>
  <si>
    <t>MUTC34 está em tendência de baixa no curto prazo e abaixo de 194,88 projetaria de 153,21 a 111,54. Tem resistências em 202,56  e 285,89.</t>
  </si>
  <si>
    <t>MSFT34 está em tendência de baixa no curto prazo e abaixo de 104,6 projetaria de 96,44 a 88,29. Tem resistências em 107,35  e 123,65. O IFR sobrevendido alerta para recuperações se superar 107,35</t>
  </si>
  <si>
    <t>MILS3 está em tendência de alta no curto prazo e acima de 13,57 projetaria de 15,5 a 18,63. Tem suportes em 12,49 e 11,52.</t>
  </si>
  <si>
    <t>BEEF3 está em tendência de baixa no curto prazo e abaixo de 6,23 projetaria de 5,35 a 4,47. Tem resistências em 6,39  e 8,14.</t>
  </si>
  <si>
    <t>MTRE3 está em tendência de baixa no curto prazo e abaixo de 3,5 projetaria de 3,25 a 3,01. Tem resistências em 3,57  e 4,05.</t>
  </si>
  <si>
    <t>MOTV3 está em tendência de alta no curto prazo e acima de 16,7 projetaria de 19,66 a 24,46. Tem suportes em 15,96 e 14,47.</t>
  </si>
  <si>
    <t>MDNE3 está em tendência de alta no curto prazo e acima de 30,39 projetaria de 36,67 a 46,85. Tem suportes em 28,9 e 25,75.</t>
  </si>
  <si>
    <t>MOVI3 está em tendência de alta no curto prazo e acima de 10,85 projetaria de 13,98 a 19,06. Tem suportes em 10,36 e 8,79.</t>
  </si>
  <si>
    <t>MRVE3 está em tendência de alta no curto prazo e acima de 9,01 projetaria de 10,96 a 14,13. Tem suportes em 8,7 e 7,72. O padrão de volume favorece a alta. O IFR sobrecomprado alerta realizações se perder 8,7.</t>
  </si>
  <si>
    <t>Multilaser</t>
  </si>
  <si>
    <t>MLAS3</t>
  </si>
  <si>
    <t>MLAS3 está em tendência de alta no curto prazo e acima de 1,35 projetaria de 1,67 a 2,19. Tem suportes em 1,15 e 0,98. O padrão de volume favorece a alta.</t>
  </si>
  <si>
    <t>MULT3 está em tendência de alta no curto prazo e acima de 30 projetaria de 33,38 a 38,86. Tem suportes em 29,12 e 27,42.</t>
  </si>
  <si>
    <t>NATU3 está em tendência de baixa no curto prazo e abaixo de 7,5 projetaria de 6,57 a 5,65. Tem resistências em 7,8  e 9,64.</t>
  </si>
  <si>
    <t>NEOE3 está em tendência de alta no curto prazo e acima de 32,47 projetaria de 38,19 a 47,45. Tem suportes em 32,08 e 29,21. O IFR sobrecomprado alerta realizações se perder 32,08.</t>
  </si>
  <si>
    <t>NFLX34 está em tendência de baixa no curto prazo e abaixo de 11,17 projetaria de 10,33 a 9,5. Tem resistências em 11,51  e 13,17.</t>
  </si>
  <si>
    <t>N1VO34 está em tendência de baixa no curto prazo e abaixo de 30,79 projetaria de 24,31 a 17,83. Tem resistências em 31,8  e 44,75.</t>
  </si>
  <si>
    <t>ROXO34 está em tendência de alta no curto prazo e acima de 15 projetaria de 17,6 a 21,82. Tem suportes em 14,13 e 12,82. O padrão de volume favorece a alta.</t>
  </si>
  <si>
    <t>NVDC34 está em tendência de baixa no curto prazo e abaixo de 19,06 projetaria de 17,48 a 15,9. Tem resistências em 19,98  e 23,13.</t>
  </si>
  <si>
    <t>OPCT3 está em tendência de baixa no curto prazo e abaixo de 7,44 projetaria de 6,71 a 5,98. Tem resistências em 7,73  e 9,18.</t>
  </si>
  <si>
    <t>ODPV3 está em tendência de baixa no curto prazo e abaixo de 11,4 projetaria de 10,56 a 9,73. Tem resistências em 11,74  e 13,4.</t>
  </si>
  <si>
    <t>ORCL34 está em tendência de baixa no curto prazo e abaixo de 167,47 projetaria de 123,19 a 78,91. Tem resistências em 178,61  e 267,16. O IFR sobrevendido alerta para recuperações se superar 178,61</t>
  </si>
  <si>
    <t>OBTC3 está em tendência de baixa no curto prazo e abaixo de 10,68 projetaria de 4,93 a -0,81. Tem resistências em 11,1  e 22,59. O IFR sobrevendido alerta para recuperações se superar 11,1</t>
  </si>
  <si>
    <t>ORVR3 está em tendência de alta no curto prazo e acima de 61,43 projetaria de 70,32 a 84,72. Tem suportes em 59,3 e 54,85.</t>
  </si>
  <si>
    <t>PCAR3 está em tendência de alta no curto prazo e acima de 4,6 projetaria de 5,82 a 7,81. Tem suportes em 3,86 e 3,24.</t>
  </si>
  <si>
    <t>PGMN3 está em tendência de alta no curto prazo e acima de 5,1 projetaria de 6,18 a 7,94. Tem suportes em 4,72 e 4,17. O padrão de volume favorece a alta. O IFR sobrecomprado alerta realizações se perder 4,72.</t>
  </si>
  <si>
    <t>P2LT34 está em tendência de baixa no curto prazo e abaixo de 283 projetaria de 247,88 a 212,77. Tem resistências em 295,49  e 365,71.</t>
  </si>
  <si>
    <t>PETR3 está em tendência de alta no curto prazo e acima de 36,02 projetaria de 39,14 a 44,2. Tem suportes em 33,89 e 32,32.</t>
  </si>
  <si>
    <t>PETR4 está em tendência de alta no curto prazo e acima de 33,44 projetaria de 36,13 a 40,49. Tem suportes em 32,09 e 30,74.</t>
  </si>
  <si>
    <t>RECV3 está em tendência de baixa no curto prazo e abaixo de 10,47 projetaria de 9,41 a 8,35. Tem resistências em 10,73  e 12,84. O IFR sobrevendido alerta para recuperações se superar 10,73</t>
  </si>
  <si>
    <t>PRIO3 está em tendência de baixa no curto prazo e abaixo de 37,4 projetaria de 34,58 a 31,77. Tem resistências em 38,3  e 43,92.</t>
  </si>
  <si>
    <t>PETZ3 está em tendência de alta no curto prazo e acima de 4,54 projetaria de 5,14 a 6,12. Tem suportes em 4 e 3,69. O padrão de volume favorece a alta. O IFR sobrecomprado alerta realizações se perder 4.</t>
  </si>
  <si>
    <t>PINE4 está em tendência de alta no curto prazo e acima de 10,96 projetaria de 14,36 a 19,86. Tem suportes em 10,04 e 8,33.</t>
  </si>
  <si>
    <t>PLPL3 está em tendência de alta no curto prazo e acima de 18,02 projetaria de 21,46 a 27,04. Tem suportes em 15,03 e 13,3.</t>
  </si>
  <si>
    <t>PSSA3 está em tendência de baixa no curto prazo e abaixo de 46,04 projetaria de 42,48 a 38,92. Tem resistências em 46,74  e 53,85.</t>
  </si>
  <si>
    <t>POSI3 está em tendência de baixa no curto prazo e abaixo de 4,07 projetaria de 3,8 a 3,54. Tem resistências em 4,2  e 4,72.</t>
  </si>
  <si>
    <t>PRNR3 está em tendência de baixa no curto prazo e abaixo de 15,15 projetaria de 14,01 a 12,88. Tem resistências em 15,45  e 17,71.</t>
  </si>
  <si>
    <t>PFRM3 está em tendência de baixa no curto prazo e abaixo de 7,82 projetaria de 7,14 a 6,46. Tem resistências em 7,9  e 9,25.</t>
  </si>
  <si>
    <t>Qualicorp</t>
  </si>
  <si>
    <t>QUAL3 está em tendência de baixa no curto prazo e abaixo de 2,11 projetaria de 1,72 a 1,34. Tem resistências em 2,17  e 2,93. O IFR sobrevendido alerta para recuperações se superar 2,17</t>
  </si>
  <si>
    <t>Q2SC34 está em tendência de baixa no curto prazo e abaixo de 20,5 projetaria de 14,16 a 7,83. Tem resistências em 21,4  e 34,06.</t>
  </si>
  <si>
    <t>LJQQ3 está em tendência de baixa no curto prazo e abaixo de 2,05 projetaria de 1,77 a 1,49. Tem resistências em 2,11  e 2,66.</t>
  </si>
  <si>
    <t>RADL3 está em tendência de alta no curto prazo e acima de 23,96 projetaria de 30,72 a 41,67. Tem suportes em 22,49 e 19,1.</t>
  </si>
  <si>
    <t>RAIZ4 está em tendência de baixa no curto prazo e abaixo de 0,81 projetaria de 0,57 a 0,34. Tem resistências em 0,82  e 1,28. O IFR sobrevendido alerta para recuperações se superar 0,82</t>
  </si>
  <si>
    <t>RAPT4 está em tendência de alta no curto prazo e acima de 7,45 projetaria de 8,86 a 11,15. Tem suportes em 5,91 e 5,2.</t>
  </si>
  <si>
    <t>RCSL4 está em tendência de alta no curto prazo e acima de 2,95 projetaria de 4,14 a 6,07. Tem suportes em 2,73 e 2,13. O padrão de volume favorece a alta. O IFR sobrecomprado alerta realizações se perder 2,73.</t>
  </si>
  <si>
    <t>RDOR3 está em tendência de alta no curto prazo e acima de 48,41 projetaria de 58,75 a 75,48. Tem suportes em 45,05 e 39,87.</t>
  </si>
  <si>
    <t>RGTI34 está em tendência de baixa no curto prazo e abaixo de 133,58 projetaria de 58,18 a -17,21. Tem resistências em 143,17  e 293,96.</t>
  </si>
  <si>
    <t>Romi</t>
  </si>
  <si>
    <t>ROMI3</t>
  </si>
  <si>
    <t>ROMI3 está em tendência de baixa no curto prazo e abaixo de 8,02 projetaria de 7,66 a 7,3. Tem resistências em 8,29  e 9.</t>
  </si>
  <si>
    <t>RAIL3 está em tendência de baixa no curto prazo e abaixo de 15,21 projetaria de 14,22 a 13,24. Tem resistências em 15,51  e 17,47.</t>
  </si>
  <si>
    <t>SBSP3 está em tendência de alta no curto prazo e acima de 143,62 projetaria de 166,99 a 204,81. Tem suportes em 139,35 e 127,66.</t>
  </si>
  <si>
    <t>SAPR3 está em tendência de alta no curto prazo e acima de 8,17 projetaria de 8,99 a 10,32. Tem suportes em 7,07 e 6,65. O padrão de volume favorece a alta.</t>
  </si>
  <si>
    <t>SAPR4 está em tendência de alta no curto prazo e acima de 7,29 projetaria de 8 a 9,15. Tem suportes em 6,92 e 6,56. O padrão de volume favorece a alta.</t>
  </si>
  <si>
    <t>SAPR11 está em tendência de alta no curto prazo e acima de 37,47 projetaria de 40,83 a 46,27. Tem suportes em 35 e 33,31. O padrão de volume favorece a alta.</t>
  </si>
  <si>
    <t>SANB3 está em tendência de alta no curto prazo e acima de 16,29 projetaria de 18,98 a 23,35. Tem suportes em 15,85 e 14,5. O IFR sobrecomprado alerta realizações se perder 15,85.</t>
  </si>
  <si>
    <t>SANB4 está em tendência de alta no curto prazo e acima de 17,59 projetaria de 20,34 a 24,79. Tem suportes em 17,01 e 15,63.</t>
  </si>
  <si>
    <t>SANB11 está em tendência de alta no curto prazo e acima de 33,92 projetaria de 39,42 a 48,32. Tem suportes em 32,96 e 30,2. O IFR sobrecomprado alerta realizações se perder 32,96.</t>
  </si>
  <si>
    <t>SCAR3 está em tendência de alta no curto prazo e acima de 24,66 projetaria de 29,74 a 37,97. Tem suportes em 22,8 e 20,25. O padrão de volume favorece a alta.</t>
  </si>
  <si>
    <t>SMTO3 está em tendência de baixa no curto prazo e abaixo de 13,09 projetaria de 11,39 a 9,69. Tem resistências em 13,41  e 16,8. O IFR sobrevendido alerta para recuperações se superar 13,41</t>
  </si>
  <si>
    <t>SHUL4 está em tendência de baixa no curto prazo e abaixo de 4,71 projetaria de 4,48 a 4,25. Tem resistências em 4,79  e 5,24.</t>
  </si>
  <si>
    <t>SEER3 está em tendência de baixa no curto prazo e abaixo de 8,7 projetaria de 7,53 a 6,37. Tem resistências em 9,52  e 11,84.</t>
  </si>
  <si>
    <t>SRNA3 está em tendência de alta no curto prazo e acima de 12,63 projetaria de 13,16 a 14,02. Tem suportes em 12,59 e 12,32.</t>
  </si>
  <si>
    <t>CSNA3 está em tendência de baixa no curto prazo e abaixo de 8,06 projetaria de 7,19 a 6,32. Tem resistências em 8,34  e 10,07.</t>
  </si>
  <si>
    <t>S2GM34 está em tendência de alta no curto prazo e acima de 20,3 projetaria de 27,7 a 39,69. Tem suportes em 17,53 e 13,82. O IFR sobrecomprado alerta realizações se perder 17,53.</t>
  </si>
  <si>
    <t>SIMH3 está em tendência de alta no curto prazo e acima de 6,15 projetaria de 7,42 a 9,49. Tem suportes em 5,4 e 4,76. O padrão de volume favorece a alta. O IFR sobrecomprado alerta realizações se perder 5,4.</t>
  </si>
  <si>
    <t>SLCE3 está em tendência de baixa no curto prazo e abaixo de 16,02 projetaria de 15,11 a 14,21. Tem resistências em 16,34  e 18,14.</t>
  </si>
  <si>
    <t>SMFT3 está em tendência de baixa no curto prazo e abaixo de 24,08 projetaria de 21,88 a 19,69. Tem resistências em 24,68  e 29,06.</t>
  </si>
  <si>
    <t>STOC34 está em tendência de baixa no curto prazo e abaixo de 81,24 projetaria de 69,87 a 58,5. Tem resistências em 84,14  e 106,87.</t>
  </si>
  <si>
    <t>M2ST34 está em tendência de baixa no curto prazo e abaixo de 12,85 projetaria de 6,4 a -0,04. Tem resistências em 13,59  e 26,48. O IFR sobrevendido alerta para recuperações se superar 13,59</t>
  </si>
  <si>
    <t>SUZB3 está em tendência de baixa no curto prazo e abaixo de 47,44 projetaria de 44,71 a 41,99. Tem resistências em 48,15  e 53,59.</t>
  </si>
  <si>
    <t>SYNE3 está em tendência de alta no curto prazo e acima de 5,39 projetaria de 6 a 6,99. Tem suportes em 4,96 e 4,65. O padrão de volume favorece a alta.</t>
  </si>
  <si>
    <t>TAEE3 está em tendência de alta no curto prazo e acima de 15,03 projetaria de 17,83 a 22,38. Tem suportes em 14,13 e 12,72.</t>
  </si>
  <si>
    <t>TAEE4 está em tendência de alta no curto prazo e acima de 15,15 projetaria de 18,01 a 22,64. Tem suportes em 14,23 e 12,79.</t>
  </si>
  <si>
    <t>TAEE11 está em tendência de alta no curto prazo e acima de 45,45 projetaria de 54,01 a 67,87. Tem suportes em 42,7 e 38,41.</t>
  </si>
  <si>
    <t>TSMC34 está em tendência de baixa no curto prazo e abaixo de 184,68 projetaria de 165,99 a 147,31. Tem resistências em 192,3  e 229,66.</t>
  </si>
  <si>
    <t>TASA4 está em tendência de baixa no curto prazo e abaixo de 4,5 projetaria de 4,18 a 3,86. Tem resistências em 4,63  e 5,26.</t>
  </si>
  <si>
    <t>TGMA3 está em tendência de alta no curto prazo e acima de 39,51 projetaria de 44,31 a 52,08. Tem suportes em 36,5 e 34,09.</t>
  </si>
  <si>
    <t>VIVT3 está em tendência de alta no curto prazo e acima de 35,43 projetaria de 38,95 a 44,65. Tem suportes em 34,35 e 32,58.</t>
  </si>
  <si>
    <t>TEND3 está em tendência de alta no curto prazo e acima de 27,43 projetaria de 32,08 a 39,62. Tem suportes em 24,73 e 22,4.</t>
  </si>
  <si>
    <t>TSLA34 está em tendência de baixa no curto prazo e abaixo de 68,35 projetaria de 59,76 a 51,18. Tem resistências em 70,69  e 87,85.</t>
  </si>
  <si>
    <t>TIMS3 está em tendência de alta no curto prazo e acima de 25,48 projetaria de 29,24 a 35,33. Tem suportes em 24,63 e 22,74.</t>
  </si>
  <si>
    <t>TOTS3 está em tendência de baixa no curto prazo e abaixo de 42,74 projetaria de 40,34 a 37,94. Tem resistências em 43,65  e 48,44.</t>
  </si>
  <si>
    <t>TFCO4 está em tendência de baixa no curto prazo e abaixo de 16,22 projetaria de 14,77 a 13,33. Tem resistências em 16,72  e 19,6.</t>
  </si>
  <si>
    <t>TRIS3 está em tendência de alta no curto prazo e acima de 8,64 projetaria de 10,49 a 13,49. Tem suportes em 8,4 e 7,47. O IFR sobrecomprado alerta realizações se perder 8,4.</t>
  </si>
  <si>
    <t>TUPY3 está em tendência de baixa no curto prazo e abaixo de 11,39 projetaria de 9,52 a 7,66. Tem resistências em 11,78  e 15,5. O IFR sobrevendido alerta para recuperações se superar 11,78</t>
  </si>
  <si>
    <t>Uber Technologies, Inc</t>
  </si>
  <si>
    <t>U1BE34</t>
  </si>
  <si>
    <t>U1BE34 está em tendência de baixa no curto prazo e abaixo de 111,1 projetaria de 103,08 a 95,06. Tem resistências em 113,08  e 129,11. O IFR sobrevendido alerta para recuperações se superar 113,08</t>
  </si>
  <si>
    <t>UGPA3 está em tendência de alta no curto prazo e acima de 23,82 projetaria de 29,07 a 37,57. Tem suportes em 21,76 e 19,13.</t>
  </si>
  <si>
    <t>FIQE3 está em tendência de alta no curto prazo e acima de 5,51 projetaria de 6,8 a 8,9. Tem suportes em 5,24 e 4,59.</t>
  </si>
  <si>
    <t>UNIP6 está em tendência de baixa no curto prazo e abaixo de 58,88 projetaria de 49,64 a 40,4. Tem resistências em 61,25  e 79,72. O IFR sobrevendido alerta para recuperações se superar 61,25</t>
  </si>
  <si>
    <t>USIM3 está em tendência de alta no curto prazo e acima de 5,81 projetaria de 6,84 a 8,52. Tem suportes em 5,05 e 4,53.</t>
  </si>
  <si>
    <t>USIM5 está em tendência de alta no curto prazo e acima de 5,73 projetaria de 6,84 a 8,65. Tem suportes em 5,11 e 4,55. O padrão de volume favorece a alta.</t>
  </si>
  <si>
    <t>VALE3 está em tendência de alta no curto prazo e acima de 66,45 projetaria de 76,24 a 92,1. Tem suportes em 65,16 e 60,26.</t>
  </si>
  <si>
    <t>VLID3 está em tendência de alta no curto prazo e acima de 23,01 projetaria de 25,17 a 28,68. Tem suportes em 22,24 e 21,15. O padrão de volume favorece a alta.</t>
  </si>
  <si>
    <t>VAMO3 está em tendência de alta no curto prazo e acima de 4,43 projetaria de 5,39 a 6,95. Tem suportes em 3,48 e 2,99.</t>
  </si>
  <si>
    <t>VBBR3 está em tendência de alta no curto prazo e acima de 26,7 projetaria de 30,94 a 37,81. Tem suportes em 26,08 e 23,95. O IFR sobrecomprado alerta realizações se perder 26,08.</t>
  </si>
  <si>
    <t>Visa Inc</t>
  </si>
  <si>
    <t>VISA34</t>
  </si>
  <si>
    <t>VISA34 está em tendência de alta no curto prazo e acima de 100,06 projetaria de 109,59 a 125,03. Tem suportes em 86,09 e 81,32. O padrão de volume favorece a alta.</t>
  </si>
  <si>
    <t>VTRU3 está em tendência de alta no curto prazo e acima de 13,68 projetaria de 16,91 a 22,14. Tem suportes em 13,35 e 11,73. O IFR sobrecomprado alerta realizações se perder 13,35.</t>
  </si>
  <si>
    <t>VIVA3 está em tendência de alta no curto prazo e acima de 33,84 projetaria de 40,02 a 50,03. Tem suportes em 32,52 e 29,42. O IFR sobrecomprado alerta realizações se perder 32,52.</t>
  </si>
  <si>
    <t>VVEO3 está em tendência de alta no curto prazo e acima de 1,63 projetaria de 2,12 a 2,92. Tem suportes em 1,39 e 1,14. O padrão de volume favorece a alta.</t>
  </si>
  <si>
    <t>VULC3 está em tendência de alta no curto prazo e acima de 20,42 projetaria de 24,09 a 30,03. Tem suportes em 19,78 e 17,94.</t>
  </si>
  <si>
    <t>Walmart Inc</t>
  </si>
  <si>
    <t>WALM34</t>
  </si>
  <si>
    <t>WALM34 está em tendência de alta no curto prazo e acima de 37,3 projetaria de 40,37 a 45,34. Tem suportes em 34,95 e 33,41.</t>
  </si>
  <si>
    <t>DISB34 está em tendência de baixa no curto prazo e abaixo de 36,54 projetaria de 33,77 a 31. Tem resistências em 37,34  e 42,87. O IFR sobrevendido alerta para recuperações se superar 37,34</t>
  </si>
  <si>
    <t>WEGE3 está em tendência de baixa no curto prazo e abaixo de 42,77 projetaria de 39,21 a 35,66. Tem resistências em 43,49  e 50,59.</t>
  </si>
  <si>
    <t>WIZC3 está em tendência de baixa no curto prazo e abaixo de 8,1 projetaria de 7,57 a 7,05. Tem resistências em 8,25  e 9,29.</t>
  </si>
  <si>
    <t>YDUQ3 está em tendência de baixa no curto prazo e abaixo de 12,5 projetaria de 11,5 a 10,5. Tem resistências em 12,97  e 14,96.</t>
  </si>
  <si>
    <t>BB Etf Ibov</t>
  </si>
  <si>
    <t>BBOV11</t>
  </si>
  <si>
    <t>BBOV11 está em tendência de alta no curto prazo e acima de 82,9 projetaria de 91,76 a 106,11. Tem suportes em 81,15 e 76,71.</t>
  </si>
  <si>
    <t>BOVB11 está em tendência de alta no curto prazo e acima de 166,5 projetaria de 186,28 a 218,3. Tem suportes em 158,62 e 148,72.</t>
  </si>
  <si>
    <t>Etf BV Auro</t>
  </si>
  <si>
    <t>AURO11</t>
  </si>
  <si>
    <t>AURO11 está em tendência de alta no curto prazo e acima de 112,72 projetaria de 121,83 a 136,58. Tem suportes em 109,17 e 104,61.</t>
  </si>
  <si>
    <t>COIN11 está em tendência de baixa no curto prazo e abaixo de 63,73 projetaria de 54,98 a 46,23. Tem resistências em 65,23  e 82,72.</t>
  </si>
  <si>
    <t>SPYI11 está em tendência de alta no curto prazo e acima de 113,6 projetaria de 117,69 a 124,32. Tem suportes em 111,25 e 109,2. O padrão de volume favorece a alta.</t>
  </si>
  <si>
    <t>BITI11 está em tendência de baixa no curto prazo e abaixo de 125,5 projetaria de 106,37 a 87,24. Tem resistências em 129,35  e 167,6.</t>
  </si>
  <si>
    <t>QQQI11 está em tendência de alta no curto prazo e acima de 103,88 projetaria de 108,9 a 117,03. Tem suportes em 99,25 e 96,73.</t>
  </si>
  <si>
    <t>BITH11 está em tendência de baixa no curto prazo e abaixo de 105,49 projetaria de 89,81 a 74,14. Tem resistências em 107,88  e 139,22.</t>
  </si>
  <si>
    <t>ETHE11 está em tendência de baixa no curto prazo e abaixo de 44,67 projetaria de 34,08 a 23,5. Tem resistências em 46,2  e 67,36.</t>
  </si>
  <si>
    <t>HASH11 está em tendência de baixa no curto prazo e abaixo de 64,44 projetaria de 54,1 a 43,76. Tem resistências em 65,91  e 86,58.</t>
  </si>
  <si>
    <t>HODL11 está em tendência de baixa no curto prazo e abaixo de 78,15 projetaria de 66,13 a 54,12. Tem resistências em 80,32  e 104,34.</t>
  </si>
  <si>
    <t>WRLD11 está em tendência de alta no curto prazo e acima de 137,69 projetaria de 144,3 a 155. Tem suportes em 132,66 e 129,35.</t>
  </si>
  <si>
    <t>IBIT39 está em tendência de baixa no curto prazo e abaixo de 87,61 projetaria de 74,44 a 61,28. Tem resistências em 89,67  e 115,99. O IFR sobrevendido alerta para recuperações se superar 89,67</t>
  </si>
  <si>
    <t>BOVA11 está em tendência de alta no curto prazo e acima de 155,31 projetaria de 171,75 a 198,36. Tem suportes em 151,62 e 143,39.</t>
  </si>
  <si>
    <t>Ishares Cap5</t>
  </si>
  <si>
    <t>CAPE11</t>
  </si>
  <si>
    <t>CAPE11 está em tendência de alta no curto prazo e acima de 135,4 projetaria de 148,51 a 169,73. Tem suportes em 131,86 e 125,3. O padrão de volume favorece a alta.</t>
  </si>
  <si>
    <t>BIVB39 está em tendência de baixa no curto prazo e abaixo de 89,91 projetaria de 87,69 a 85,48. Tem resistências em 91,13  e 95,55.</t>
  </si>
  <si>
    <t>EWBZ11 está em tendência de alta no curto prazo e acima de 130,45 projetaria de 140,56 a 156,93. Tem suportes em 127,89 e 122,83. O padrão de volume favorece a alta.</t>
  </si>
  <si>
    <t>iShares MSCI Acwi (All Country World Index)</t>
  </si>
  <si>
    <t>BACW39</t>
  </si>
  <si>
    <t>BACW39 está em tendência de alta no curto prazo e acima de 83,62 projetaria de 91,39 a 103,97. Tem suportes em 73,7 e 69,81.</t>
  </si>
  <si>
    <t>IVVB11 está em tendência de alta no curto prazo e acima de 416,66 projetaria de 436,36 a 468,24. Tem suportes em 404,01 e 394,15.</t>
  </si>
  <si>
    <t>iShares Silver Trust</t>
  </si>
  <si>
    <t>BSLV39</t>
  </si>
  <si>
    <t>BSLV39 está em tendência de alta no curto prazo e acima de 89,48 projetaria de 106,75 a 134,7. Tem suportes em 82,85 e 74,21. O padrão de volume favorece a alta.</t>
  </si>
  <si>
    <t>SMAL11 está em tendência de alta no curto prazo e acima de 114,59 projetaria de 123,01 a 136,65. Tem suportes em 111,59 e 107,37.</t>
  </si>
  <si>
    <t>BOVV11 está em tendência de alta no curto prazo e acima de 162,84 projetaria de 180,08 a 207,98. Tem suportes em 159,03 e 150,4. O padrão de volume favorece a alta.</t>
  </si>
  <si>
    <t>DIVO11 está em tendência de alta no curto prazo e acima de 114,7 projetaria de 124,91 a 141,44. Tem suportes em 111,94 e 106,83.</t>
  </si>
  <si>
    <t>FIND11 está em tendência de alta no curto prazo e acima de 168,28 projetaria de 188,06 a 220,08. Tem suportes em 162,56 e 152,66.</t>
  </si>
  <si>
    <t>SPXR11 está em tendência de alta no curto prazo e acima de 62,87 projetaria de 67,78 a 75,73. Tem suportes em 60,95 e 58,49.</t>
  </si>
  <si>
    <t>SPXI11 está em tendência de alta no curto prazo e acima de 405 projetaria de 429,72 a 469,72. Tem suportes em 390,27 e 377,91.</t>
  </si>
  <si>
    <t>TECK11 está em tendência de baixa no curto prazo e abaixo de 113,34 projetaria de 108,24 a 103,15. Tem resistências em 115,19  e 125,37.</t>
  </si>
  <si>
    <t>QBTC11 está em tendência de baixa no curto prazo e abaixo de 28,2 projetaria de 24,11 a 20,02. Tem resistências em 28,9  e 37,07.</t>
  </si>
  <si>
    <t>QSOL11 está em tendência de baixa no curto prazo e abaixo de 8,86 projetaria de 6,32 a 3,78. Tem resistências em 9,19  e 14,26.</t>
  </si>
  <si>
    <t>QETH11 está em tendência de baixa no curto prazo e abaixo de 11,04 projetaria de 8,5 a 5,97. Tem resistências em 11,36  e 16,42.</t>
  </si>
  <si>
    <t>SOLH11 está em tendência de baixa no curto prazo e abaixo de 20,09 projetaria de 14,3 a 8,52. Tem resistências em 21,09  e 32,65.</t>
  </si>
  <si>
    <t>XINA11 está em tendência de baixa no curto prazo e abaixo de 8,55 projetaria de 8,16 a 7,77. Tem resistências em 8,63  e 9,4.</t>
  </si>
  <si>
    <t>BOVX11 está em tendência de alta no curto prazo e acima de 16,2 projetaria de 17,94 a 20,76. Tem suportes em 15,81 e 14,93.</t>
  </si>
  <si>
    <t>NASD11 está em tendência de baixa no curto prazo e abaixo de 18,52 projetaria de 17,86 a 17,2. Tem resistências em 18,84  e 20,15.</t>
  </si>
  <si>
    <t>GOLD11 está em tendência de alta no curto prazo e acima de 24,66 projetaria de 28,29 a 34,17. Tem suportes em 23,09 e 21,27.</t>
  </si>
  <si>
    <t>USAL11 está em tendência de alta no curto prazo e acima de 16,02 projetaria de 16,81 a 18,1. Tem suportes em 15,36 e 14,96.</t>
  </si>
  <si>
    <t>XRPH11 está em tendência de baixa no curto prazo e abaixo de 18,17 projetaria de 13,96 a 9,75. Tem resistências em 18,94  e 27,35.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</si>
</sst>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V13" sqref="V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219</v>
      </c>
    </row>
    <row r="7" spans="2:259" ht="15" customHeight="1" x14ac:dyDescent="0.25">
      <c r="B7" s="3"/>
      <c r="C7" s="31"/>
      <c r="D7" s="32"/>
      <c r="E7" s="32"/>
      <c r="F7" s="32"/>
      <c r="G7" s="32"/>
      <c r="H7" s="32"/>
      <c r="I7" s="32"/>
      <c r="J7" s="32"/>
      <c r="K7" s="32"/>
      <c r="L7" s="32"/>
      <c r="M7" s="32"/>
      <c r="N7" s="32"/>
      <c r="O7" s="33"/>
      <c r="P7" s="32"/>
      <c r="Q7" s="34"/>
      <c r="R7" s="23"/>
      <c r="U7" s="44"/>
      <c r="V7" s="21">
        <f>COUNTIF($P$15:$P$350,"ALTA")</f>
        <v>158</v>
      </c>
      <c r="W7" s="21">
        <f>COUNTIF($P$15:$P$350,"Baixa")</f>
        <v>116</v>
      </c>
      <c r="X7" s="21"/>
      <c r="Y7" s="21">
        <f>V7+W7</f>
        <v>274</v>
      </c>
      <c r="AA7" s="1" t="s">
        <v>220</v>
      </c>
    </row>
    <row r="8" spans="2:259" ht="15" customHeight="1" x14ac:dyDescent="0.25">
      <c r="B8" s="3"/>
      <c r="C8" s="31"/>
      <c r="D8" s="32"/>
      <c r="E8" s="32"/>
      <c r="F8" s="32"/>
      <c r="G8" s="32"/>
      <c r="H8" s="32"/>
      <c r="I8" s="32"/>
      <c r="J8" s="32"/>
      <c r="K8" s="32"/>
      <c r="L8" s="32"/>
      <c r="M8" s="32"/>
      <c r="N8" s="32"/>
      <c r="O8" s="33"/>
      <c r="P8" s="32"/>
      <c r="Q8" s="34"/>
      <c r="R8" s="23"/>
      <c r="V8" s="37">
        <f>V7/Y7</f>
        <v>0.57664233576642332</v>
      </c>
      <c r="W8" s="37">
        <f>W7/Y7</f>
        <v>0.42335766423357662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45987</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231</v>
      </c>
      <c r="E15" s="16"/>
      <c r="F15" s="18">
        <v>14.46</v>
      </c>
      <c r="G15" s="18">
        <v>13.4</v>
      </c>
      <c r="H15" s="18">
        <v>12.35</v>
      </c>
      <c r="I15" s="17"/>
      <c r="J15" s="18">
        <v>14.98</v>
      </c>
      <c r="K15" s="18">
        <v>17.079999999999998</v>
      </c>
      <c r="L15" s="18">
        <v>20.48</v>
      </c>
      <c r="M15" s="18"/>
      <c r="N15" s="18">
        <v>27.343258562999999</v>
      </c>
      <c r="O15" s="18">
        <v>19.03601875</v>
      </c>
      <c r="P15" s="19" t="s">
        <v>15</v>
      </c>
      <c r="Q15" s="14" t="s">
        <v>538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232</v>
      </c>
      <c r="E16" s="16"/>
      <c r="F16" s="17">
        <v>23.52</v>
      </c>
      <c r="G16" s="17">
        <v>22.39</v>
      </c>
      <c r="H16" s="17">
        <v>21.26</v>
      </c>
      <c r="I16" s="17"/>
      <c r="J16" s="17">
        <v>23.97</v>
      </c>
      <c r="K16" s="17">
        <v>26.22</v>
      </c>
      <c r="L16" s="17">
        <v>29.87</v>
      </c>
      <c r="M16" s="17"/>
      <c r="N16" s="17">
        <v>66.928167889999997</v>
      </c>
      <c r="O16" s="36">
        <v>9.5473945000000011</v>
      </c>
      <c r="P16" s="20" t="s">
        <v>17</v>
      </c>
      <c r="Q16" s="15" t="s">
        <v>539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233</v>
      </c>
      <c r="E17" s="16"/>
      <c r="F17" s="18">
        <v>131.30000000000001</v>
      </c>
      <c r="G17" s="18">
        <v>106.92</v>
      </c>
      <c r="H17" s="18">
        <v>82.55</v>
      </c>
      <c r="I17" s="17"/>
      <c r="J17" s="18">
        <v>138.97999999999999</v>
      </c>
      <c r="K17" s="18">
        <v>187.72</v>
      </c>
      <c r="L17" s="18">
        <v>266.60000000000002</v>
      </c>
      <c r="M17" s="18"/>
      <c r="N17" s="18">
        <v>33.956737500999999</v>
      </c>
      <c r="O17" s="18">
        <v>18.372656146000001</v>
      </c>
      <c r="P17" s="19" t="s">
        <v>15</v>
      </c>
      <c r="Q17" s="14" t="s">
        <v>540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234</v>
      </c>
      <c r="E18" s="16"/>
      <c r="F18" s="17">
        <v>29.97</v>
      </c>
      <c r="G18" s="17">
        <v>25.46</v>
      </c>
      <c r="H18" s="17">
        <v>20.96</v>
      </c>
      <c r="I18" s="17"/>
      <c r="J18" s="17">
        <v>31.95</v>
      </c>
      <c r="K18" s="17">
        <v>40.950000000000003</v>
      </c>
      <c r="L18" s="17">
        <v>55.52</v>
      </c>
      <c r="M18" s="17"/>
      <c r="N18" s="17">
        <v>44.482544457000003</v>
      </c>
      <c r="O18" s="36">
        <v>16.559244524</v>
      </c>
      <c r="P18" s="20" t="s">
        <v>15</v>
      </c>
      <c r="Q18" s="15" t="s">
        <v>541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201</v>
      </c>
      <c r="D19" s="19" t="s">
        <v>235</v>
      </c>
      <c r="E19" s="16"/>
      <c r="F19" s="18">
        <v>7.97</v>
      </c>
      <c r="G19" s="18">
        <v>6.91</v>
      </c>
      <c r="H19" s="18">
        <v>5.85</v>
      </c>
      <c r="I19" s="17"/>
      <c r="J19" s="18">
        <v>8.5</v>
      </c>
      <c r="K19" s="18">
        <v>10.61</v>
      </c>
      <c r="L19" s="18">
        <v>14.04</v>
      </c>
      <c r="M19" s="18"/>
      <c r="N19" s="18">
        <v>54.602203533999997</v>
      </c>
      <c r="O19" s="18">
        <v>5.6934374500000002</v>
      </c>
      <c r="P19" s="19" t="s">
        <v>17</v>
      </c>
      <c r="Q19" s="14" t="s">
        <v>542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236</v>
      </c>
      <c r="E20" s="16"/>
      <c r="F20" s="17">
        <v>27.61</v>
      </c>
      <c r="G20" s="17">
        <v>24.97</v>
      </c>
      <c r="H20" s="17">
        <v>22.33</v>
      </c>
      <c r="I20" s="17"/>
      <c r="J20" s="17">
        <v>28.99</v>
      </c>
      <c r="K20" s="17">
        <v>34.26</v>
      </c>
      <c r="L20" s="17">
        <v>42.81</v>
      </c>
      <c r="M20" s="17"/>
      <c r="N20" s="17">
        <v>69.640585556000005</v>
      </c>
      <c r="O20" s="36">
        <v>115.2236529</v>
      </c>
      <c r="P20" s="20" t="s">
        <v>17</v>
      </c>
      <c r="Q20" s="15" t="s">
        <v>543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237</v>
      </c>
      <c r="E21" s="16"/>
      <c r="F21" s="18">
        <v>11.06</v>
      </c>
      <c r="G21" s="18">
        <v>9.8000000000000007</v>
      </c>
      <c r="H21" s="18">
        <v>8.5399999999999991</v>
      </c>
      <c r="I21" s="17"/>
      <c r="J21" s="18">
        <v>11.48</v>
      </c>
      <c r="K21" s="18">
        <v>13.99</v>
      </c>
      <c r="L21" s="18">
        <v>18.05</v>
      </c>
      <c r="M21" s="18"/>
      <c r="N21" s="18">
        <v>72.515571484000006</v>
      </c>
      <c r="O21" s="18">
        <v>23.46425</v>
      </c>
      <c r="P21" s="19" t="s">
        <v>17</v>
      </c>
      <c r="Q21" s="14" t="s">
        <v>544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238</v>
      </c>
      <c r="E22" s="16"/>
      <c r="F22" s="17">
        <v>142.76</v>
      </c>
      <c r="G22" s="17">
        <v>123.52</v>
      </c>
      <c r="H22" s="17">
        <v>104.29</v>
      </c>
      <c r="I22" s="17"/>
      <c r="J22" s="17">
        <v>148.69999999999999</v>
      </c>
      <c r="K22" s="17">
        <v>187.16</v>
      </c>
      <c r="L22" s="17">
        <v>249.41</v>
      </c>
      <c r="M22" s="17"/>
      <c r="N22" s="17">
        <v>83.271475394999996</v>
      </c>
      <c r="O22" s="36">
        <v>38.305713381000004</v>
      </c>
      <c r="P22" s="20" t="s">
        <v>17</v>
      </c>
      <c r="Q22" s="15" t="s">
        <v>545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239</v>
      </c>
      <c r="E23" s="16"/>
      <c r="F23" s="18">
        <v>32.950000000000003</v>
      </c>
      <c r="G23" s="18">
        <v>31</v>
      </c>
      <c r="H23" s="18">
        <v>29.06</v>
      </c>
      <c r="I23" s="17"/>
      <c r="J23" s="18">
        <v>34.67</v>
      </c>
      <c r="K23" s="18">
        <v>38.549999999999997</v>
      </c>
      <c r="L23" s="18">
        <v>44.83</v>
      </c>
      <c r="M23" s="18"/>
      <c r="N23" s="18">
        <v>51.851053600999997</v>
      </c>
      <c r="O23" s="18">
        <v>28.773520749999999</v>
      </c>
      <c r="P23" s="19" t="s">
        <v>17</v>
      </c>
      <c r="Q23" s="14" t="s">
        <v>546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240</v>
      </c>
      <c r="E24" s="16"/>
      <c r="F24" s="17">
        <v>60.42</v>
      </c>
      <c r="G24" s="17">
        <v>56.75</v>
      </c>
      <c r="H24" s="17">
        <v>53.09</v>
      </c>
      <c r="I24" s="17"/>
      <c r="J24" s="17">
        <v>61.97</v>
      </c>
      <c r="K24" s="17">
        <v>69.290000000000006</v>
      </c>
      <c r="L24" s="17">
        <v>81.150000000000006</v>
      </c>
      <c r="M24" s="17"/>
      <c r="N24" s="17">
        <v>49.606553921</v>
      </c>
      <c r="O24" s="36">
        <v>41.679252999999996</v>
      </c>
      <c r="P24" s="20" t="s">
        <v>15</v>
      </c>
      <c r="Q24" s="15" t="s">
        <v>547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241</v>
      </c>
      <c r="E25" s="16"/>
      <c r="F25" s="18">
        <v>13.62</v>
      </c>
      <c r="G25" s="18">
        <v>12.92</v>
      </c>
      <c r="H25" s="18">
        <v>12.23</v>
      </c>
      <c r="I25" s="17"/>
      <c r="J25" s="18">
        <v>13.92</v>
      </c>
      <c r="K25" s="18">
        <v>15.3</v>
      </c>
      <c r="L25" s="18">
        <v>17.54</v>
      </c>
      <c r="M25" s="18"/>
      <c r="N25" s="18">
        <v>68.845990569999998</v>
      </c>
      <c r="O25" s="18">
        <v>491.35136459999995</v>
      </c>
      <c r="P25" s="19" t="s">
        <v>17</v>
      </c>
      <c r="Q25" s="14" t="s">
        <v>548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242</v>
      </c>
      <c r="E26" s="16"/>
      <c r="F26" s="17" t="s">
        <v>34</v>
      </c>
      <c r="G26" s="17" t="s">
        <v>34</v>
      </c>
      <c r="H26" s="17" t="s">
        <v>34</v>
      </c>
      <c r="I26" s="17"/>
      <c r="J26" s="17" t="s">
        <v>34</v>
      </c>
      <c r="K26" s="17" t="s">
        <v>34</v>
      </c>
      <c r="L26" s="17" t="s">
        <v>34</v>
      </c>
      <c r="M26" s="17"/>
      <c r="N26" s="17" t="s">
        <v>34</v>
      </c>
      <c r="O26" s="36" t="s">
        <v>34</v>
      </c>
      <c r="P26" s="20" t="s">
        <v>34</v>
      </c>
      <c r="Q26" s="15" t="s">
        <v>243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244</v>
      </c>
      <c r="E27" s="16"/>
      <c r="F27" s="18">
        <v>5.67</v>
      </c>
      <c r="G27" s="18">
        <v>4.4400000000000004</v>
      </c>
      <c r="H27" s="18">
        <v>3.22</v>
      </c>
      <c r="I27" s="17"/>
      <c r="J27" s="18">
        <v>8.82</v>
      </c>
      <c r="K27" s="18">
        <v>11.26</v>
      </c>
      <c r="L27" s="18">
        <v>15.22</v>
      </c>
      <c r="M27" s="18"/>
      <c r="N27" s="18">
        <v>72.233959776000006</v>
      </c>
      <c r="O27" s="18">
        <v>9.6413159000000004</v>
      </c>
      <c r="P27" s="19" t="s">
        <v>17</v>
      </c>
      <c r="Q27" s="14" t="s">
        <v>549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245</v>
      </c>
      <c r="E28" s="16"/>
      <c r="F28" s="17">
        <v>3.4</v>
      </c>
      <c r="G28" s="17">
        <v>3.03</v>
      </c>
      <c r="H28" s="17">
        <v>2.66</v>
      </c>
      <c r="I28" s="17"/>
      <c r="J28" s="17">
        <v>4.09</v>
      </c>
      <c r="K28" s="17">
        <v>4.82</v>
      </c>
      <c r="L28" s="17">
        <v>6.01</v>
      </c>
      <c r="M28" s="17"/>
      <c r="N28" s="17">
        <v>55.955317309999998</v>
      </c>
      <c r="O28" s="36">
        <v>27.547443850000001</v>
      </c>
      <c r="P28" s="20" t="s">
        <v>17</v>
      </c>
      <c r="Q28" s="15" t="s">
        <v>550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246</v>
      </c>
      <c r="E29" s="16"/>
      <c r="F29" s="18">
        <v>73.34</v>
      </c>
      <c r="G29" s="18">
        <v>67.11</v>
      </c>
      <c r="H29" s="18">
        <v>60.89</v>
      </c>
      <c r="I29" s="17"/>
      <c r="J29" s="18">
        <v>75.55</v>
      </c>
      <c r="K29" s="18">
        <v>87.99</v>
      </c>
      <c r="L29" s="18">
        <v>108.12</v>
      </c>
      <c r="M29" s="18"/>
      <c r="N29" s="18">
        <v>71.357174356000002</v>
      </c>
      <c r="O29" s="18">
        <v>20.998038927000003</v>
      </c>
      <c r="P29" s="19" t="s">
        <v>17</v>
      </c>
      <c r="Q29" s="14" t="s">
        <v>551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552</v>
      </c>
      <c r="D30" s="20" t="s">
        <v>553</v>
      </c>
      <c r="E30" s="16"/>
      <c r="F30" s="17">
        <v>161.75</v>
      </c>
      <c r="G30" s="17">
        <v>140.77000000000001</v>
      </c>
      <c r="H30" s="17">
        <v>119.8</v>
      </c>
      <c r="I30" s="17"/>
      <c r="J30" s="17">
        <v>168.2</v>
      </c>
      <c r="K30" s="17">
        <v>210.14</v>
      </c>
      <c r="L30" s="17">
        <v>278.02</v>
      </c>
      <c r="M30" s="17"/>
      <c r="N30" s="17">
        <v>37.994198314999998</v>
      </c>
      <c r="O30" s="36">
        <v>1.0750642024999999</v>
      </c>
      <c r="P30" s="20" t="s">
        <v>15</v>
      </c>
      <c r="Q30" s="15" t="s">
        <v>554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247</v>
      </c>
      <c r="E31" s="16"/>
      <c r="F31" s="18">
        <v>4</v>
      </c>
      <c r="G31" s="18">
        <v>3.48</v>
      </c>
      <c r="H31" s="18">
        <v>2.96</v>
      </c>
      <c r="I31" s="17"/>
      <c r="J31" s="18">
        <v>4.57</v>
      </c>
      <c r="K31" s="18">
        <v>5.6</v>
      </c>
      <c r="L31" s="18">
        <v>7.28</v>
      </c>
      <c r="M31" s="18"/>
      <c r="N31" s="18">
        <v>50.944693190000002</v>
      </c>
      <c r="O31" s="18">
        <v>6.2042595499999997</v>
      </c>
      <c r="P31" s="19" t="s">
        <v>17</v>
      </c>
      <c r="Q31" s="14" t="s">
        <v>555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499</v>
      </c>
      <c r="D32" s="20" t="s">
        <v>500</v>
      </c>
      <c r="E32" s="16"/>
      <c r="F32" s="17">
        <v>96.2</v>
      </c>
      <c r="G32" s="17">
        <v>84.42</v>
      </c>
      <c r="H32" s="17">
        <v>72.64</v>
      </c>
      <c r="I32" s="17"/>
      <c r="J32" s="17">
        <v>98.35</v>
      </c>
      <c r="K32" s="17">
        <v>121.9</v>
      </c>
      <c r="L32" s="17">
        <v>160.01</v>
      </c>
      <c r="M32" s="17"/>
      <c r="N32" s="17">
        <v>48.751225021000003</v>
      </c>
      <c r="O32" s="36">
        <v>1.305295369</v>
      </c>
      <c r="P32" s="20" t="s">
        <v>15</v>
      </c>
      <c r="Q32" s="15" t="s">
        <v>556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248</v>
      </c>
      <c r="E33" s="16"/>
      <c r="F33" s="18">
        <v>9.24</v>
      </c>
      <c r="G33" s="18">
        <v>8.33</v>
      </c>
      <c r="H33" s="18">
        <v>7.42</v>
      </c>
      <c r="I33" s="17"/>
      <c r="J33" s="18">
        <v>10.76</v>
      </c>
      <c r="K33" s="18">
        <v>12.57</v>
      </c>
      <c r="L33" s="18">
        <v>15.5</v>
      </c>
      <c r="M33" s="18"/>
      <c r="N33" s="18">
        <v>56.587155056</v>
      </c>
      <c r="O33" s="18">
        <v>130.90236154999999</v>
      </c>
      <c r="P33" s="19" t="s">
        <v>17</v>
      </c>
      <c r="Q33" s="14" t="s">
        <v>557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249</v>
      </c>
      <c r="E34" s="16"/>
      <c r="F34" s="17">
        <v>65.540000000000006</v>
      </c>
      <c r="G34" s="17">
        <v>55.95</v>
      </c>
      <c r="H34" s="17">
        <v>46.36</v>
      </c>
      <c r="I34" s="17"/>
      <c r="J34" s="17">
        <v>73.569999999999993</v>
      </c>
      <c r="K34" s="17">
        <v>92.74</v>
      </c>
      <c r="L34" s="17">
        <v>123.76</v>
      </c>
      <c r="M34" s="17"/>
      <c r="N34" s="17">
        <v>68.242488929999993</v>
      </c>
      <c r="O34" s="36">
        <v>44.784619464000002</v>
      </c>
      <c r="P34" s="20" t="s">
        <v>17</v>
      </c>
      <c r="Q34" s="15" t="s">
        <v>558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250</v>
      </c>
      <c r="E35" s="16"/>
      <c r="F35" s="18">
        <v>11.75</v>
      </c>
      <c r="G35" s="18">
        <v>10.8</v>
      </c>
      <c r="H35" s="18">
        <v>9.85</v>
      </c>
      <c r="I35" s="17"/>
      <c r="J35" s="18">
        <v>12.19</v>
      </c>
      <c r="K35" s="18">
        <v>14.08</v>
      </c>
      <c r="L35" s="18">
        <v>17.14</v>
      </c>
      <c r="M35" s="18"/>
      <c r="N35" s="18">
        <v>62.176105796000002</v>
      </c>
      <c r="O35" s="18">
        <v>85.236235149999999</v>
      </c>
      <c r="P35" s="19" t="s">
        <v>17</v>
      </c>
      <c r="Q35" s="14" t="s">
        <v>559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483</v>
      </c>
      <c r="D36" s="20" t="s">
        <v>484</v>
      </c>
      <c r="E36" s="16"/>
      <c r="F36" s="17">
        <v>61.52</v>
      </c>
      <c r="G36" s="17">
        <v>52.91</v>
      </c>
      <c r="H36" s="17">
        <v>44.3</v>
      </c>
      <c r="I36" s="17"/>
      <c r="J36" s="17">
        <v>62.71</v>
      </c>
      <c r="K36" s="17">
        <v>79.92</v>
      </c>
      <c r="L36" s="17">
        <v>107.78</v>
      </c>
      <c r="M36" s="17"/>
      <c r="N36" s="17">
        <v>90.190162037999997</v>
      </c>
      <c r="O36" s="36">
        <v>521.12904839999999</v>
      </c>
      <c r="P36" s="20" t="s">
        <v>17</v>
      </c>
      <c r="Q36" s="15" t="s">
        <v>560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483</v>
      </c>
      <c r="D37" s="19" t="s">
        <v>485</v>
      </c>
      <c r="E37" s="16"/>
      <c r="F37" s="18">
        <v>64.05</v>
      </c>
      <c r="G37" s="18">
        <v>55.53</v>
      </c>
      <c r="H37" s="18">
        <v>47.02</v>
      </c>
      <c r="I37" s="17"/>
      <c r="J37" s="18">
        <v>65.33</v>
      </c>
      <c r="K37" s="18">
        <v>82.35</v>
      </c>
      <c r="L37" s="18">
        <v>109.89</v>
      </c>
      <c r="M37" s="18"/>
      <c r="N37" s="18">
        <v>89.556414153000006</v>
      </c>
      <c r="O37" s="18">
        <v>137.38157190000001</v>
      </c>
      <c r="P37" s="19" t="s">
        <v>17</v>
      </c>
      <c r="Q37" s="14" t="s">
        <v>561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486</v>
      </c>
      <c r="D38" s="20" t="s">
        <v>487</v>
      </c>
      <c r="E38" s="16"/>
      <c r="F38" s="17">
        <v>0.21</v>
      </c>
      <c r="G38" s="17">
        <v>0.06</v>
      </c>
      <c r="H38" s="17">
        <v>-7.0000000000000007E-2</v>
      </c>
      <c r="I38" s="17"/>
      <c r="J38" s="17">
        <v>0.23</v>
      </c>
      <c r="K38" s="17">
        <v>0.51</v>
      </c>
      <c r="L38" s="17">
        <v>0.97</v>
      </c>
      <c r="M38" s="17"/>
      <c r="N38" s="17">
        <v>15.5670243</v>
      </c>
      <c r="O38" s="36">
        <v>2.3559713499999999</v>
      </c>
      <c r="P38" s="20" t="s">
        <v>15</v>
      </c>
      <c r="Q38" s="15" t="s">
        <v>562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251</v>
      </c>
      <c r="E39" s="16"/>
      <c r="F39" s="18">
        <v>0.86</v>
      </c>
      <c r="G39" s="18">
        <v>0.43</v>
      </c>
      <c r="H39" s="18">
        <v>0.01</v>
      </c>
      <c r="I39" s="17"/>
      <c r="J39" s="18">
        <v>0.93</v>
      </c>
      <c r="K39" s="18">
        <v>1.77</v>
      </c>
      <c r="L39" s="18">
        <v>3.14</v>
      </c>
      <c r="M39" s="18"/>
      <c r="N39" s="18">
        <v>29.404055228000001</v>
      </c>
      <c r="O39" s="18">
        <v>13.5304988</v>
      </c>
      <c r="P39" s="19" t="s">
        <v>15</v>
      </c>
      <c r="Q39" s="14" t="s">
        <v>563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36</v>
      </c>
      <c r="D40" s="20" t="s">
        <v>252</v>
      </c>
      <c r="E40" s="16"/>
      <c r="F40" s="17">
        <v>28.37</v>
      </c>
      <c r="G40" s="17">
        <v>23.94</v>
      </c>
      <c r="H40" s="17">
        <v>19.52</v>
      </c>
      <c r="I40" s="17"/>
      <c r="J40" s="17">
        <v>37.36</v>
      </c>
      <c r="K40" s="17">
        <v>46.2</v>
      </c>
      <c r="L40" s="17">
        <v>60.51</v>
      </c>
      <c r="M40" s="17"/>
      <c r="N40" s="17">
        <v>51.982390346999999</v>
      </c>
      <c r="O40" s="36">
        <v>66.351744749999995</v>
      </c>
      <c r="P40" s="20" t="s">
        <v>17</v>
      </c>
      <c r="Q40" s="15" t="s">
        <v>564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37</v>
      </c>
      <c r="D41" s="19" t="s">
        <v>253</v>
      </c>
      <c r="E41" s="16"/>
      <c r="F41" s="18">
        <v>13.9</v>
      </c>
      <c r="G41" s="18">
        <v>13.11</v>
      </c>
      <c r="H41" s="18">
        <v>12.32</v>
      </c>
      <c r="I41" s="17"/>
      <c r="J41" s="18">
        <v>14.6</v>
      </c>
      <c r="K41" s="18">
        <v>16.170000000000002</v>
      </c>
      <c r="L41" s="18">
        <v>18.72</v>
      </c>
      <c r="M41" s="18"/>
      <c r="N41" s="18">
        <v>67.457669194999994</v>
      </c>
      <c r="O41" s="18">
        <v>487.66987795</v>
      </c>
      <c r="P41" s="19" t="s">
        <v>17</v>
      </c>
      <c r="Q41" s="14" t="s">
        <v>565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501</v>
      </c>
      <c r="D42" s="20" t="s">
        <v>502</v>
      </c>
      <c r="E42" s="16"/>
      <c r="F42" s="17">
        <v>45.3</v>
      </c>
      <c r="G42" s="17">
        <v>37.97</v>
      </c>
      <c r="H42" s="17">
        <v>30.64</v>
      </c>
      <c r="I42" s="17"/>
      <c r="J42" s="17">
        <v>46.58</v>
      </c>
      <c r="K42" s="17">
        <v>61.23</v>
      </c>
      <c r="L42" s="17">
        <v>84.95</v>
      </c>
      <c r="M42" s="17"/>
      <c r="N42" s="17">
        <v>47.583810950999997</v>
      </c>
      <c r="O42" s="36">
        <v>1.7548768195</v>
      </c>
      <c r="P42" s="20" t="s">
        <v>15</v>
      </c>
      <c r="Q42" s="15" t="s">
        <v>566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216</v>
      </c>
      <c r="D43" s="20" t="s">
        <v>254</v>
      </c>
      <c r="E43" s="16"/>
      <c r="F43" s="17">
        <v>4.21</v>
      </c>
      <c r="G43" s="17">
        <v>3.86</v>
      </c>
      <c r="H43" s="17">
        <v>3.51</v>
      </c>
      <c r="I43" s="17"/>
      <c r="J43" s="17">
        <v>4.3899999999999997</v>
      </c>
      <c r="K43" s="17">
        <v>5.08</v>
      </c>
      <c r="L43" s="17">
        <v>6.2</v>
      </c>
      <c r="M43" s="17"/>
      <c r="N43" s="17">
        <v>68.976815353000006</v>
      </c>
      <c r="O43" s="36">
        <v>3.2153412499999998</v>
      </c>
      <c r="P43" s="20" t="s">
        <v>17</v>
      </c>
      <c r="Q43" s="15" t="s">
        <v>567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255</v>
      </c>
      <c r="E44" s="16"/>
      <c r="F44" s="18">
        <v>10.7</v>
      </c>
      <c r="G44" s="18">
        <v>9.34</v>
      </c>
      <c r="H44" s="18">
        <v>7.98</v>
      </c>
      <c r="I44" s="17"/>
      <c r="J44" s="18">
        <v>11.57</v>
      </c>
      <c r="K44" s="18">
        <v>14.28</v>
      </c>
      <c r="L44" s="18">
        <v>18.68</v>
      </c>
      <c r="M44" s="18"/>
      <c r="N44" s="18">
        <v>56.737070707999997</v>
      </c>
      <c r="O44" s="18">
        <v>31.62728255</v>
      </c>
      <c r="P44" s="19" t="s">
        <v>17</v>
      </c>
      <c r="Q44" s="14" t="s">
        <v>568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508</v>
      </c>
      <c r="D45" s="20" t="s">
        <v>509</v>
      </c>
      <c r="E45" s="16"/>
      <c r="F45" s="17">
        <v>69.7</v>
      </c>
      <c r="G45" s="17">
        <v>65.94</v>
      </c>
      <c r="H45" s="17">
        <v>62.19</v>
      </c>
      <c r="I45" s="17"/>
      <c r="J45" s="17">
        <v>70.95</v>
      </c>
      <c r="K45" s="17">
        <v>78.45</v>
      </c>
      <c r="L45" s="17">
        <v>90.59</v>
      </c>
      <c r="M45" s="17"/>
      <c r="N45" s="17">
        <v>54.367094989999998</v>
      </c>
      <c r="O45" s="36">
        <v>1.4155669909999999</v>
      </c>
      <c r="P45" s="20" t="s">
        <v>15</v>
      </c>
      <c r="Q45" s="15" t="s">
        <v>569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39</v>
      </c>
      <c r="D46" s="19" t="s">
        <v>256</v>
      </c>
      <c r="E46" s="16"/>
      <c r="F46" s="18">
        <v>14.09</v>
      </c>
      <c r="G46" s="18">
        <v>12.82</v>
      </c>
      <c r="H46" s="18">
        <v>11.55</v>
      </c>
      <c r="I46" s="17"/>
      <c r="J46" s="18">
        <v>14.4</v>
      </c>
      <c r="K46" s="18">
        <v>16.93</v>
      </c>
      <c r="L46" s="18">
        <v>21.04</v>
      </c>
      <c r="M46" s="18"/>
      <c r="N46" s="18">
        <v>60.908314859999997</v>
      </c>
      <c r="O46" s="18">
        <v>16.537906249999999</v>
      </c>
      <c r="P46" s="19" t="s">
        <v>17</v>
      </c>
      <c r="Q46" s="14" t="s">
        <v>570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40</v>
      </c>
      <c r="D47" s="20" t="s">
        <v>257</v>
      </c>
      <c r="E47" s="16"/>
      <c r="F47" s="17">
        <v>33.5</v>
      </c>
      <c r="G47" s="17">
        <v>32.450000000000003</v>
      </c>
      <c r="H47" s="17">
        <v>31.4</v>
      </c>
      <c r="I47" s="17"/>
      <c r="J47" s="17">
        <v>34.4</v>
      </c>
      <c r="K47" s="17">
        <v>36.49</v>
      </c>
      <c r="L47" s="17">
        <v>39.869999999999997</v>
      </c>
      <c r="M47" s="17"/>
      <c r="N47" s="17">
        <v>63.796909577000001</v>
      </c>
      <c r="O47" s="36">
        <v>170.64649700000001</v>
      </c>
      <c r="P47" s="20" t="s">
        <v>17</v>
      </c>
      <c r="Q47" s="15" t="s">
        <v>571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258</v>
      </c>
      <c r="E48" s="16"/>
      <c r="F48" s="18">
        <v>24.7</v>
      </c>
      <c r="G48" s="18">
        <v>22.76</v>
      </c>
      <c r="H48" s="18">
        <v>20.82</v>
      </c>
      <c r="I48" s="17"/>
      <c r="J48" s="18">
        <v>25.5</v>
      </c>
      <c r="K48" s="18">
        <v>29.37</v>
      </c>
      <c r="L48" s="18">
        <v>35.64</v>
      </c>
      <c r="M48" s="18"/>
      <c r="N48" s="18">
        <v>75.232922614000003</v>
      </c>
      <c r="O48" s="18">
        <v>10.7985007</v>
      </c>
      <c r="P48" s="19" t="s">
        <v>17</v>
      </c>
      <c r="Q48" s="14" t="s">
        <v>572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259</v>
      </c>
      <c r="E49" s="16"/>
      <c r="F49" s="17">
        <v>135.76</v>
      </c>
      <c r="G49" s="17">
        <v>131.59</v>
      </c>
      <c r="H49" s="17">
        <v>127.43</v>
      </c>
      <c r="I49" s="17"/>
      <c r="J49" s="17">
        <v>138.72</v>
      </c>
      <c r="K49" s="17">
        <v>147.04</v>
      </c>
      <c r="L49" s="17">
        <v>160.51</v>
      </c>
      <c r="M49" s="17"/>
      <c r="N49" s="17">
        <v>67.353906667999993</v>
      </c>
      <c r="O49" s="36">
        <v>6.414098954</v>
      </c>
      <c r="P49" s="20" t="s">
        <v>17</v>
      </c>
      <c r="Q49" s="15" t="s">
        <v>573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213</v>
      </c>
      <c r="D50" s="19" t="s">
        <v>260</v>
      </c>
      <c r="E50" s="16"/>
      <c r="F50" s="18">
        <v>12.25</v>
      </c>
      <c r="G50" s="18">
        <v>11.47</v>
      </c>
      <c r="H50" s="18">
        <v>10.69</v>
      </c>
      <c r="I50" s="17"/>
      <c r="J50" s="18">
        <v>12.63</v>
      </c>
      <c r="K50" s="18">
        <v>14.18</v>
      </c>
      <c r="L50" s="18">
        <v>16.690000000000001</v>
      </c>
      <c r="M50" s="18"/>
      <c r="N50" s="18">
        <v>50.823139881000003</v>
      </c>
      <c r="O50" s="18">
        <v>3.1863769999999998</v>
      </c>
      <c r="P50" s="19" t="s">
        <v>15</v>
      </c>
      <c r="Q50" s="14" t="s">
        <v>574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261</v>
      </c>
      <c r="E51" s="16"/>
      <c r="F51" s="17">
        <v>8.48</v>
      </c>
      <c r="G51" s="17">
        <v>7.59</v>
      </c>
      <c r="H51" s="17">
        <v>6.7</v>
      </c>
      <c r="I51" s="17"/>
      <c r="J51" s="17">
        <v>8.69</v>
      </c>
      <c r="K51" s="17">
        <v>10.46</v>
      </c>
      <c r="L51" s="17">
        <v>13.34</v>
      </c>
      <c r="M51" s="17"/>
      <c r="N51" s="17">
        <v>25.844534358000001</v>
      </c>
      <c r="O51" s="36">
        <v>9.6114874999999991</v>
      </c>
      <c r="P51" s="20" t="s">
        <v>15</v>
      </c>
      <c r="Q51" s="15" t="s">
        <v>575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262</v>
      </c>
      <c r="E52" s="16"/>
      <c r="F52" s="18">
        <v>19.2</v>
      </c>
      <c r="G52" s="18">
        <v>17.34</v>
      </c>
      <c r="H52" s="18">
        <v>15.48</v>
      </c>
      <c r="I52" s="17"/>
      <c r="J52" s="18">
        <v>20.059999999999999</v>
      </c>
      <c r="K52" s="18">
        <v>23.77</v>
      </c>
      <c r="L52" s="18">
        <v>29.77</v>
      </c>
      <c r="M52" s="18"/>
      <c r="N52" s="18">
        <v>64.568320553000007</v>
      </c>
      <c r="O52" s="18">
        <v>6.280513</v>
      </c>
      <c r="P52" s="19" t="s">
        <v>17</v>
      </c>
      <c r="Q52" s="14" t="s">
        <v>576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263</v>
      </c>
      <c r="E53" s="16"/>
      <c r="F53" s="17">
        <v>16.09</v>
      </c>
      <c r="G53" s="17">
        <v>14.84</v>
      </c>
      <c r="H53" s="17">
        <v>13.59</v>
      </c>
      <c r="I53" s="17"/>
      <c r="J53" s="17">
        <v>16.88</v>
      </c>
      <c r="K53" s="17">
        <v>19.37</v>
      </c>
      <c r="L53" s="17">
        <v>23.4</v>
      </c>
      <c r="M53" s="17"/>
      <c r="N53" s="17">
        <v>55.817208186000002</v>
      </c>
      <c r="O53" s="36">
        <v>99.22468769999999</v>
      </c>
      <c r="P53" s="20" t="s">
        <v>17</v>
      </c>
      <c r="Q53" s="15" t="s">
        <v>577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45</v>
      </c>
      <c r="D54" s="19" t="s">
        <v>264</v>
      </c>
      <c r="E54" s="16"/>
      <c r="F54" s="18">
        <v>18.8</v>
      </c>
      <c r="G54" s="18">
        <v>17.28</v>
      </c>
      <c r="H54" s="18">
        <v>15.77</v>
      </c>
      <c r="I54" s="17"/>
      <c r="J54" s="18">
        <v>19.84</v>
      </c>
      <c r="K54" s="18">
        <v>22.86</v>
      </c>
      <c r="L54" s="18">
        <v>27.75</v>
      </c>
      <c r="M54" s="18"/>
      <c r="N54" s="18">
        <v>54.126489444000001</v>
      </c>
      <c r="O54" s="18">
        <v>604.23797500000001</v>
      </c>
      <c r="P54" s="19" t="s">
        <v>17</v>
      </c>
      <c r="Q54" s="14" t="s">
        <v>578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265</v>
      </c>
      <c r="E55" s="16"/>
      <c r="F55" s="17">
        <v>18.41</v>
      </c>
      <c r="G55" s="17">
        <v>17.190000000000001</v>
      </c>
      <c r="H55" s="17">
        <v>15.98</v>
      </c>
      <c r="I55" s="17"/>
      <c r="J55" s="17">
        <v>18.72</v>
      </c>
      <c r="K55" s="17">
        <v>21.14</v>
      </c>
      <c r="L55" s="17">
        <v>25.05</v>
      </c>
      <c r="M55" s="17"/>
      <c r="N55" s="17">
        <v>74.691109921000006</v>
      </c>
      <c r="O55" s="36">
        <v>91.918241899999998</v>
      </c>
      <c r="P55" s="20" t="s">
        <v>17</v>
      </c>
      <c r="Q55" s="15" t="s">
        <v>579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196</v>
      </c>
      <c r="D56" s="19" t="s">
        <v>266</v>
      </c>
      <c r="E56" s="16"/>
      <c r="F56" s="18">
        <v>21.85</v>
      </c>
      <c r="G56" s="18">
        <v>20.149999999999999</v>
      </c>
      <c r="H56" s="18">
        <v>18.46</v>
      </c>
      <c r="I56" s="17"/>
      <c r="J56" s="18">
        <v>22.12</v>
      </c>
      <c r="K56" s="18">
        <v>25.5</v>
      </c>
      <c r="L56" s="18">
        <v>30.97</v>
      </c>
      <c r="M56" s="18"/>
      <c r="N56" s="18">
        <v>47.521073983000001</v>
      </c>
      <c r="O56" s="18">
        <v>599.57366500000001</v>
      </c>
      <c r="P56" s="19" t="s">
        <v>15</v>
      </c>
      <c r="Q56" s="14" t="s">
        <v>580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47</v>
      </c>
      <c r="D57" s="20" t="s">
        <v>267</v>
      </c>
      <c r="E57" s="16"/>
      <c r="F57" s="17">
        <v>18.73</v>
      </c>
      <c r="G57" s="17">
        <v>18.13</v>
      </c>
      <c r="H57" s="17">
        <v>17.53</v>
      </c>
      <c r="I57" s="17"/>
      <c r="J57" s="17">
        <v>18.97</v>
      </c>
      <c r="K57" s="17">
        <v>20.16</v>
      </c>
      <c r="L57" s="17">
        <v>22.1</v>
      </c>
      <c r="M57" s="17"/>
      <c r="N57" s="17">
        <v>30.500478786999999</v>
      </c>
      <c r="O57" s="36">
        <v>3.4809189999999997</v>
      </c>
      <c r="P57" s="20" t="s">
        <v>15</v>
      </c>
      <c r="Q57" s="15" t="s">
        <v>581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v>
      </c>
      <c r="D58" s="19" t="s">
        <v>268</v>
      </c>
      <c r="E58" s="16"/>
      <c r="F58" s="18">
        <v>7.76</v>
      </c>
      <c r="G58" s="18">
        <v>6.6</v>
      </c>
      <c r="H58" s="18">
        <v>5.44</v>
      </c>
      <c r="I58" s="17"/>
      <c r="J58" s="18">
        <v>9.86</v>
      </c>
      <c r="K58" s="18">
        <v>12.17</v>
      </c>
      <c r="L58" s="18">
        <v>15.92</v>
      </c>
      <c r="M58" s="18"/>
      <c r="N58" s="18">
        <v>56.777735604999997</v>
      </c>
      <c r="O58" s="18">
        <v>32.365870350000002</v>
      </c>
      <c r="P58" s="19" t="s">
        <v>17</v>
      </c>
      <c r="Q58" s="14" t="s">
        <v>582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49</v>
      </c>
      <c r="D59" s="19" t="s">
        <v>269</v>
      </c>
      <c r="E59" s="16"/>
      <c r="F59" s="18">
        <v>13.51</v>
      </c>
      <c r="G59" s="18">
        <v>11.3</v>
      </c>
      <c r="H59" s="18">
        <v>9.09</v>
      </c>
      <c r="I59" s="17"/>
      <c r="J59" s="18">
        <v>13.79</v>
      </c>
      <c r="K59" s="18">
        <v>18.2</v>
      </c>
      <c r="L59" s="18">
        <v>25.34</v>
      </c>
      <c r="M59" s="18"/>
      <c r="N59" s="18">
        <v>25.823520471999998</v>
      </c>
      <c r="O59" s="18">
        <v>111.5011636</v>
      </c>
      <c r="P59" s="19" t="s">
        <v>15</v>
      </c>
      <c r="Q59" s="14" t="s">
        <v>583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191</v>
      </c>
      <c r="D60" s="20" t="s">
        <v>270</v>
      </c>
      <c r="E60" s="16"/>
      <c r="F60" s="17">
        <v>28.6</v>
      </c>
      <c r="G60" s="17">
        <v>25.91</v>
      </c>
      <c r="H60" s="17">
        <v>23.23</v>
      </c>
      <c r="I60" s="17"/>
      <c r="J60" s="17">
        <v>30.19</v>
      </c>
      <c r="K60" s="17">
        <v>35.549999999999997</v>
      </c>
      <c r="L60" s="17">
        <v>44.22</v>
      </c>
      <c r="M60" s="17"/>
      <c r="N60" s="17">
        <v>69.785058078000006</v>
      </c>
      <c r="O60" s="36">
        <v>7.8258550715000004</v>
      </c>
      <c r="P60" s="20" t="s">
        <v>17</v>
      </c>
      <c r="Q60" s="15" t="s">
        <v>584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50</v>
      </c>
      <c r="D61" s="19" t="s">
        <v>271</v>
      </c>
      <c r="E61" s="16"/>
      <c r="F61" s="18">
        <v>50.56</v>
      </c>
      <c r="G61" s="18">
        <v>45.25</v>
      </c>
      <c r="H61" s="18">
        <v>39.94</v>
      </c>
      <c r="I61" s="17"/>
      <c r="J61" s="18">
        <v>54.7</v>
      </c>
      <c r="K61" s="18">
        <v>65.31</v>
      </c>
      <c r="L61" s="18">
        <v>82.48</v>
      </c>
      <c r="M61" s="18"/>
      <c r="N61" s="18">
        <v>55.709897333999997</v>
      </c>
      <c r="O61" s="18">
        <v>490.74935975</v>
      </c>
      <c r="P61" s="19" t="s">
        <v>17</v>
      </c>
      <c r="Q61" s="14" t="s">
        <v>585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51</v>
      </c>
      <c r="D62" s="20" t="s">
        <v>272</v>
      </c>
      <c r="E62" s="16"/>
      <c r="F62" s="17">
        <v>15.89</v>
      </c>
      <c r="G62" s="17">
        <v>14.89</v>
      </c>
      <c r="H62" s="17">
        <v>13.89</v>
      </c>
      <c r="I62" s="17"/>
      <c r="J62" s="17">
        <v>16.12</v>
      </c>
      <c r="K62" s="17">
        <v>18.11</v>
      </c>
      <c r="L62" s="17">
        <v>21.34</v>
      </c>
      <c r="M62" s="17"/>
      <c r="N62" s="17">
        <v>75.235321475000006</v>
      </c>
      <c r="O62" s="36">
        <v>56.621481750000001</v>
      </c>
      <c r="P62" s="20" t="s">
        <v>17</v>
      </c>
      <c r="Q62" s="15" t="s">
        <v>586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273</v>
      </c>
      <c r="E63" s="16"/>
      <c r="F63" s="18">
        <v>5.6</v>
      </c>
      <c r="G63" s="18">
        <v>5.07</v>
      </c>
      <c r="H63" s="18">
        <v>4.54</v>
      </c>
      <c r="I63" s="17"/>
      <c r="J63" s="18">
        <v>5.72</v>
      </c>
      <c r="K63" s="18">
        <v>6.77</v>
      </c>
      <c r="L63" s="18">
        <v>8.4700000000000006</v>
      </c>
      <c r="M63" s="18"/>
      <c r="N63" s="18">
        <v>45.676791356000003</v>
      </c>
      <c r="O63" s="18">
        <v>4.2745811999999992</v>
      </c>
      <c r="P63" s="19" t="s">
        <v>15</v>
      </c>
      <c r="Q63" s="14" t="s">
        <v>587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274</v>
      </c>
      <c r="E64" s="16"/>
      <c r="F64" s="17">
        <v>3.63</v>
      </c>
      <c r="G64" s="17">
        <v>2.75</v>
      </c>
      <c r="H64" s="17">
        <v>1.88</v>
      </c>
      <c r="I64" s="17"/>
      <c r="J64" s="17">
        <v>5.48</v>
      </c>
      <c r="K64" s="17">
        <v>7.22</v>
      </c>
      <c r="L64" s="17">
        <v>10.039999999999999</v>
      </c>
      <c r="M64" s="17"/>
      <c r="N64" s="17">
        <v>74.367245893000003</v>
      </c>
      <c r="O64" s="36">
        <v>16.281317600000001</v>
      </c>
      <c r="P64" s="20" t="s">
        <v>17</v>
      </c>
      <c r="Q64" s="15" t="s">
        <v>588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275</v>
      </c>
      <c r="D65" s="19" t="s">
        <v>276</v>
      </c>
      <c r="E65" s="16"/>
      <c r="F65" s="18">
        <v>5.0999999999999996</v>
      </c>
      <c r="G65" s="18">
        <v>4.18</v>
      </c>
      <c r="H65" s="18">
        <v>3.26</v>
      </c>
      <c r="I65" s="17"/>
      <c r="J65" s="18">
        <v>5.71</v>
      </c>
      <c r="K65" s="18">
        <v>7.54</v>
      </c>
      <c r="L65" s="18">
        <v>10.51</v>
      </c>
      <c r="M65" s="18"/>
      <c r="N65" s="18">
        <v>59.657007477000001</v>
      </c>
      <c r="O65" s="18">
        <v>31.91129415</v>
      </c>
      <c r="P65" s="19" t="s">
        <v>17</v>
      </c>
      <c r="Q65" s="14" t="s">
        <v>589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54</v>
      </c>
      <c r="D66" s="20" t="s">
        <v>277</v>
      </c>
      <c r="E66" s="16"/>
      <c r="F66" s="17">
        <v>17.61</v>
      </c>
      <c r="G66" s="17">
        <v>16.34</v>
      </c>
      <c r="H66" s="17">
        <v>15.07</v>
      </c>
      <c r="I66" s="17"/>
      <c r="J66" s="17">
        <v>18.82</v>
      </c>
      <c r="K66" s="17">
        <v>21.35</v>
      </c>
      <c r="L66" s="17">
        <v>25.45</v>
      </c>
      <c r="M66" s="17"/>
      <c r="N66" s="17">
        <v>66.004447244000005</v>
      </c>
      <c r="O66" s="36">
        <v>66.282687850000002</v>
      </c>
      <c r="P66" s="20" t="s">
        <v>17</v>
      </c>
      <c r="Q66" s="15" t="s">
        <v>590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278</v>
      </c>
      <c r="E67" s="16"/>
      <c r="F67" s="18">
        <v>13.86</v>
      </c>
      <c r="G67" s="18">
        <v>13.32</v>
      </c>
      <c r="H67" s="18">
        <v>12.79</v>
      </c>
      <c r="I67" s="17"/>
      <c r="J67" s="18">
        <v>14.11</v>
      </c>
      <c r="K67" s="18">
        <v>15.17</v>
      </c>
      <c r="L67" s="18">
        <v>16.899999999999999</v>
      </c>
      <c r="M67" s="18"/>
      <c r="N67" s="18">
        <v>41.770680949000003</v>
      </c>
      <c r="O67" s="18">
        <v>2.6606257999999996</v>
      </c>
      <c r="P67" s="19" t="s">
        <v>15</v>
      </c>
      <c r="Q67" s="14" t="s">
        <v>591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55</v>
      </c>
      <c r="D68" s="20" t="s">
        <v>279</v>
      </c>
      <c r="E68" s="16"/>
      <c r="F68" s="17">
        <v>11.17</v>
      </c>
      <c r="G68" s="17">
        <v>10.45</v>
      </c>
      <c r="H68" s="17">
        <v>9.73</v>
      </c>
      <c r="I68" s="17"/>
      <c r="J68" s="17">
        <v>11.29</v>
      </c>
      <c r="K68" s="17">
        <v>12.72</v>
      </c>
      <c r="L68" s="17">
        <v>15.05</v>
      </c>
      <c r="M68" s="17"/>
      <c r="N68" s="17">
        <v>46.829781560999997</v>
      </c>
      <c r="O68" s="36">
        <v>123.56098625</v>
      </c>
      <c r="P68" s="20" t="s">
        <v>15</v>
      </c>
      <c r="Q68" s="15" t="s">
        <v>592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518</v>
      </c>
      <c r="D69" s="19" t="s">
        <v>519</v>
      </c>
      <c r="E69" s="16"/>
      <c r="F69" s="18">
        <v>86.49</v>
      </c>
      <c r="G69" s="18">
        <v>82.94</v>
      </c>
      <c r="H69" s="18">
        <v>79.39</v>
      </c>
      <c r="I69" s="17"/>
      <c r="J69" s="18">
        <v>93.12</v>
      </c>
      <c r="K69" s="18">
        <v>100.21</v>
      </c>
      <c r="L69" s="18">
        <v>111.68</v>
      </c>
      <c r="M69" s="18"/>
      <c r="N69" s="18">
        <v>60.034933264999999</v>
      </c>
      <c r="O69" s="18">
        <v>1.742190761</v>
      </c>
      <c r="P69" s="19" t="s">
        <v>17</v>
      </c>
      <c r="Q69" s="14" t="s">
        <v>593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204</v>
      </c>
      <c r="D70" s="20" t="s">
        <v>280</v>
      </c>
      <c r="E70" s="16"/>
      <c r="F70" s="17">
        <v>64.59</v>
      </c>
      <c r="G70" s="17">
        <v>62.01</v>
      </c>
      <c r="H70" s="17">
        <v>59.44</v>
      </c>
      <c r="I70" s="17"/>
      <c r="J70" s="17">
        <v>66.13</v>
      </c>
      <c r="K70" s="17">
        <v>71.27</v>
      </c>
      <c r="L70" s="17">
        <v>79.59</v>
      </c>
      <c r="M70" s="17"/>
      <c r="N70" s="17">
        <v>69.353296982000003</v>
      </c>
      <c r="O70" s="36">
        <v>2.7638808065</v>
      </c>
      <c r="P70" s="20" t="s">
        <v>17</v>
      </c>
      <c r="Q70" s="15" t="s">
        <v>594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281</v>
      </c>
      <c r="D71" s="19" t="s">
        <v>282</v>
      </c>
      <c r="E71" s="16"/>
      <c r="F71" s="18">
        <v>3.71</v>
      </c>
      <c r="G71" s="18">
        <v>3.31</v>
      </c>
      <c r="H71" s="18">
        <v>2.91</v>
      </c>
      <c r="I71" s="17"/>
      <c r="J71" s="18">
        <v>3.85</v>
      </c>
      <c r="K71" s="18">
        <v>4.6399999999999997</v>
      </c>
      <c r="L71" s="18">
        <v>5.93</v>
      </c>
      <c r="M71" s="18"/>
      <c r="N71" s="18">
        <v>63.990111106000001</v>
      </c>
      <c r="O71" s="18">
        <v>113.35269245000001</v>
      </c>
      <c r="P71" s="19" t="s">
        <v>17</v>
      </c>
      <c r="Q71" s="14" t="s">
        <v>595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194</v>
      </c>
      <c r="D72" s="20" t="s">
        <v>283</v>
      </c>
      <c r="E72" s="16"/>
      <c r="F72" s="17">
        <v>52</v>
      </c>
      <c r="G72" s="17">
        <v>39.76</v>
      </c>
      <c r="H72" s="17">
        <v>27.53</v>
      </c>
      <c r="I72" s="17"/>
      <c r="J72" s="17">
        <v>55.1</v>
      </c>
      <c r="K72" s="17">
        <v>79.56</v>
      </c>
      <c r="L72" s="17">
        <v>119.14</v>
      </c>
      <c r="M72" s="17"/>
      <c r="N72" s="17">
        <v>33.591621801000002</v>
      </c>
      <c r="O72" s="36">
        <v>7.5185075555000003</v>
      </c>
      <c r="P72" s="20" t="s">
        <v>15</v>
      </c>
      <c r="Q72" s="15" t="s">
        <v>596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56</v>
      </c>
      <c r="D73" s="19" t="s">
        <v>284</v>
      </c>
      <c r="E73" s="16"/>
      <c r="F73" s="18">
        <v>38.51</v>
      </c>
      <c r="G73" s="18">
        <v>33.68</v>
      </c>
      <c r="H73" s="18">
        <v>28.85</v>
      </c>
      <c r="I73" s="17"/>
      <c r="J73" s="18">
        <v>39.56</v>
      </c>
      <c r="K73" s="18">
        <v>49.21</v>
      </c>
      <c r="L73" s="18">
        <v>64.83</v>
      </c>
      <c r="M73" s="18"/>
      <c r="N73" s="18">
        <v>68.079287117999996</v>
      </c>
      <c r="O73" s="18">
        <v>59.224696999999999</v>
      </c>
      <c r="P73" s="19" t="s">
        <v>17</v>
      </c>
      <c r="Q73" s="14" t="s">
        <v>597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285</v>
      </c>
      <c r="E74" s="16"/>
      <c r="F74" s="17">
        <v>13.05</v>
      </c>
      <c r="G74" s="17">
        <v>12</v>
      </c>
      <c r="H74" s="17">
        <v>10.96</v>
      </c>
      <c r="I74" s="17"/>
      <c r="J74" s="17">
        <v>14.04</v>
      </c>
      <c r="K74" s="17">
        <v>16.12</v>
      </c>
      <c r="L74" s="17">
        <v>19.5</v>
      </c>
      <c r="M74" s="17"/>
      <c r="N74" s="17">
        <v>53.031943269000003</v>
      </c>
      <c r="O74" s="36">
        <v>97.378145200000006</v>
      </c>
      <c r="P74" s="20" t="s">
        <v>17</v>
      </c>
      <c r="Q74" s="15" t="s">
        <v>598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57</v>
      </c>
      <c r="D75" s="19" t="s">
        <v>488</v>
      </c>
      <c r="E75" s="16"/>
      <c r="F75" s="18">
        <v>13.74</v>
      </c>
      <c r="G75" s="18">
        <v>12.56</v>
      </c>
      <c r="H75" s="18">
        <v>11.39</v>
      </c>
      <c r="I75" s="17"/>
      <c r="J75" s="18">
        <v>15</v>
      </c>
      <c r="K75" s="18">
        <v>17.34</v>
      </c>
      <c r="L75" s="18">
        <v>21.14</v>
      </c>
      <c r="M75" s="18"/>
      <c r="N75" s="18">
        <v>54.526157288999997</v>
      </c>
      <c r="O75" s="18">
        <v>66.122893700000006</v>
      </c>
      <c r="P75" s="19" t="s">
        <v>17</v>
      </c>
      <c r="Q75" s="14" t="s">
        <v>599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286</v>
      </c>
      <c r="D76" s="20" t="s">
        <v>287</v>
      </c>
      <c r="E76" s="16"/>
      <c r="F76" s="17">
        <v>5.84</v>
      </c>
      <c r="G76" s="17">
        <v>4.97</v>
      </c>
      <c r="H76" s="17">
        <v>4.0999999999999996</v>
      </c>
      <c r="I76" s="17"/>
      <c r="J76" s="17">
        <v>5.97</v>
      </c>
      <c r="K76" s="17">
        <v>7.7</v>
      </c>
      <c r="L76" s="17">
        <v>10.51</v>
      </c>
      <c r="M76" s="17"/>
      <c r="N76" s="17">
        <v>41.412392869999998</v>
      </c>
      <c r="O76" s="36">
        <v>274.31768579999999</v>
      </c>
      <c r="P76" s="20" t="s">
        <v>15</v>
      </c>
      <c r="Q76" s="15" t="s">
        <v>600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58</v>
      </c>
      <c r="D77" s="19" t="s">
        <v>288</v>
      </c>
      <c r="E77" s="16"/>
      <c r="F77" s="18">
        <v>47.44</v>
      </c>
      <c r="G77" s="18">
        <v>43.95</v>
      </c>
      <c r="H77" s="18">
        <v>40.46</v>
      </c>
      <c r="I77" s="17"/>
      <c r="J77" s="18">
        <v>48.3</v>
      </c>
      <c r="K77" s="18">
        <v>55.27</v>
      </c>
      <c r="L77" s="18">
        <v>66.56</v>
      </c>
      <c r="M77" s="18"/>
      <c r="N77" s="18">
        <v>88.530114881000003</v>
      </c>
      <c r="O77" s="18">
        <v>112.57922625</v>
      </c>
      <c r="P77" s="19" t="s">
        <v>17</v>
      </c>
      <c r="Q77" s="14" t="s">
        <v>601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223</v>
      </c>
      <c r="D78" s="20" t="s">
        <v>289</v>
      </c>
      <c r="E78" s="16"/>
      <c r="F78" s="17">
        <v>6.24</v>
      </c>
      <c r="G78" s="17">
        <v>5.48</v>
      </c>
      <c r="H78" s="17">
        <v>4.7300000000000004</v>
      </c>
      <c r="I78" s="17"/>
      <c r="J78" s="17">
        <v>6.67</v>
      </c>
      <c r="K78" s="17">
        <v>8.17</v>
      </c>
      <c r="L78" s="17">
        <v>10.6</v>
      </c>
      <c r="M78" s="17"/>
      <c r="N78" s="17">
        <v>68.117896490000007</v>
      </c>
      <c r="O78" s="36">
        <v>3.0970046999999998</v>
      </c>
      <c r="P78" s="20" t="s">
        <v>17</v>
      </c>
      <c r="Q78" s="15" t="s">
        <v>602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59</v>
      </c>
      <c r="D79" s="19" t="s">
        <v>290</v>
      </c>
      <c r="E79" s="16"/>
      <c r="F79" s="18">
        <v>5.14</v>
      </c>
      <c r="G79" s="18">
        <v>4.71</v>
      </c>
      <c r="H79" s="18">
        <v>4.29</v>
      </c>
      <c r="I79" s="17"/>
      <c r="J79" s="18">
        <v>5.37</v>
      </c>
      <c r="K79" s="18">
        <v>6.21</v>
      </c>
      <c r="L79" s="18">
        <v>7.57</v>
      </c>
      <c r="M79" s="18"/>
      <c r="N79" s="18">
        <v>35.413745011000003</v>
      </c>
      <c r="O79" s="18">
        <v>38.905374949999995</v>
      </c>
      <c r="P79" s="19" t="s">
        <v>15</v>
      </c>
      <c r="Q79" s="14" t="s">
        <v>603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60</v>
      </c>
      <c r="D80" s="20" t="s">
        <v>291</v>
      </c>
      <c r="E80" s="16"/>
      <c r="F80" s="17">
        <v>38.340000000000003</v>
      </c>
      <c r="G80" s="17">
        <v>34.75</v>
      </c>
      <c r="H80" s="17">
        <v>31.16</v>
      </c>
      <c r="I80" s="17"/>
      <c r="J80" s="17">
        <v>39.17</v>
      </c>
      <c r="K80" s="17">
        <v>46.34</v>
      </c>
      <c r="L80" s="17">
        <v>57.96</v>
      </c>
      <c r="M80" s="17"/>
      <c r="N80" s="17">
        <v>83.775018906</v>
      </c>
      <c r="O80" s="36">
        <v>70.505850649999999</v>
      </c>
      <c r="P80" s="20" t="s">
        <v>17</v>
      </c>
      <c r="Q80" s="15" t="s">
        <v>604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292</v>
      </c>
      <c r="E81" s="16"/>
      <c r="F81" s="18">
        <v>1.73</v>
      </c>
      <c r="G81" s="18">
        <v>1.47</v>
      </c>
      <c r="H81" s="18">
        <v>1.22</v>
      </c>
      <c r="I81" s="17"/>
      <c r="J81" s="18">
        <v>1.79</v>
      </c>
      <c r="K81" s="18">
        <v>2.29</v>
      </c>
      <c r="L81" s="18">
        <v>3.1</v>
      </c>
      <c r="M81" s="18"/>
      <c r="N81" s="18">
        <v>41.108260137999999</v>
      </c>
      <c r="O81" s="18">
        <v>25.119783049999999</v>
      </c>
      <c r="P81" s="19" t="s">
        <v>15</v>
      </c>
      <c r="Q81" s="14" t="s">
        <v>605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62</v>
      </c>
      <c r="D82" s="20" t="s">
        <v>293</v>
      </c>
      <c r="E82" s="16"/>
      <c r="F82" s="17">
        <v>34.229999999999997</v>
      </c>
      <c r="G82" s="17">
        <v>30.69</v>
      </c>
      <c r="H82" s="17">
        <v>27.15</v>
      </c>
      <c r="I82" s="17"/>
      <c r="J82" s="17">
        <v>35.32</v>
      </c>
      <c r="K82" s="17">
        <v>42.39</v>
      </c>
      <c r="L82" s="17">
        <v>53.84</v>
      </c>
      <c r="M82" s="17"/>
      <c r="N82" s="17">
        <v>68.142354479999995</v>
      </c>
      <c r="O82" s="36">
        <v>134.22239235000001</v>
      </c>
      <c r="P82" s="20" t="s">
        <v>17</v>
      </c>
      <c r="Q82" s="15" t="s">
        <v>606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214</v>
      </c>
      <c r="D83" s="19" t="s">
        <v>294</v>
      </c>
      <c r="E83" s="16"/>
      <c r="F83" s="18">
        <v>2.87</v>
      </c>
      <c r="G83" s="18">
        <v>2.13</v>
      </c>
      <c r="H83" s="18">
        <v>1.4</v>
      </c>
      <c r="I83" s="17"/>
      <c r="J83" s="18">
        <v>3.55</v>
      </c>
      <c r="K83" s="18">
        <v>5.01</v>
      </c>
      <c r="L83" s="18">
        <v>7.38</v>
      </c>
      <c r="M83" s="18"/>
      <c r="N83" s="18">
        <v>87.622426154999999</v>
      </c>
      <c r="O83" s="18">
        <v>5.3514555000000001</v>
      </c>
      <c r="P83" s="19" t="s">
        <v>17</v>
      </c>
      <c r="Q83" s="14" t="s">
        <v>607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202</v>
      </c>
      <c r="D84" s="20" t="s">
        <v>295</v>
      </c>
      <c r="E84" s="16"/>
      <c r="F84" s="17">
        <v>16.02</v>
      </c>
      <c r="G84" s="17">
        <v>13.12</v>
      </c>
      <c r="H84" s="17">
        <v>10.220000000000001</v>
      </c>
      <c r="I84" s="17"/>
      <c r="J84" s="17">
        <v>16.899999999999999</v>
      </c>
      <c r="K84" s="17">
        <v>22.69</v>
      </c>
      <c r="L84" s="17">
        <v>32.07</v>
      </c>
      <c r="M84" s="17"/>
      <c r="N84" s="17">
        <v>63.063044963999999</v>
      </c>
      <c r="O84" s="36">
        <v>17.080654549999998</v>
      </c>
      <c r="P84" s="20" t="s">
        <v>17</v>
      </c>
      <c r="Q84" s="15" t="s">
        <v>608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63</v>
      </c>
      <c r="D85" s="19" t="s">
        <v>296</v>
      </c>
      <c r="E85" s="16"/>
      <c r="F85" s="18">
        <v>5.07</v>
      </c>
      <c r="G85" s="18">
        <v>4.7</v>
      </c>
      <c r="H85" s="18">
        <v>4.34</v>
      </c>
      <c r="I85" s="17"/>
      <c r="J85" s="18">
        <v>5.15</v>
      </c>
      <c r="K85" s="18">
        <v>5.87</v>
      </c>
      <c r="L85" s="18">
        <v>7.04</v>
      </c>
      <c r="M85" s="18"/>
      <c r="N85" s="18">
        <v>36.911473420999997</v>
      </c>
      <c r="O85" s="18">
        <v>12.88320895</v>
      </c>
      <c r="P85" s="19" t="s">
        <v>15</v>
      </c>
      <c r="Q85" s="14" t="s">
        <v>609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176</v>
      </c>
      <c r="D86" s="20" t="s">
        <v>297</v>
      </c>
      <c r="E86" s="16"/>
      <c r="F86" s="17">
        <v>9.01</v>
      </c>
      <c r="G86" s="17">
        <v>8.5299999999999994</v>
      </c>
      <c r="H86" s="17">
        <v>8.06</v>
      </c>
      <c r="I86" s="17"/>
      <c r="J86" s="17">
        <v>9.19</v>
      </c>
      <c r="K86" s="17">
        <v>10.130000000000001</v>
      </c>
      <c r="L86" s="17">
        <v>11.67</v>
      </c>
      <c r="M86" s="17"/>
      <c r="N86" s="17">
        <v>27.783359094000001</v>
      </c>
      <c r="O86" s="36">
        <v>2.8411736999999997</v>
      </c>
      <c r="P86" s="20" t="s">
        <v>15</v>
      </c>
      <c r="Q86" s="15" t="s">
        <v>610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64</v>
      </c>
      <c r="D87" s="19" t="s">
        <v>298</v>
      </c>
      <c r="E87" s="16"/>
      <c r="F87" s="18">
        <v>18.23</v>
      </c>
      <c r="G87" s="18">
        <v>16.29</v>
      </c>
      <c r="H87" s="18">
        <v>14.36</v>
      </c>
      <c r="I87" s="17"/>
      <c r="J87" s="18">
        <v>18.79</v>
      </c>
      <c r="K87" s="18">
        <v>22.65</v>
      </c>
      <c r="L87" s="18">
        <v>28.91</v>
      </c>
      <c r="M87" s="18"/>
      <c r="N87" s="18">
        <v>68.549333852000004</v>
      </c>
      <c r="O87" s="18">
        <v>82.262828949999999</v>
      </c>
      <c r="P87" s="19" t="s">
        <v>17</v>
      </c>
      <c r="Q87" s="14" t="s">
        <v>611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65</v>
      </c>
      <c r="D88" s="20" t="s">
        <v>299</v>
      </c>
      <c r="E88" s="16"/>
      <c r="F88" s="17">
        <v>9.77</v>
      </c>
      <c r="G88" s="17">
        <v>8.5500000000000007</v>
      </c>
      <c r="H88" s="17">
        <v>7.33</v>
      </c>
      <c r="I88" s="17"/>
      <c r="J88" s="17">
        <v>10.17</v>
      </c>
      <c r="K88" s="17">
        <v>12.6</v>
      </c>
      <c r="L88" s="17">
        <v>16.54</v>
      </c>
      <c r="M88" s="17"/>
      <c r="N88" s="17">
        <v>84.052437531999999</v>
      </c>
      <c r="O88" s="36">
        <v>41.132271249999995</v>
      </c>
      <c r="P88" s="20" t="s">
        <v>17</v>
      </c>
      <c r="Q88" s="15" t="s">
        <v>612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215</v>
      </c>
      <c r="D89" s="19" t="s">
        <v>300</v>
      </c>
      <c r="E89" s="16"/>
      <c r="F89" s="18">
        <v>190.52</v>
      </c>
      <c r="G89" s="18">
        <v>163.82</v>
      </c>
      <c r="H89" s="18">
        <v>137.12</v>
      </c>
      <c r="I89" s="17"/>
      <c r="J89" s="18">
        <v>199.11</v>
      </c>
      <c r="K89" s="18">
        <v>252.5</v>
      </c>
      <c r="L89" s="18">
        <v>338.91</v>
      </c>
      <c r="M89" s="18"/>
      <c r="N89" s="18">
        <v>91.636112826000002</v>
      </c>
      <c r="O89" s="18">
        <v>3.6782740224999997</v>
      </c>
      <c r="P89" s="19" t="s">
        <v>17</v>
      </c>
      <c r="Q89" s="14" t="s">
        <v>613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189</v>
      </c>
      <c r="D90" s="20" t="s">
        <v>301</v>
      </c>
      <c r="E90" s="16"/>
      <c r="F90" s="17">
        <v>150</v>
      </c>
      <c r="G90" s="17">
        <v>150</v>
      </c>
      <c r="H90" s="17">
        <v>150</v>
      </c>
      <c r="I90" s="17"/>
      <c r="J90" s="17">
        <v>150</v>
      </c>
      <c r="K90" s="17">
        <v>150</v>
      </c>
      <c r="L90" s="17">
        <v>150</v>
      </c>
      <c r="M90" s="17"/>
      <c r="N90" s="17">
        <v>94.064508982000007</v>
      </c>
      <c r="O90" s="36">
        <v>1.0764285713999999</v>
      </c>
      <c r="P90" s="20" t="s">
        <v>17</v>
      </c>
      <c r="Q90" s="15" t="s">
        <v>302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66</v>
      </c>
      <c r="D91" s="19" t="s">
        <v>303</v>
      </c>
      <c r="E91" s="16"/>
      <c r="F91" s="18">
        <v>80.8</v>
      </c>
      <c r="G91" s="18">
        <v>73.13</v>
      </c>
      <c r="H91" s="18">
        <v>65.459999999999994</v>
      </c>
      <c r="I91" s="17"/>
      <c r="J91" s="18">
        <v>83.11</v>
      </c>
      <c r="K91" s="18">
        <v>98.44</v>
      </c>
      <c r="L91" s="18">
        <v>123.26</v>
      </c>
      <c r="M91" s="18"/>
      <c r="N91" s="18">
        <v>39.523020955</v>
      </c>
      <c r="O91" s="18">
        <v>381.47632110000001</v>
      </c>
      <c r="P91" s="19" t="s">
        <v>15</v>
      </c>
      <c r="Q91" s="14" t="s">
        <v>614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67</v>
      </c>
      <c r="D92" s="20" t="s">
        <v>304</v>
      </c>
      <c r="E92" s="16"/>
      <c r="F92" s="17">
        <v>53.1</v>
      </c>
      <c r="G92" s="17">
        <v>49.66</v>
      </c>
      <c r="H92" s="17">
        <v>46.22</v>
      </c>
      <c r="I92" s="17"/>
      <c r="J92" s="17">
        <v>54.76</v>
      </c>
      <c r="K92" s="17">
        <v>61.63</v>
      </c>
      <c r="L92" s="17">
        <v>72.75</v>
      </c>
      <c r="M92" s="17"/>
      <c r="N92" s="17">
        <v>57.916452815</v>
      </c>
      <c r="O92" s="36">
        <v>150.05785660000001</v>
      </c>
      <c r="P92" s="20" t="s">
        <v>17</v>
      </c>
      <c r="Q92" s="15" t="s">
        <v>615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68</v>
      </c>
      <c r="D93" s="19" t="s">
        <v>305</v>
      </c>
      <c r="E93" s="16"/>
      <c r="F93" s="18">
        <v>19.190000000000001</v>
      </c>
      <c r="G93" s="18">
        <v>17.190000000000001</v>
      </c>
      <c r="H93" s="18">
        <v>15.19</v>
      </c>
      <c r="I93" s="17"/>
      <c r="J93" s="18">
        <v>19.72</v>
      </c>
      <c r="K93" s="18">
        <v>23.71</v>
      </c>
      <c r="L93" s="18">
        <v>30.17</v>
      </c>
      <c r="M93" s="18"/>
      <c r="N93" s="18">
        <v>69.511510229999999</v>
      </c>
      <c r="O93" s="18">
        <v>177.83007480000001</v>
      </c>
      <c r="P93" s="19" t="s">
        <v>17</v>
      </c>
      <c r="Q93" s="14" t="s">
        <v>616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69</v>
      </c>
      <c r="D94" s="20" t="s">
        <v>306</v>
      </c>
      <c r="E94" s="16"/>
      <c r="F94" s="17">
        <v>43.01</v>
      </c>
      <c r="G94" s="17">
        <v>41</v>
      </c>
      <c r="H94" s="17">
        <v>39</v>
      </c>
      <c r="I94" s="17"/>
      <c r="J94" s="17">
        <v>44.53</v>
      </c>
      <c r="K94" s="17">
        <v>48.53</v>
      </c>
      <c r="L94" s="17">
        <v>55.02</v>
      </c>
      <c r="M94" s="17"/>
      <c r="N94" s="17">
        <v>61.017486361000003</v>
      </c>
      <c r="O94" s="36">
        <v>65.975996100000003</v>
      </c>
      <c r="P94" s="20" t="s">
        <v>17</v>
      </c>
      <c r="Q94" s="15" t="s">
        <v>617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70</v>
      </c>
      <c r="D95" s="19" t="s">
        <v>307</v>
      </c>
      <c r="E95" s="16"/>
      <c r="F95" s="18">
        <v>38.57</v>
      </c>
      <c r="G95" s="18">
        <v>36.119999999999997</v>
      </c>
      <c r="H95" s="18">
        <v>33.67</v>
      </c>
      <c r="I95" s="17"/>
      <c r="J95" s="18">
        <v>39.840000000000003</v>
      </c>
      <c r="K95" s="18">
        <v>44.73</v>
      </c>
      <c r="L95" s="18">
        <v>52.66</v>
      </c>
      <c r="M95" s="18"/>
      <c r="N95" s="18">
        <v>70.011704266999999</v>
      </c>
      <c r="O95" s="18">
        <v>433.58245020000004</v>
      </c>
      <c r="P95" s="19" t="s">
        <v>17</v>
      </c>
      <c r="Q95" s="14" t="s">
        <v>618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71</v>
      </c>
      <c r="D96" s="20" t="s">
        <v>308</v>
      </c>
      <c r="E96" s="16"/>
      <c r="F96" s="17">
        <v>7.98</v>
      </c>
      <c r="G96" s="17">
        <v>7.29</v>
      </c>
      <c r="H96" s="17">
        <v>6.6</v>
      </c>
      <c r="I96" s="17"/>
      <c r="J96" s="17">
        <v>8.3800000000000008</v>
      </c>
      <c r="K96" s="17">
        <v>9.75</v>
      </c>
      <c r="L96" s="17">
        <v>11.97</v>
      </c>
      <c r="M96" s="17"/>
      <c r="N96" s="17">
        <v>66.058870158999994</v>
      </c>
      <c r="O96" s="36">
        <v>10.3701782</v>
      </c>
      <c r="P96" s="20" t="s">
        <v>17</v>
      </c>
      <c r="Q96" s="15" t="s">
        <v>619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520</v>
      </c>
      <c r="D97" s="19" t="s">
        <v>521</v>
      </c>
      <c r="E97" s="16"/>
      <c r="F97" s="18">
        <v>76.94</v>
      </c>
      <c r="G97" s="18">
        <v>73.8</v>
      </c>
      <c r="H97" s="18">
        <v>70.66</v>
      </c>
      <c r="I97" s="17"/>
      <c r="J97" s="18">
        <v>79.739999999999995</v>
      </c>
      <c r="K97" s="18">
        <v>86.01</v>
      </c>
      <c r="L97" s="18">
        <v>96.18</v>
      </c>
      <c r="M97" s="18"/>
      <c r="N97" s="18">
        <v>54.996271825999997</v>
      </c>
      <c r="O97" s="18">
        <v>2.1709139355000002</v>
      </c>
      <c r="P97" s="19" t="s">
        <v>17</v>
      </c>
      <c r="Q97" s="14" t="s">
        <v>620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72</v>
      </c>
      <c r="D98" s="20" t="s">
        <v>309</v>
      </c>
      <c r="E98" s="16"/>
      <c r="F98" s="17">
        <v>18.850000000000001</v>
      </c>
      <c r="G98" s="17">
        <v>16.48</v>
      </c>
      <c r="H98" s="17">
        <v>14.11</v>
      </c>
      <c r="I98" s="17"/>
      <c r="J98" s="17">
        <v>19.8</v>
      </c>
      <c r="K98" s="17">
        <v>24.53</v>
      </c>
      <c r="L98" s="17">
        <v>32.19</v>
      </c>
      <c r="M98" s="17"/>
      <c r="N98" s="17">
        <v>71.132412591999994</v>
      </c>
      <c r="O98" s="36">
        <v>34.958323700000001</v>
      </c>
      <c r="P98" s="20" t="s">
        <v>17</v>
      </c>
      <c r="Q98" s="15" t="s">
        <v>621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310</v>
      </c>
      <c r="D99" s="19" t="s">
        <v>311</v>
      </c>
      <c r="E99" s="16"/>
      <c r="F99" s="18">
        <v>6.88</v>
      </c>
      <c r="G99" s="18">
        <v>6.21</v>
      </c>
      <c r="H99" s="18">
        <v>5.55</v>
      </c>
      <c r="I99" s="17"/>
      <c r="J99" s="18">
        <v>6.98</v>
      </c>
      <c r="K99" s="18">
        <v>8.3000000000000007</v>
      </c>
      <c r="L99" s="18">
        <v>10.44</v>
      </c>
      <c r="M99" s="18"/>
      <c r="N99" s="18">
        <v>44.191842180999998</v>
      </c>
      <c r="O99" s="18">
        <v>6.0424817500000003</v>
      </c>
      <c r="P99" s="19" t="s">
        <v>15</v>
      </c>
      <c r="Q99" s="14" t="s">
        <v>622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312</v>
      </c>
      <c r="E100" s="16"/>
      <c r="F100" s="17">
        <v>15.03</v>
      </c>
      <c r="G100" s="17">
        <v>14.21</v>
      </c>
      <c r="H100" s="17">
        <v>13.4</v>
      </c>
      <c r="I100" s="17"/>
      <c r="J100" s="17">
        <v>15.28</v>
      </c>
      <c r="K100" s="17">
        <v>16.899999999999999</v>
      </c>
      <c r="L100" s="17">
        <v>19.53</v>
      </c>
      <c r="M100" s="17"/>
      <c r="N100" s="17">
        <v>36.946403770000003</v>
      </c>
      <c r="O100" s="36">
        <v>57.001508600000001</v>
      </c>
      <c r="P100" s="20" t="s">
        <v>15</v>
      </c>
      <c r="Q100" s="15" t="s">
        <v>623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74</v>
      </c>
      <c r="D101" s="19" t="s">
        <v>313</v>
      </c>
      <c r="E101" s="16"/>
      <c r="F101" s="18">
        <v>24.34</v>
      </c>
      <c r="G101" s="18">
        <v>23.08</v>
      </c>
      <c r="H101" s="18">
        <v>21.83</v>
      </c>
      <c r="I101" s="17"/>
      <c r="J101" s="18">
        <v>25.53</v>
      </c>
      <c r="K101" s="18">
        <v>28.03</v>
      </c>
      <c r="L101" s="18">
        <v>32.08</v>
      </c>
      <c r="M101" s="18"/>
      <c r="N101" s="18">
        <v>66.701408678000007</v>
      </c>
      <c r="O101" s="18">
        <v>11.049179550000002</v>
      </c>
      <c r="P101" s="19" t="s">
        <v>17</v>
      </c>
      <c r="Q101" s="14" t="s">
        <v>624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75</v>
      </c>
      <c r="D102" s="20" t="s">
        <v>314</v>
      </c>
      <c r="E102" s="16"/>
      <c r="F102" s="17">
        <v>4.96</v>
      </c>
      <c r="G102" s="17">
        <v>0.85</v>
      </c>
      <c r="H102" s="17">
        <v>-3.25</v>
      </c>
      <c r="I102" s="17"/>
      <c r="J102" s="17">
        <v>5.18</v>
      </c>
      <c r="K102" s="17">
        <v>13.39</v>
      </c>
      <c r="L102" s="17">
        <v>26.69</v>
      </c>
      <c r="M102" s="17"/>
      <c r="N102" s="17">
        <v>31.608739103000001</v>
      </c>
      <c r="O102" s="36">
        <v>4.5401920000000002</v>
      </c>
      <c r="P102" s="20" t="s">
        <v>15</v>
      </c>
      <c r="Q102" s="15" t="s">
        <v>625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76</v>
      </c>
      <c r="D103" s="20" t="s">
        <v>315</v>
      </c>
      <c r="E103" s="16"/>
      <c r="F103" s="17">
        <v>18.5</v>
      </c>
      <c r="G103" s="17">
        <v>17.34</v>
      </c>
      <c r="H103" s="17">
        <v>16.18</v>
      </c>
      <c r="I103" s="17"/>
      <c r="J103" s="17">
        <v>19.28</v>
      </c>
      <c r="K103" s="17">
        <v>21.59</v>
      </c>
      <c r="L103" s="17">
        <v>25.34</v>
      </c>
      <c r="M103" s="17"/>
      <c r="N103" s="17">
        <v>58.189573054999997</v>
      </c>
      <c r="O103" s="36">
        <v>201.27215710000002</v>
      </c>
      <c r="P103" s="20" t="s">
        <v>17</v>
      </c>
      <c r="Q103" s="15" t="s">
        <v>626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77</v>
      </c>
      <c r="D104" s="19" t="s">
        <v>316</v>
      </c>
      <c r="E104" s="16"/>
      <c r="F104" s="18">
        <v>10.68</v>
      </c>
      <c r="G104" s="18">
        <v>9.91</v>
      </c>
      <c r="H104" s="18">
        <v>9.14</v>
      </c>
      <c r="I104" s="17"/>
      <c r="J104" s="18">
        <v>11.12</v>
      </c>
      <c r="K104" s="18">
        <v>12.65</v>
      </c>
      <c r="L104" s="18">
        <v>15.12</v>
      </c>
      <c r="M104" s="18"/>
      <c r="N104" s="18">
        <v>57.370004010999999</v>
      </c>
      <c r="O104" s="18">
        <v>77.110617349999998</v>
      </c>
      <c r="P104" s="19" t="s">
        <v>17</v>
      </c>
      <c r="Q104" s="14" t="s">
        <v>627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78</v>
      </c>
      <c r="D105" s="20" t="s">
        <v>317</v>
      </c>
      <c r="E105" s="16"/>
      <c r="F105" s="17">
        <v>18.48</v>
      </c>
      <c r="G105" s="17">
        <v>16.63</v>
      </c>
      <c r="H105" s="17">
        <v>14.79</v>
      </c>
      <c r="I105" s="17"/>
      <c r="J105" s="17">
        <v>18.920000000000002</v>
      </c>
      <c r="K105" s="17">
        <v>22.6</v>
      </c>
      <c r="L105" s="17">
        <v>28.57</v>
      </c>
      <c r="M105" s="17"/>
      <c r="N105" s="17">
        <v>44.833730248000002</v>
      </c>
      <c r="O105" s="36">
        <v>53.690872349999999</v>
      </c>
      <c r="P105" s="20" t="s">
        <v>15</v>
      </c>
      <c r="Q105" s="15" t="s">
        <v>628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79</v>
      </c>
      <c r="D106" s="19" t="s">
        <v>318</v>
      </c>
      <c r="E106" s="16"/>
      <c r="F106" s="18">
        <v>4.8499999999999996</v>
      </c>
      <c r="G106" s="18">
        <v>4.5599999999999996</v>
      </c>
      <c r="H106" s="18">
        <v>4.28</v>
      </c>
      <c r="I106" s="17"/>
      <c r="J106" s="18">
        <v>4.91</v>
      </c>
      <c r="K106" s="18">
        <v>5.47</v>
      </c>
      <c r="L106" s="18">
        <v>6.37</v>
      </c>
      <c r="M106" s="18"/>
      <c r="N106" s="18">
        <v>53.716458437</v>
      </c>
      <c r="O106" s="18">
        <v>24.455098100000001</v>
      </c>
      <c r="P106" s="19" t="s">
        <v>15</v>
      </c>
      <c r="Q106" s="14" t="s">
        <v>629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80</v>
      </c>
      <c r="D107" s="20" t="s">
        <v>319</v>
      </c>
      <c r="E107" s="16"/>
      <c r="F107" s="17">
        <v>4.97</v>
      </c>
      <c r="G107" s="17">
        <v>4.1399999999999997</v>
      </c>
      <c r="H107" s="17">
        <v>3.31</v>
      </c>
      <c r="I107" s="17"/>
      <c r="J107" s="17">
        <v>5.13</v>
      </c>
      <c r="K107" s="17">
        <v>6.78</v>
      </c>
      <c r="L107" s="17">
        <v>9.4700000000000006</v>
      </c>
      <c r="M107" s="17"/>
      <c r="N107" s="17">
        <v>20.220917008000001</v>
      </c>
      <c r="O107" s="36">
        <v>50.011647949999997</v>
      </c>
      <c r="P107" s="20" t="s">
        <v>15</v>
      </c>
      <c r="Q107" s="15" t="s">
        <v>630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81</v>
      </c>
      <c r="D108" s="19" t="s">
        <v>320</v>
      </c>
      <c r="E108" s="16"/>
      <c r="F108" s="18">
        <v>13.66</v>
      </c>
      <c r="G108" s="18">
        <v>12.23</v>
      </c>
      <c r="H108" s="18">
        <v>10.81</v>
      </c>
      <c r="I108" s="17"/>
      <c r="J108" s="18">
        <v>14.57</v>
      </c>
      <c r="K108" s="18">
        <v>17.41</v>
      </c>
      <c r="L108" s="18">
        <v>22.02</v>
      </c>
      <c r="M108" s="18"/>
      <c r="N108" s="18">
        <v>61.431234328000002</v>
      </c>
      <c r="O108" s="18">
        <v>28.670235349999999</v>
      </c>
      <c r="P108" s="19" t="s">
        <v>17</v>
      </c>
      <c r="Q108" s="14" t="s">
        <v>631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82</v>
      </c>
      <c r="D109" s="20" t="s">
        <v>321</v>
      </c>
      <c r="E109" s="16"/>
      <c r="F109" s="17">
        <v>10.55</v>
      </c>
      <c r="G109" s="17">
        <v>9.25</v>
      </c>
      <c r="H109" s="17">
        <v>7.96</v>
      </c>
      <c r="I109" s="17"/>
      <c r="J109" s="17">
        <v>11.54</v>
      </c>
      <c r="K109" s="17">
        <v>14.12</v>
      </c>
      <c r="L109" s="17">
        <v>18.3</v>
      </c>
      <c r="M109" s="17"/>
      <c r="N109" s="17">
        <v>62.590003197000001</v>
      </c>
      <c r="O109" s="36">
        <v>16.08783485</v>
      </c>
      <c r="P109" s="20" t="s">
        <v>17</v>
      </c>
      <c r="Q109" s="15" t="s">
        <v>632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83</v>
      </c>
      <c r="D110" s="19" t="s">
        <v>322</v>
      </c>
      <c r="E110" s="16"/>
      <c r="F110" s="18">
        <v>17</v>
      </c>
      <c r="G110" s="18">
        <v>8.99</v>
      </c>
      <c r="H110" s="18">
        <v>0.98</v>
      </c>
      <c r="I110" s="17"/>
      <c r="J110" s="18">
        <v>17.38</v>
      </c>
      <c r="K110" s="18">
        <v>33.39</v>
      </c>
      <c r="L110" s="18">
        <v>59.3</v>
      </c>
      <c r="M110" s="18"/>
      <c r="N110" s="18">
        <v>14.153507414</v>
      </c>
      <c r="O110" s="18">
        <v>321.49408340000002</v>
      </c>
      <c r="P110" s="19" t="s">
        <v>15</v>
      </c>
      <c r="Q110" s="14" t="s">
        <v>633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84</v>
      </c>
      <c r="D111" s="20" t="s">
        <v>323</v>
      </c>
      <c r="E111" s="16"/>
      <c r="F111" s="17">
        <v>2.83</v>
      </c>
      <c r="G111" s="17">
        <v>2.23</v>
      </c>
      <c r="H111" s="17">
        <v>1.63</v>
      </c>
      <c r="I111" s="17"/>
      <c r="J111" s="17">
        <v>3.04</v>
      </c>
      <c r="K111" s="17">
        <v>4.2300000000000004</v>
      </c>
      <c r="L111" s="17">
        <v>6.17</v>
      </c>
      <c r="M111" s="17"/>
      <c r="N111" s="17">
        <v>37.542210204</v>
      </c>
      <c r="O111" s="36">
        <v>9.5387426499999997</v>
      </c>
      <c r="P111" s="20" t="s">
        <v>15</v>
      </c>
      <c r="Q111" s="15" t="s">
        <v>634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85</v>
      </c>
      <c r="D112" s="19" t="s">
        <v>324</v>
      </c>
      <c r="E112" s="16"/>
      <c r="F112" s="18">
        <v>3.72</v>
      </c>
      <c r="G112" s="18">
        <v>3.41</v>
      </c>
      <c r="H112" s="18">
        <v>3.11</v>
      </c>
      <c r="I112" s="17"/>
      <c r="J112" s="18">
        <v>3.82</v>
      </c>
      <c r="K112" s="18">
        <v>4.42</v>
      </c>
      <c r="L112" s="18">
        <v>5.4</v>
      </c>
      <c r="M112" s="18"/>
      <c r="N112" s="18">
        <v>43.397566232999999</v>
      </c>
      <c r="O112" s="18">
        <v>11.420225800000001</v>
      </c>
      <c r="P112" s="19" t="s">
        <v>15</v>
      </c>
      <c r="Q112" s="14" t="s">
        <v>635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86</v>
      </c>
      <c r="D113" s="20" t="s">
        <v>325</v>
      </c>
      <c r="E113" s="16"/>
      <c r="F113" s="17">
        <v>25.09</v>
      </c>
      <c r="G113" s="17">
        <v>23.34</v>
      </c>
      <c r="H113" s="17">
        <v>21.59</v>
      </c>
      <c r="I113" s="17"/>
      <c r="J113" s="17">
        <v>26.32</v>
      </c>
      <c r="K113" s="17">
        <v>29.81</v>
      </c>
      <c r="L113" s="17">
        <v>35.479999999999997</v>
      </c>
      <c r="M113" s="17"/>
      <c r="N113" s="17">
        <v>57.615621230999999</v>
      </c>
      <c r="O113" s="36">
        <v>62.526433850000004</v>
      </c>
      <c r="P113" s="20" t="s">
        <v>17</v>
      </c>
      <c r="Q113" s="15" t="s">
        <v>530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87</v>
      </c>
      <c r="D114" s="19" t="s">
        <v>326</v>
      </c>
      <c r="E114" s="16"/>
      <c r="F114" s="18">
        <v>25.61</v>
      </c>
      <c r="G114" s="18">
        <v>23.68</v>
      </c>
      <c r="H114" s="18">
        <v>21.75</v>
      </c>
      <c r="I114" s="17"/>
      <c r="J114" s="18">
        <v>26.69</v>
      </c>
      <c r="K114" s="18">
        <v>30.54</v>
      </c>
      <c r="L114" s="18">
        <v>36.770000000000003</v>
      </c>
      <c r="M114" s="18"/>
      <c r="N114" s="18">
        <v>61.411631374999999</v>
      </c>
      <c r="O114" s="18">
        <v>53.514249049999997</v>
      </c>
      <c r="P114" s="19" t="s">
        <v>17</v>
      </c>
      <c r="Q114" s="14" t="s">
        <v>636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192</v>
      </c>
      <c r="D115" s="20" t="s">
        <v>327</v>
      </c>
      <c r="E115" s="16"/>
      <c r="F115" s="17">
        <v>31.28</v>
      </c>
      <c r="G115" s="17">
        <v>24.96</v>
      </c>
      <c r="H115" s="17">
        <v>18.649999999999999</v>
      </c>
      <c r="I115" s="17"/>
      <c r="J115" s="17">
        <v>32.36</v>
      </c>
      <c r="K115" s="17">
        <v>44.98</v>
      </c>
      <c r="L115" s="17">
        <v>65.41</v>
      </c>
      <c r="M115" s="17"/>
      <c r="N115" s="17">
        <v>46.566073762999999</v>
      </c>
      <c r="O115" s="36">
        <v>12.444471764999999</v>
      </c>
      <c r="P115" s="20" t="s">
        <v>15</v>
      </c>
      <c r="Q115" s="15" t="s">
        <v>637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88</v>
      </c>
      <c r="D116" s="19" t="s">
        <v>328</v>
      </c>
      <c r="E116" s="16"/>
      <c r="F116" s="18">
        <v>13.04</v>
      </c>
      <c r="G116" s="18">
        <v>11.7</v>
      </c>
      <c r="H116" s="18">
        <v>10.37</v>
      </c>
      <c r="I116" s="17"/>
      <c r="J116" s="18">
        <v>15.16</v>
      </c>
      <c r="K116" s="18">
        <v>17.82</v>
      </c>
      <c r="L116" s="18">
        <v>22.14</v>
      </c>
      <c r="M116" s="18"/>
      <c r="N116" s="18">
        <v>78.554875573000004</v>
      </c>
      <c r="O116" s="18">
        <v>33.154022349999998</v>
      </c>
      <c r="P116" s="19" t="s">
        <v>17</v>
      </c>
      <c r="Q116" s="14" t="s">
        <v>638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89</v>
      </c>
      <c r="D117" s="20" t="s">
        <v>329</v>
      </c>
      <c r="E117" s="16"/>
      <c r="F117" s="17">
        <v>43.91</v>
      </c>
      <c r="G117" s="17">
        <v>38.479999999999997</v>
      </c>
      <c r="H117" s="17">
        <v>33.049999999999997</v>
      </c>
      <c r="I117" s="17"/>
      <c r="J117" s="17">
        <v>45.6</v>
      </c>
      <c r="K117" s="17">
        <v>56.45</v>
      </c>
      <c r="L117" s="17">
        <v>74.02</v>
      </c>
      <c r="M117" s="17"/>
      <c r="N117" s="17">
        <v>34.973082482000002</v>
      </c>
      <c r="O117" s="36">
        <v>104.60015094000001</v>
      </c>
      <c r="P117" s="20" t="s">
        <v>15</v>
      </c>
      <c r="Q117" s="15" t="s">
        <v>639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90</v>
      </c>
      <c r="D118" s="19" t="s">
        <v>330</v>
      </c>
      <c r="E118" s="16"/>
      <c r="F118" s="18">
        <v>9.7799999999999994</v>
      </c>
      <c r="G118" s="18">
        <v>8.3699999999999992</v>
      </c>
      <c r="H118" s="18">
        <v>6.97</v>
      </c>
      <c r="I118" s="17"/>
      <c r="J118" s="18">
        <v>10.14</v>
      </c>
      <c r="K118" s="18">
        <v>12.94</v>
      </c>
      <c r="L118" s="18">
        <v>17.47</v>
      </c>
      <c r="M118" s="18"/>
      <c r="N118" s="18">
        <v>24.249315909</v>
      </c>
      <c r="O118" s="18">
        <v>19.031593449999999</v>
      </c>
      <c r="P118" s="19" t="s">
        <v>15</v>
      </c>
      <c r="Q118" s="14" t="s">
        <v>640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331</v>
      </c>
      <c r="E119" s="16"/>
      <c r="F119" s="17">
        <v>8.35</v>
      </c>
      <c r="G119" s="17">
        <v>7.71</v>
      </c>
      <c r="H119" s="17">
        <v>7.07</v>
      </c>
      <c r="I119" s="17"/>
      <c r="J119" s="17">
        <v>8.51</v>
      </c>
      <c r="K119" s="17">
        <v>9.7799999999999994</v>
      </c>
      <c r="L119" s="17">
        <v>11.84</v>
      </c>
      <c r="M119" s="17"/>
      <c r="N119" s="17">
        <v>36.027666711999998</v>
      </c>
      <c r="O119" s="36">
        <v>6.0732466999999994</v>
      </c>
      <c r="P119" s="20" t="s">
        <v>15</v>
      </c>
      <c r="Q119" s="15" t="s">
        <v>641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92</v>
      </c>
      <c r="D120" s="19" t="s">
        <v>332</v>
      </c>
      <c r="E120" s="16"/>
      <c r="F120" s="18">
        <v>48.53</v>
      </c>
      <c r="G120" s="18">
        <v>45.33</v>
      </c>
      <c r="H120" s="18">
        <v>42.14</v>
      </c>
      <c r="I120" s="17"/>
      <c r="J120" s="18">
        <v>49.12</v>
      </c>
      <c r="K120" s="18">
        <v>55.5</v>
      </c>
      <c r="L120" s="18">
        <v>65.83</v>
      </c>
      <c r="M120" s="18"/>
      <c r="N120" s="18">
        <v>46.680302410000003</v>
      </c>
      <c r="O120" s="18">
        <v>42.654201749999999</v>
      </c>
      <c r="P120" s="19" t="s">
        <v>15</v>
      </c>
      <c r="Q120" s="14" t="s">
        <v>642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93</v>
      </c>
      <c r="D121" s="20" t="s">
        <v>333</v>
      </c>
      <c r="E121" s="16"/>
      <c r="F121" s="17">
        <v>27.07</v>
      </c>
      <c r="G121" s="17">
        <v>24.96</v>
      </c>
      <c r="H121" s="17">
        <v>22.86</v>
      </c>
      <c r="I121" s="17"/>
      <c r="J121" s="17">
        <v>27.43</v>
      </c>
      <c r="K121" s="17">
        <v>31.63</v>
      </c>
      <c r="L121" s="17">
        <v>38.42</v>
      </c>
      <c r="M121" s="17"/>
      <c r="N121" s="17">
        <v>79.503814395000006</v>
      </c>
      <c r="O121" s="36">
        <v>50.949338949999998</v>
      </c>
      <c r="P121" s="20" t="s">
        <v>17</v>
      </c>
      <c r="Q121" s="15" t="s">
        <v>643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94</v>
      </c>
      <c r="D122" s="19" t="s">
        <v>334</v>
      </c>
      <c r="E122" s="16"/>
      <c r="F122" s="18">
        <v>11.74</v>
      </c>
      <c r="G122" s="18">
        <v>11.05</v>
      </c>
      <c r="H122" s="18">
        <v>10.37</v>
      </c>
      <c r="I122" s="17"/>
      <c r="J122" s="18">
        <v>12.18</v>
      </c>
      <c r="K122" s="18">
        <v>13.54</v>
      </c>
      <c r="L122" s="18">
        <v>15.75</v>
      </c>
      <c r="M122" s="18"/>
      <c r="N122" s="18">
        <v>53.809068193999998</v>
      </c>
      <c r="O122" s="18">
        <v>319.23208669999997</v>
      </c>
      <c r="P122" s="19" t="s">
        <v>17</v>
      </c>
      <c r="Q122" s="14" t="s">
        <v>531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335</v>
      </c>
      <c r="E123" s="16"/>
      <c r="F123" s="17">
        <v>35.42</v>
      </c>
      <c r="G123" s="17">
        <v>33.380000000000003</v>
      </c>
      <c r="H123" s="17">
        <v>31.35</v>
      </c>
      <c r="I123" s="17"/>
      <c r="J123" s="17">
        <v>36.69</v>
      </c>
      <c r="K123" s="17">
        <v>40.75</v>
      </c>
      <c r="L123" s="17">
        <v>47.33</v>
      </c>
      <c r="M123" s="17"/>
      <c r="N123" s="17">
        <v>57.408819962000003</v>
      </c>
      <c r="O123" s="36">
        <v>20.255010649999999</v>
      </c>
      <c r="P123" s="20" t="s">
        <v>17</v>
      </c>
      <c r="Q123" s="15" t="s">
        <v>644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95</v>
      </c>
      <c r="D124" s="19" t="s">
        <v>336</v>
      </c>
      <c r="E124" s="16"/>
      <c r="F124" s="18">
        <v>39.729999999999997</v>
      </c>
      <c r="G124" s="18">
        <v>37.369999999999997</v>
      </c>
      <c r="H124" s="18">
        <v>35.020000000000003</v>
      </c>
      <c r="I124" s="17"/>
      <c r="J124" s="18">
        <v>40.22</v>
      </c>
      <c r="K124" s="18">
        <v>44.92</v>
      </c>
      <c r="L124" s="18">
        <v>52.53</v>
      </c>
      <c r="M124" s="18"/>
      <c r="N124" s="18">
        <v>50.660197001</v>
      </c>
      <c r="O124" s="18">
        <v>909.55811430000006</v>
      </c>
      <c r="P124" s="19" t="s">
        <v>15</v>
      </c>
      <c r="Q124" s="14" t="s">
        <v>645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510</v>
      </c>
      <c r="D125" s="20" t="s">
        <v>511</v>
      </c>
      <c r="E125" s="16"/>
      <c r="F125" s="17">
        <v>2.82</v>
      </c>
      <c r="G125" s="17">
        <v>2.4900000000000002</v>
      </c>
      <c r="H125" s="17">
        <v>2.17</v>
      </c>
      <c r="I125" s="17"/>
      <c r="J125" s="17">
        <v>3.57</v>
      </c>
      <c r="K125" s="17">
        <v>4.21</v>
      </c>
      <c r="L125" s="17">
        <v>5.25</v>
      </c>
      <c r="M125" s="17"/>
      <c r="N125" s="17">
        <v>51.335644334000001</v>
      </c>
      <c r="O125" s="36">
        <v>2.812624</v>
      </c>
      <c r="P125" s="20" t="s">
        <v>17</v>
      </c>
      <c r="Q125" s="15" t="s">
        <v>646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174</v>
      </c>
      <c r="D126" s="19" t="s">
        <v>337</v>
      </c>
      <c r="E126" s="16"/>
      <c r="F126" s="18">
        <v>75.94</v>
      </c>
      <c r="G126" s="18">
        <v>68.709999999999994</v>
      </c>
      <c r="H126" s="18">
        <v>61.49</v>
      </c>
      <c r="I126" s="17"/>
      <c r="J126" s="18">
        <v>90.39</v>
      </c>
      <c r="K126" s="18">
        <v>104.83</v>
      </c>
      <c r="L126" s="18">
        <v>128.19999999999999</v>
      </c>
      <c r="M126" s="18"/>
      <c r="N126" s="18">
        <v>76.071156259999995</v>
      </c>
      <c r="O126" s="18">
        <v>122.61364075</v>
      </c>
      <c r="P126" s="19" t="s">
        <v>17</v>
      </c>
      <c r="Q126" s="14" t="s">
        <v>647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96</v>
      </c>
      <c r="D127" s="20" t="s">
        <v>338</v>
      </c>
      <c r="E127" s="16"/>
      <c r="F127" s="17">
        <v>7.21</v>
      </c>
      <c r="G127" s="17">
        <v>6.41</v>
      </c>
      <c r="H127" s="17">
        <v>5.62</v>
      </c>
      <c r="I127" s="17"/>
      <c r="J127" s="17">
        <v>7.47</v>
      </c>
      <c r="K127" s="17">
        <v>9.0500000000000007</v>
      </c>
      <c r="L127" s="17">
        <v>11.62</v>
      </c>
      <c r="M127" s="17"/>
      <c r="N127" s="17">
        <v>63.168317963</v>
      </c>
      <c r="O127" s="36">
        <v>24.743648</v>
      </c>
      <c r="P127" s="20" t="s">
        <v>17</v>
      </c>
      <c r="Q127" s="15" t="s">
        <v>648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206</v>
      </c>
      <c r="D128" s="19" t="s">
        <v>339</v>
      </c>
      <c r="E128" s="16"/>
      <c r="F128" s="18">
        <v>159.88</v>
      </c>
      <c r="G128" s="18">
        <v>154.72999999999999</v>
      </c>
      <c r="H128" s="18">
        <v>149.59</v>
      </c>
      <c r="I128" s="17"/>
      <c r="J128" s="18">
        <v>163.88</v>
      </c>
      <c r="K128" s="18">
        <v>174.16</v>
      </c>
      <c r="L128" s="18">
        <v>190.79</v>
      </c>
      <c r="M128" s="18"/>
      <c r="N128" s="18">
        <v>52.455090794</v>
      </c>
      <c r="O128" s="18">
        <v>4.1897516455000003</v>
      </c>
      <c r="P128" s="19" t="s">
        <v>15</v>
      </c>
      <c r="Q128" s="14" t="s">
        <v>649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186</v>
      </c>
      <c r="D129" s="20" t="s">
        <v>340</v>
      </c>
      <c r="E129" s="16"/>
      <c r="F129" s="17">
        <v>5.51</v>
      </c>
      <c r="G129" s="17">
        <v>4.97</v>
      </c>
      <c r="H129" s="17">
        <v>4.4400000000000004</v>
      </c>
      <c r="I129" s="17"/>
      <c r="J129" s="17">
        <v>6.75</v>
      </c>
      <c r="K129" s="17">
        <v>7.81</v>
      </c>
      <c r="L129" s="17">
        <v>9.5299999999999994</v>
      </c>
      <c r="M129" s="17"/>
      <c r="N129" s="17">
        <v>56.171029343999997</v>
      </c>
      <c r="O129" s="36">
        <v>3.6049123000000001</v>
      </c>
      <c r="P129" s="20" t="s">
        <v>17</v>
      </c>
      <c r="Q129" s="15" t="s">
        <v>650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97</v>
      </c>
      <c r="D130" s="19" t="s">
        <v>341</v>
      </c>
      <c r="E130" s="16"/>
      <c r="F130" s="18">
        <v>9.18</v>
      </c>
      <c r="G130" s="18">
        <v>8.0399999999999991</v>
      </c>
      <c r="H130" s="18">
        <v>6.9</v>
      </c>
      <c r="I130" s="17"/>
      <c r="J130" s="18">
        <v>10.35</v>
      </c>
      <c r="K130" s="18">
        <v>12.62</v>
      </c>
      <c r="L130" s="18">
        <v>16.3</v>
      </c>
      <c r="M130" s="18"/>
      <c r="N130" s="18">
        <v>51.120257907000003</v>
      </c>
      <c r="O130" s="18">
        <v>38.131538050000003</v>
      </c>
      <c r="P130" s="19" t="s">
        <v>17</v>
      </c>
      <c r="Q130" s="14" t="s">
        <v>651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98</v>
      </c>
      <c r="D131" s="20" t="s">
        <v>342</v>
      </c>
      <c r="E131" s="16"/>
      <c r="F131" s="17">
        <v>3.48</v>
      </c>
      <c r="G131" s="17">
        <v>3.36</v>
      </c>
      <c r="H131" s="17">
        <v>3.24</v>
      </c>
      <c r="I131" s="17"/>
      <c r="J131" s="17">
        <v>3.56</v>
      </c>
      <c r="K131" s="17">
        <v>3.79</v>
      </c>
      <c r="L131" s="17">
        <v>4.18</v>
      </c>
      <c r="M131" s="17"/>
      <c r="N131" s="17">
        <v>41.635592295000002</v>
      </c>
      <c r="O131" s="36">
        <v>2.5192556499999998</v>
      </c>
      <c r="P131" s="20" t="s">
        <v>15</v>
      </c>
      <c r="Q131" s="15" t="s">
        <v>652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343</v>
      </c>
      <c r="E132" s="16"/>
      <c r="F132" s="18">
        <v>3.47</v>
      </c>
      <c r="G132" s="18">
        <v>3.36</v>
      </c>
      <c r="H132" s="18">
        <v>3.26</v>
      </c>
      <c r="I132" s="17"/>
      <c r="J132" s="18">
        <v>3.54</v>
      </c>
      <c r="K132" s="18">
        <v>3.74</v>
      </c>
      <c r="L132" s="18">
        <v>4.0599999999999996</v>
      </c>
      <c r="M132" s="18"/>
      <c r="N132" s="18">
        <v>44.258651262000001</v>
      </c>
      <c r="O132" s="18">
        <v>13.44100385</v>
      </c>
      <c r="P132" s="19" t="s">
        <v>15</v>
      </c>
      <c r="Q132" s="14" t="s">
        <v>653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344</v>
      </c>
      <c r="E133" s="16"/>
      <c r="F133" s="17">
        <v>17.32</v>
      </c>
      <c r="G133" s="17">
        <v>16.8</v>
      </c>
      <c r="H133" s="17">
        <v>16.29</v>
      </c>
      <c r="I133" s="17"/>
      <c r="J133" s="17">
        <v>17.72</v>
      </c>
      <c r="K133" s="17">
        <v>18.739999999999998</v>
      </c>
      <c r="L133" s="17">
        <v>20.41</v>
      </c>
      <c r="M133" s="17"/>
      <c r="N133" s="17">
        <v>43.488415748000001</v>
      </c>
      <c r="O133" s="36">
        <v>89.931660550000004</v>
      </c>
      <c r="P133" s="20" t="s">
        <v>15</v>
      </c>
      <c r="Q133" s="15" t="s">
        <v>654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99</v>
      </c>
      <c r="D134" s="19" t="s">
        <v>345</v>
      </c>
      <c r="E134" s="16"/>
      <c r="F134" s="18">
        <v>16.23</v>
      </c>
      <c r="G134" s="18">
        <v>14.52</v>
      </c>
      <c r="H134" s="18">
        <v>12.81</v>
      </c>
      <c r="I134" s="17"/>
      <c r="J134" s="18">
        <v>16.559999999999999</v>
      </c>
      <c r="K134" s="18">
        <v>19.97</v>
      </c>
      <c r="L134" s="18">
        <v>25.51</v>
      </c>
      <c r="M134" s="18"/>
      <c r="N134" s="18">
        <v>78.411455930000002</v>
      </c>
      <c r="O134" s="18">
        <v>7.2159352999999999</v>
      </c>
      <c r="P134" s="19" t="s">
        <v>17</v>
      </c>
      <c r="Q134" s="14" t="s">
        <v>655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100</v>
      </c>
      <c r="D135" s="20" t="s">
        <v>346</v>
      </c>
      <c r="E135" s="16"/>
      <c r="F135" s="17">
        <v>5.29</v>
      </c>
      <c r="G135" s="17">
        <v>4.47</v>
      </c>
      <c r="H135" s="17">
        <v>3.65</v>
      </c>
      <c r="I135" s="17"/>
      <c r="J135" s="17">
        <v>5.44</v>
      </c>
      <c r="K135" s="17">
        <v>7.07</v>
      </c>
      <c r="L135" s="17">
        <v>9.7100000000000009</v>
      </c>
      <c r="M135" s="17"/>
      <c r="N135" s="17">
        <v>40.826164976000001</v>
      </c>
      <c r="O135" s="36">
        <v>9.19069045</v>
      </c>
      <c r="P135" s="20" t="s">
        <v>15</v>
      </c>
      <c r="Q135" s="15" t="s">
        <v>656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101</v>
      </c>
      <c r="D136" s="19" t="s">
        <v>347</v>
      </c>
      <c r="E136" s="16"/>
      <c r="F136" s="18">
        <v>43.06</v>
      </c>
      <c r="G136" s="18">
        <v>39.159999999999997</v>
      </c>
      <c r="H136" s="18">
        <v>35.26</v>
      </c>
      <c r="I136" s="17"/>
      <c r="J136" s="18">
        <v>44.9</v>
      </c>
      <c r="K136" s="18">
        <v>52.69</v>
      </c>
      <c r="L136" s="18">
        <v>65.31</v>
      </c>
      <c r="M136" s="18"/>
      <c r="N136" s="18">
        <v>63.657852359000003</v>
      </c>
      <c r="O136" s="18">
        <v>328.12096355</v>
      </c>
      <c r="P136" s="19" t="s">
        <v>17</v>
      </c>
      <c r="Q136" s="14" t="s">
        <v>657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102</v>
      </c>
      <c r="D137" s="20" t="s">
        <v>348</v>
      </c>
      <c r="E137" s="16"/>
      <c r="F137" s="17">
        <v>23.91</v>
      </c>
      <c r="G137" s="17">
        <v>22</v>
      </c>
      <c r="H137" s="17">
        <v>20.100000000000001</v>
      </c>
      <c r="I137" s="17"/>
      <c r="J137" s="17">
        <v>24.44</v>
      </c>
      <c r="K137" s="17">
        <v>28.24</v>
      </c>
      <c r="L137" s="17">
        <v>34.4</v>
      </c>
      <c r="M137" s="17"/>
      <c r="N137" s="17">
        <v>48.567974063000001</v>
      </c>
      <c r="O137" s="36">
        <v>10.991694750000001</v>
      </c>
      <c r="P137" s="20" t="s">
        <v>15</v>
      </c>
      <c r="Q137" s="15" t="s">
        <v>658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103</v>
      </c>
      <c r="D138" s="19" t="s">
        <v>349</v>
      </c>
      <c r="E138" s="16"/>
      <c r="F138" s="18">
        <v>14.99</v>
      </c>
      <c r="G138" s="18">
        <v>13.52</v>
      </c>
      <c r="H138" s="18">
        <v>12.05</v>
      </c>
      <c r="I138" s="17"/>
      <c r="J138" s="18">
        <v>18.14</v>
      </c>
      <c r="K138" s="18">
        <v>21.07</v>
      </c>
      <c r="L138" s="18">
        <v>25.81</v>
      </c>
      <c r="M138" s="18"/>
      <c r="N138" s="18">
        <v>58.415205047000001</v>
      </c>
      <c r="O138" s="18">
        <v>266.12979015000002</v>
      </c>
      <c r="P138" s="19" t="s">
        <v>17</v>
      </c>
      <c r="Q138" s="14" t="s">
        <v>659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104</v>
      </c>
      <c r="D139" s="19" t="s">
        <v>350</v>
      </c>
      <c r="E139" s="16"/>
      <c r="F139" s="18">
        <v>4.13</v>
      </c>
      <c r="G139" s="18">
        <v>3.82</v>
      </c>
      <c r="H139" s="18">
        <v>3.52</v>
      </c>
      <c r="I139" s="17"/>
      <c r="J139" s="18">
        <v>4.62</v>
      </c>
      <c r="K139" s="18">
        <v>5.22</v>
      </c>
      <c r="L139" s="18">
        <v>6.2</v>
      </c>
      <c r="M139" s="18"/>
      <c r="N139" s="18">
        <v>59.794038589000003</v>
      </c>
      <c r="O139" s="18">
        <v>14.5478556</v>
      </c>
      <c r="P139" s="19" t="s">
        <v>17</v>
      </c>
      <c r="Q139" s="14" t="s">
        <v>660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105</v>
      </c>
      <c r="D140" s="20" t="s">
        <v>351</v>
      </c>
      <c r="E140" s="16"/>
      <c r="F140" s="17">
        <v>24.11</v>
      </c>
      <c r="G140" s="17">
        <v>22.1</v>
      </c>
      <c r="H140" s="17">
        <v>20.100000000000001</v>
      </c>
      <c r="I140" s="17"/>
      <c r="J140" s="17">
        <v>25.74</v>
      </c>
      <c r="K140" s="17">
        <v>29.74</v>
      </c>
      <c r="L140" s="17">
        <v>36.22</v>
      </c>
      <c r="M140" s="17"/>
      <c r="N140" s="17">
        <v>34.849951898</v>
      </c>
      <c r="O140" s="36">
        <v>25.682368050000001</v>
      </c>
      <c r="P140" s="20" t="s">
        <v>15</v>
      </c>
      <c r="Q140" s="15" t="s">
        <v>661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106</v>
      </c>
      <c r="D141" s="19" t="s">
        <v>352</v>
      </c>
      <c r="E141" s="16"/>
      <c r="F141" s="18">
        <v>9.75</v>
      </c>
      <c r="G141" s="18">
        <v>8.01</v>
      </c>
      <c r="H141" s="18">
        <v>6.28</v>
      </c>
      <c r="I141" s="17"/>
      <c r="J141" s="18">
        <v>12.13</v>
      </c>
      <c r="K141" s="18">
        <v>15.59</v>
      </c>
      <c r="L141" s="18">
        <v>21.2</v>
      </c>
      <c r="M141" s="18"/>
      <c r="N141" s="18">
        <v>71.717027790000003</v>
      </c>
      <c r="O141" s="18">
        <v>155.15697895</v>
      </c>
      <c r="P141" s="19" t="s">
        <v>17</v>
      </c>
      <c r="Q141" s="14" t="s">
        <v>662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107</v>
      </c>
      <c r="D142" s="20" t="s">
        <v>353</v>
      </c>
      <c r="E142" s="16"/>
      <c r="F142" s="17">
        <v>5.85</v>
      </c>
      <c r="G142" s="17">
        <v>5.24</v>
      </c>
      <c r="H142" s="17">
        <v>4.6399999999999997</v>
      </c>
      <c r="I142" s="17"/>
      <c r="J142" s="17">
        <v>6.16</v>
      </c>
      <c r="K142" s="17">
        <v>7.36</v>
      </c>
      <c r="L142" s="17">
        <v>9.31</v>
      </c>
      <c r="M142" s="17"/>
      <c r="N142" s="17">
        <v>46.060232952</v>
      </c>
      <c r="O142" s="36">
        <v>5.2266301500000001</v>
      </c>
      <c r="P142" s="20" t="s">
        <v>15</v>
      </c>
      <c r="Q142" s="15" t="s">
        <v>663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107</v>
      </c>
      <c r="D143" s="19" t="s">
        <v>354</v>
      </c>
      <c r="E143" s="16"/>
      <c r="F143" s="18">
        <v>6.31</v>
      </c>
      <c r="G143" s="18">
        <v>5.46</v>
      </c>
      <c r="H143" s="18">
        <v>4.62</v>
      </c>
      <c r="I143" s="17"/>
      <c r="J143" s="18">
        <v>6.59</v>
      </c>
      <c r="K143" s="18">
        <v>8.27</v>
      </c>
      <c r="L143" s="18">
        <v>10.99</v>
      </c>
      <c r="M143" s="18"/>
      <c r="N143" s="18">
        <v>36.729528983999998</v>
      </c>
      <c r="O143" s="18">
        <v>159.79063884999999</v>
      </c>
      <c r="P143" s="19" t="s">
        <v>15</v>
      </c>
      <c r="Q143" s="14" t="s">
        <v>664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170</v>
      </c>
      <c r="D144" s="20" t="s">
        <v>355</v>
      </c>
      <c r="E144" s="16"/>
      <c r="F144" s="17">
        <v>19.97</v>
      </c>
      <c r="G144" s="17">
        <v>16.18</v>
      </c>
      <c r="H144" s="17">
        <v>12.4</v>
      </c>
      <c r="I144" s="17"/>
      <c r="J144" s="17">
        <v>26.83</v>
      </c>
      <c r="K144" s="17">
        <v>34.39</v>
      </c>
      <c r="L144" s="17">
        <v>46.63</v>
      </c>
      <c r="M144" s="17"/>
      <c r="N144" s="17">
        <v>47.919781033</v>
      </c>
      <c r="O144" s="36">
        <v>352.87473969999996</v>
      </c>
      <c r="P144" s="20" t="s">
        <v>17</v>
      </c>
      <c r="Q144" s="15" t="s">
        <v>665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666</v>
      </c>
      <c r="D145" s="19" t="s">
        <v>667</v>
      </c>
      <c r="E145" s="16"/>
      <c r="F145" s="18">
        <v>93.15</v>
      </c>
      <c r="G145" s="18">
        <v>88.36</v>
      </c>
      <c r="H145" s="18">
        <v>83.57</v>
      </c>
      <c r="I145" s="17"/>
      <c r="J145" s="18">
        <v>95.48</v>
      </c>
      <c r="K145" s="18">
        <v>105.05</v>
      </c>
      <c r="L145" s="18">
        <v>120.54</v>
      </c>
      <c r="M145" s="18"/>
      <c r="N145" s="18">
        <v>46.968773374000001</v>
      </c>
      <c r="O145" s="18">
        <v>1.9432346250000001</v>
      </c>
      <c r="P145" s="19" t="s">
        <v>15</v>
      </c>
      <c r="Q145" s="14" t="s">
        <v>668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108</v>
      </c>
      <c r="D146" s="20" t="s">
        <v>356</v>
      </c>
      <c r="E146" s="16"/>
      <c r="F146" s="17">
        <v>3.8</v>
      </c>
      <c r="G146" s="17">
        <v>2.97</v>
      </c>
      <c r="H146" s="17">
        <v>2.14</v>
      </c>
      <c r="I146" s="17"/>
      <c r="J146" s="17">
        <v>3.9</v>
      </c>
      <c r="K146" s="17">
        <v>5.55</v>
      </c>
      <c r="L146" s="17">
        <v>8.2200000000000006</v>
      </c>
      <c r="M146" s="17"/>
      <c r="N146" s="17">
        <v>34.205918574999998</v>
      </c>
      <c r="O146" s="36">
        <v>12.5886</v>
      </c>
      <c r="P146" s="20" t="s">
        <v>15</v>
      </c>
      <c r="Q146" s="15" t="s">
        <v>669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489</v>
      </c>
      <c r="D147" s="19" t="s">
        <v>490</v>
      </c>
      <c r="E147" s="16"/>
      <c r="F147" s="18">
        <v>3.72</v>
      </c>
      <c r="G147" s="18">
        <v>3.4</v>
      </c>
      <c r="H147" s="18">
        <v>3.09</v>
      </c>
      <c r="I147" s="17"/>
      <c r="J147" s="18">
        <v>3.81</v>
      </c>
      <c r="K147" s="18">
        <v>4.43</v>
      </c>
      <c r="L147" s="18">
        <v>5.44</v>
      </c>
      <c r="M147" s="18"/>
      <c r="N147" s="18">
        <v>38.512164708999997</v>
      </c>
      <c r="O147" s="18">
        <v>1.7513292499999999</v>
      </c>
      <c r="P147" s="19" t="s">
        <v>15</v>
      </c>
      <c r="Q147" s="14" t="s">
        <v>670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171</v>
      </c>
      <c r="D148" s="20" t="s">
        <v>357</v>
      </c>
      <c r="E148" s="16"/>
      <c r="F148" s="17">
        <v>89.5</v>
      </c>
      <c r="G148" s="17">
        <v>80.849999999999994</v>
      </c>
      <c r="H148" s="17">
        <v>72.2</v>
      </c>
      <c r="I148" s="17"/>
      <c r="J148" s="17">
        <v>92.33</v>
      </c>
      <c r="K148" s="17">
        <v>109.62</v>
      </c>
      <c r="L148" s="17">
        <v>137.6</v>
      </c>
      <c r="M148" s="17"/>
      <c r="N148" s="17">
        <v>45.495623713000001</v>
      </c>
      <c r="O148" s="36">
        <v>88.930188537999996</v>
      </c>
      <c r="P148" s="20" t="s">
        <v>15</v>
      </c>
      <c r="Q148" s="15" t="s">
        <v>671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109</v>
      </c>
      <c r="D149" s="19" t="s">
        <v>358</v>
      </c>
      <c r="E149" s="16"/>
      <c r="F149" s="18">
        <v>118.65</v>
      </c>
      <c r="G149" s="18">
        <v>104.33</v>
      </c>
      <c r="H149" s="18">
        <v>90.01</v>
      </c>
      <c r="I149" s="17"/>
      <c r="J149" s="18">
        <v>157.30000000000001</v>
      </c>
      <c r="K149" s="18">
        <v>185.93</v>
      </c>
      <c r="L149" s="18">
        <v>232.25</v>
      </c>
      <c r="M149" s="18"/>
      <c r="N149" s="18">
        <v>55.897408022</v>
      </c>
      <c r="O149" s="18">
        <v>37.556602057999996</v>
      </c>
      <c r="P149" s="19" t="s">
        <v>17</v>
      </c>
      <c r="Q149" s="14" t="s">
        <v>672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110</v>
      </c>
      <c r="D150" s="20" t="s">
        <v>359</v>
      </c>
      <c r="E150" s="16"/>
      <c r="F150" s="17">
        <v>32.869999999999997</v>
      </c>
      <c r="G150" s="17">
        <v>30.24</v>
      </c>
      <c r="H150" s="17">
        <v>27.61</v>
      </c>
      <c r="I150" s="17"/>
      <c r="J150" s="17">
        <v>34.42</v>
      </c>
      <c r="K150" s="17">
        <v>39.67</v>
      </c>
      <c r="L150" s="17">
        <v>48.18</v>
      </c>
      <c r="M150" s="17"/>
      <c r="N150" s="17">
        <v>60.317789396999999</v>
      </c>
      <c r="O150" s="36">
        <v>14.456451999999999</v>
      </c>
      <c r="P150" s="20" t="s">
        <v>17</v>
      </c>
      <c r="Q150" s="15" t="s">
        <v>673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207</v>
      </c>
      <c r="D151" s="19" t="s">
        <v>360</v>
      </c>
      <c r="E151" s="16"/>
      <c r="F151" s="18">
        <v>194.88</v>
      </c>
      <c r="G151" s="18">
        <v>153.21</v>
      </c>
      <c r="H151" s="18">
        <v>111.54</v>
      </c>
      <c r="I151" s="17"/>
      <c r="J151" s="18">
        <v>202.56</v>
      </c>
      <c r="K151" s="18">
        <v>285.89</v>
      </c>
      <c r="L151" s="18">
        <v>420.73</v>
      </c>
      <c r="M151" s="18"/>
      <c r="N151" s="18">
        <v>48.356588322999997</v>
      </c>
      <c r="O151" s="18">
        <v>8.2143911740000011</v>
      </c>
      <c r="P151" s="19" t="s">
        <v>15</v>
      </c>
      <c r="Q151" s="14" t="s">
        <v>674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111</v>
      </c>
      <c r="D152" s="20" t="s">
        <v>361</v>
      </c>
      <c r="E152" s="16"/>
      <c r="F152" s="17">
        <v>104.6</v>
      </c>
      <c r="G152" s="17">
        <v>96.44</v>
      </c>
      <c r="H152" s="17">
        <v>88.29</v>
      </c>
      <c r="I152" s="17"/>
      <c r="J152" s="17">
        <v>107.35</v>
      </c>
      <c r="K152" s="17">
        <v>123.65</v>
      </c>
      <c r="L152" s="17">
        <v>150.03</v>
      </c>
      <c r="M152" s="17"/>
      <c r="N152" s="17">
        <v>27.442540843</v>
      </c>
      <c r="O152" s="36">
        <v>28.438471076999999</v>
      </c>
      <c r="P152" s="20" t="s">
        <v>15</v>
      </c>
      <c r="Q152" s="15" t="s">
        <v>675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172</v>
      </c>
      <c r="D153" s="19" t="s">
        <v>362</v>
      </c>
      <c r="E153" s="16"/>
      <c r="F153" s="18">
        <v>12.49</v>
      </c>
      <c r="G153" s="18">
        <v>11.52</v>
      </c>
      <c r="H153" s="18">
        <v>10.55</v>
      </c>
      <c r="I153" s="17"/>
      <c r="J153" s="18">
        <v>13.57</v>
      </c>
      <c r="K153" s="18">
        <v>15.5</v>
      </c>
      <c r="L153" s="18">
        <v>18.63</v>
      </c>
      <c r="M153" s="18"/>
      <c r="N153" s="18">
        <v>57.232286668</v>
      </c>
      <c r="O153" s="18">
        <v>16.026433099999998</v>
      </c>
      <c r="P153" s="19" t="s">
        <v>17</v>
      </c>
      <c r="Q153" s="14" t="s">
        <v>676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112</v>
      </c>
      <c r="D154" s="20" t="s">
        <v>363</v>
      </c>
      <c r="E154" s="16"/>
      <c r="F154" s="17">
        <v>6.23</v>
      </c>
      <c r="G154" s="17">
        <v>5.35</v>
      </c>
      <c r="H154" s="17">
        <v>4.47</v>
      </c>
      <c r="I154" s="17"/>
      <c r="J154" s="17">
        <v>6.39</v>
      </c>
      <c r="K154" s="17">
        <v>8.14</v>
      </c>
      <c r="L154" s="17">
        <v>10.98</v>
      </c>
      <c r="M154" s="17"/>
      <c r="N154" s="17">
        <v>39.832724730999999</v>
      </c>
      <c r="O154" s="36">
        <v>138.18986384999999</v>
      </c>
      <c r="P154" s="20" t="s">
        <v>15</v>
      </c>
      <c r="Q154" s="15" t="s">
        <v>677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224</v>
      </c>
      <c r="D155" s="19" t="s">
        <v>364</v>
      </c>
      <c r="E155" s="16"/>
      <c r="F155" s="18">
        <v>3.5</v>
      </c>
      <c r="G155" s="18">
        <v>3.25</v>
      </c>
      <c r="H155" s="18">
        <v>3.01</v>
      </c>
      <c r="I155" s="17"/>
      <c r="J155" s="18">
        <v>3.57</v>
      </c>
      <c r="K155" s="18">
        <v>4.05</v>
      </c>
      <c r="L155" s="18">
        <v>4.84</v>
      </c>
      <c r="M155" s="18"/>
      <c r="N155" s="18">
        <v>47.094206857000003</v>
      </c>
      <c r="O155" s="18">
        <v>2.0890580000000001</v>
      </c>
      <c r="P155" s="19" t="s">
        <v>15</v>
      </c>
      <c r="Q155" s="14" t="s">
        <v>678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113</v>
      </c>
      <c r="D156" s="20" t="s">
        <v>365</v>
      </c>
      <c r="E156" s="16"/>
      <c r="F156" s="17">
        <v>15.96</v>
      </c>
      <c r="G156" s="17">
        <v>14.47</v>
      </c>
      <c r="H156" s="17">
        <v>12.99</v>
      </c>
      <c r="I156" s="17"/>
      <c r="J156" s="17">
        <v>16.7</v>
      </c>
      <c r="K156" s="17">
        <v>19.66</v>
      </c>
      <c r="L156" s="17">
        <v>24.46</v>
      </c>
      <c r="M156" s="17"/>
      <c r="N156" s="17">
        <v>54.906383634000001</v>
      </c>
      <c r="O156" s="36">
        <v>191.33008565</v>
      </c>
      <c r="P156" s="20" t="s">
        <v>17</v>
      </c>
      <c r="Q156" s="15" t="s">
        <v>679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114</v>
      </c>
      <c r="D157" s="19" t="s">
        <v>366</v>
      </c>
      <c r="E157" s="16"/>
      <c r="F157" s="18">
        <v>28.9</v>
      </c>
      <c r="G157" s="18">
        <v>25.75</v>
      </c>
      <c r="H157" s="18">
        <v>22.61</v>
      </c>
      <c r="I157" s="17"/>
      <c r="J157" s="18">
        <v>30.39</v>
      </c>
      <c r="K157" s="18">
        <v>36.67</v>
      </c>
      <c r="L157" s="18">
        <v>46.85</v>
      </c>
      <c r="M157" s="18"/>
      <c r="N157" s="18">
        <v>52.230335603</v>
      </c>
      <c r="O157" s="18">
        <v>25.267109100000003</v>
      </c>
      <c r="P157" s="19" t="s">
        <v>17</v>
      </c>
      <c r="Q157" s="14" t="s">
        <v>680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115</v>
      </c>
      <c r="D158" s="20" t="s">
        <v>367</v>
      </c>
      <c r="E158" s="16"/>
      <c r="F158" s="17">
        <v>10.36</v>
      </c>
      <c r="G158" s="17">
        <v>8.7899999999999991</v>
      </c>
      <c r="H158" s="17">
        <v>7.22</v>
      </c>
      <c r="I158" s="17"/>
      <c r="J158" s="17">
        <v>10.85</v>
      </c>
      <c r="K158" s="17">
        <v>13.98</v>
      </c>
      <c r="L158" s="17">
        <v>19.059999999999999</v>
      </c>
      <c r="M158" s="17"/>
      <c r="N158" s="17">
        <v>69.779925655</v>
      </c>
      <c r="O158" s="36">
        <v>33.08425965</v>
      </c>
      <c r="P158" s="20" t="s">
        <v>17</v>
      </c>
      <c r="Q158" s="15" t="s">
        <v>681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116</v>
      </c>
      <c r="D159" s="19" t="s">
        <v>368</v>
      </c>
      <c r="E159" s="16"/>
      <c r="F159" s="18">
        <v>8.6999999999999993</v>
      </c>
      <c r="G159" s="18">
        <v>7.72</v>
      </c>
      <c r="H159" s="18">
        <v>6.74</v>
      </c>
      <c r="I159" s="17"/>
      <c r="J159" s="18">
        <v>9.01</v>
      </c>
      <c r="K159" s="18">
        <v>10.96</v>
      </c>
      <c r="L159" s="18">
        <v>14.13</v>
      </c>
      <c r="M159" s="18"/>
      <c r="N159" s="18">
        <v>76.959717495000007</v>
      </c>
      <c r="O159" s="18">
        <v>61.706462899999998</v>
      </c>
      <c r="P159" s="19" t="s">
        <v>17</v>
      </c>
      <c r="Q159" s="14" t="s">
        <v>682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683</v>
      </c>
      <c r="D160" s="20" t="s">
        <v>684</v>
      </c>
      <c r="E160" s="16"/>
      <c r="F160" s="17">
        <v>1.1499999999999999</v>
      </c>
      <c r="G160" s="17">
        <v>0.98</v>
      </c>
      <c r="H160" s="17">
        <v>0.82</v>
      </c>
      <c r="I160" s="17"/>
      <c r="J160" s="17">
        <v>1.35</v>
      </c>
      <c r="K160" s="17">
        <v>1.67</v>
      </c>
      <c r="L160" s="17">
        <v>2.19</v>
      </c>
      <c r="M160" s="17"/>
      <c r="N160" s="17">
        <v>62.135252299999998</v>
      </c>
      <c r="O160" s="36">
        <v>1.89095035</v>
      </c>
      <c r="P160" s="20" t="s">
        <v>17</v>
      </c>
      <c r="Q160" s="15" t="s">
        <v>685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117</v>
      </c>
      <c r="D161" s="19" t="s">
        <v>369</v>
      </c>
      <c r="E161" s="16"/>
      <c r="F161" s="18">
        <v>29.12</v>
      </c>
      <c r="G161" s="18">
        <v>27.42</v>
      </c>
      <c r="H161" s="18">
        <v>25.73</v>
      </c>
      <c r="I161" s="17"/>
      <c r="J161" s="18">
        <v>30</v>
      </c>
      <c r="K161" s="18">
        <v>33.380000000000003</v>
      </c>
      <c r="L161" s="18">
        <v>38.86</v>
      </c>
      <c r="M161" s="18"/>
      <c r="N161" s="18">
        <v>61.872039166</v>
      </c>
      <c r="O161" s="18">
        <v>107.2664202</v>
      </c>
      <c r="P161" s="19" t="s">
        <v>17</v>
      </c>
      <c r="Q161" s="14" t="s">
        <v>686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175</v>
      </c>
      <c r="D162" s="20" t="s">
        <v>370</v>
      </c>
      <c r="E162" s="16"/>
      <c r="F162" s="17">
        <v>7.5</v>
      </c>
      <c r="G162" s="17">
        <v>6.57</v>
      </c>
      <c r="H162" s="17">
        <v>5.65</v>
      </c>
      <c r="I162" s="17"/>
      <c r="J162" s="17">
        <v>7.8</v>
      </c>
      <c r="K162" s="17">
        <v>9.64</v>
      </c>
      <c r="L162" s="17">
        <v>12.63</v>
      </c>
      <c r="M162" s="17"/>
      <c r="N162" s="17">
        <v>33.177604854000002</v>
      </c>
      <c r="O162" s="36">
        <v>81.700910350000001</v>
      </c>
      <c r="P162" s="20" t="s">
        <v>15</v>
      </c>
      <c r="Q162" s="15" t="s">
        <v>687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118</v>
      </c>
      <c r="D163" s="19" t="s">
        <v>371</v>
      </c>
      <c r="E163" s="16"/>
      <c r="F163" s="18">
        <v>32.08</v>
      </c>
      <c r="G163" s="18">
        <v>29.21</v>
      </c>
      <c r="H163" s="18">
        <v>26.35</v>
      </c>
      <c r="I163" s="17"/>
      <c r="J163" s="18">
        <v>32.47</v>
      </c>
      <c r="K163" s="18">
        <v>38.19</v>
      </c>
      <c r="L163" s="18">
        <v>47.45</v>
      </c>
      <c r="M163" s="18"/>
      <c r="N163" s="18">
        <v>79.005671539000005</v>
      </c>
      <c r="O163" s="18">
        <v>131.46391750000001</v>
      </c>
      <c r="P163" s="19" t="s">
        <v>17</v>
      </c>
      <c r="Q163" s="14" t="s">
        <v>688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119</v>
      </c>
      <c r="D164" s="20" t="s">
        <v>372</v>
      </c>
      <c r="E164" s="16"/>
      <c r="F164" s="17">
        <v>11.17</v>
      </c>
      <c r="G164" s="17">
        <v>10.33</v>
      </c>
      <c r="H164" s="17">
        <v>9.5</v>
      </c>
      <c r="I164" s="17"/>
      <c r="J164" s="17">
        <v>11.51</v>
      </c>
      <c r="K164" s="17">
        <v>13.17</v>
      </c>
      <c r="L164" s="17">
        <v>15.86</v>
      </c>
      <c r="M164" s="17"/>
      <c r="N164" s="17">
        <v>36.433349872999997</v>
      </c>
      <c r="O164" s="36">
        <v>9.5248520915000014</v>
      </c>
      <c r="P164" s="20" t="s">
        <v>15</v>
      </c>
      <c r="Q164" s="15" t="s">
        <v>689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522</v>
      </c>
      <c r="D165" s="19" t="s">
        <v>523</v>
      </c>
      <c r="E165" s="16"/>
      <c r="F165" s="18">
        <v>30.79</v>
      </c>
      <c r="G165" s="18">
        <v>24.31</v>
      </c>
      <c r="H165" s="18">
        <v>17.829999999999998</v>
      </c>
      <c r="I165" s="17"/>
      <c r="J165" s="18">
        <v>31.8</v>
      </c>
      <c r="K165" s="18">
        <v>44.75</v>
      </c>
      <c r="L165" s="18">
        <v>65.72</v>
      </c>
      <c r="M165" s="18"/>
      <c r="N165" s="18">
        <v>44.325739126999999</v>
      </c>
      <c r="O165" s="18">
        <v>1.3076371850000001</v>
      </c>
      <c r="P165" s="19" t="s">
        <v>15</v>
      </c>
      <c r="Q165" s="14" t="s">
        <v>690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120</v>
      </c>
      <c r="D166" s="20" t="s">
        <v>373</v>
      </c>
      <c r="E166" s="16"/>
      <c r="F166" s="17">
        <v>14.13</v>
      </c>
      <c r="G166" s="17">
        <v>12.82</v>
      </c>
      <c r="H166" s="17">
        <v>11.52</v>
      </c>
      <c r="I166" s="17"/>
      <c r="J166" s="17">
        <v>15</v>
      </c>
      <c r="K166" s="17">
        <v>17.600000000000001</v>
      </c>
      <c r="L166" s="17">
        <v>21.82</v>
      </c>
      <c r="M166" s="17"/>
      <c r="N166" s="17">
        <v>69.104335422999995</v>
      </c>
      <c r="O166" s="36">
        <v>48.542815931999996</v>
      </c>
      <c r="P166" s="20" t="s">
        <v>17</v>
      </c>
      <c r="Q166" s="15" t="s">
        <v>691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121</v>
      </c>
      <c r="D167" s="19" t="s">
        <v>374</v>
      </c>
      <c r="E167" s="16"/>
      <c r="F167" s="18">
        <v>19.059999999999999</v>
      </c>
      <c r="G167" s="18">
        <v>17.48</v>
      </c>
      <c r="H167" s="18">
        <v>15.9</v>
      </c>
      <c r="I167" s="17"/>
      <c r="J167" s="18">
        <v>19.98</v>
      </c>
      <c r="K167" s="18">
        <v>23.13</v>
      </c>
      <c r="L167" s="18">
        <v>28.24</v>
      </c>
      <c r="M167" s="18"/>
      <c r="N167" s="18">
        <v>36.111368542000001</v>
      </c>
      <c r="O167" s="18">
        <v>113.40892711999999</v>
      </c>
      <c r="P167" s="19" t="s">
        <v>15</v>
      </c>
      <c r="Q167" s="14" t="s">
        <v>692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177</v>
      </c>
      <c r="D168" s="20" t="s">
        <v>375</v>
      </c>
      <c r="E168" s="16"/>
      <c r="F168" s="17">
        <v>7.44</v>
      </c>
      <c r="G168" s="17">
        <v>6.71</v>
      </c>
      <c r="H168" s="17">
        <v>5.98</v>
      </c>
      <c r="I168" s="17"/>
      <c r="J168" s="17">
        <v>7.73</v>
      </c>
      <c r="K168" s="17">
        <v>9.18</v>
      </c>
      <c r="L168" s="17">
        <v>11.54</v>
      </c>
      <c r="M168" s="17"/>
      <c r="N168" s="17">
        <v>33.117996079000001</v>
      </c>
      <c r="O168" s="36">
        <v>3.9994198999999999</v>
      </c>
      <c r="P168" s="20" t="s">
        <v>15</v>
      </c>
      <c r="Q168" s="15" t="s">
        <v>693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122</v>
      </c>
      <c r="D169" s="19" t="s">
        <v>376</v>
      </c>
      <c r="E169" s="16"/>
      <c r="F169" s="18">
        <v>11.4</v>
      </c>
      <c r="G169" s="18">
        <v>10.56</v>
      </c>
      <c r="H169" s="18">
        <v>9.73</v>
      </c>
      <c r="I169" s="17"/>
      <c r="J169" s="18">
        <v>11.74</v>
      </c>
      <c r="K169" s="18">
        <v>13.4</v>
      </c>
      <c r="L169" s="18">
        <v>16.09</v>
      </c>
      <c r="M169" s="18"/>
      <c r="N169" s="18">
        <v>36.25159566</v>
      </c>
      <c r="O169" s="18">
        <v>22.755963000000001</v>
      </c>
      <c r="P169" s="19" t="s">
        <v>15</v>
      </c>
      <c r="Q169" s="14" t="s">
        <v>694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123</v>
      </c>
      <c r="D170" s="20" t="s">
        <v>377</v>
      </c>
      <c r="E170" s="16"/>
      <c r="F170" s="17" t="s">
        <v>34</v>
      </c>
      <c r="G170" s="17" t="s">
        <v>34</v>
      </c>
      <c r="H170" s="17" t="s">
        <v>34</v>
      </c>
      <c r="I170" s="17"/>
      <c r="J170" s="17" t="s">
        <v>34</v>
      </c>
      <c r="K170" s="17" t="s">
        <v>34</v>
      </c>
      <c r="L170" s="17" t="s">
        <v>34</v>
      </c>
      <c r="M170" s="17"/>
      <c r="N170" s="17" t="s">
        <v>34</v>
      </c>
      <c r="O170" s="36" t="s">
        <v>34</v>
      </c>
      <c r="P170" s="20" t="s">
        <v>34</v>
      </c>
      <c r="Q170" s="15" t="s">
        <v>243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195</v>
      </c>
      <c r="D171" s="19" t="s">
        <v>378</v>
      </c>
      <c r="E171" s="16"/>
      <c r="F171" s="18">
        <v>167.47</v>
      </c>
      <c r="G171" s="18">
        <v>123.19</v>
      </c>
      <c r="H171" s="18">
        <v>78.91</v>
      </c>
      <c r="I171" s="17"/>
      <c r="J171" s="18">
        <v>178.61</v>
      </c>
      <c r="K171" s="18">
        <v>267.16000000000003</v>
      </c>
      <c r="L171" s="18">
        <v>410.46</v>
      </c>
      <c r="M171" s="18"/>
      <c r="N171" s="18">
        <v>23.055924218000001</v>
      </c>
      <c r="O171" s="18">
        <v>9.3150584030000001</v>
      </c>
      <c r="P171" s="19" t="s">
        <v>15</v>
      </c>
      <c r="Q171" s="14" t="s">
        <v>695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227</v>
      </c>
      <c r="D172" s="20" t="s">
        <v>379</v>
      </c>
      <c r="E172" s="16"/>
      <c r="F172" s="17">
        <v>10.68</v>
      </c>
      <c r="G172" s="17">
        <v>4.93</v>
      </c>
      <c r="H172" s="17">
        <v>-0.81</v>
      </c>
      <c r="I172" s="17"/>
      <c r="J172" s="17">
        <v>11.1</v>
      </c>
      <c r="K172" s="17">
        <v>22.59</v>
      </c>
      <c r="L172" s="17">
        <v>41.19</v>
      </c>
      <c r="M172" s="17"/>
      <c r="N172" s="17">
        <v>26.424459725999998</v>
      </c>
      <c r="O172" s="36">
        <v>3.3803899999999998</v>
      </c>
      <c r="P172" s="20" t="s">
        <v>15</v>
      </c>
      <c r="Q172" s="15" t="s">
        <v>696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124</v>
      </c>
      <c r="D173" s="19" t="s">
        <v>380</v>
      </c>
      <c r="E173" s="16"/>
      <c r="F173" s="18">
        <v>59.3</v>
      </c>
      <c r="G173" s="18">
        <v>54.85</v>
      </c>
      <c r="H173" s="18">
        <v>50.4</v>
      </c>
      <c r="I173" s="17"/>
      <c r="J173" s="18">
        <v>61.43</v>
      </c>
      <c r="K173" s="18">
        <v>70.319999999999993</v>
      </c>
      <c r="L173" s="18">
        <v>84.72</v>
      </c>
      <c r="M173" s="18"/>
      <c r="N173" s="18">
        <v>69.751653661999995</v>
      </c>
      <c r="O173" s="18">
        <v>36.6885488</v>
      </c>
      <c r="P173" s="19" t="s">
        <v>17</v>
      </c>
      <c r="Q173" s="14" t="s">
        <v>697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125</v>
      </c>
      <c r="D174" s="20" t="s">
        <v>381</v>
      </c>
      <c r="E174" s="16"/>
      <c r="F174" s="17">
        <v>3.86</v>
      </c>
      <c r="G174" s="17">
        <v>3.24</v>
      </c>
      <c r="H174" s="17">
        <v>2.63</v>
      </c>
      <c r="I174" s="17"/>
      <c r="J174" s="17">
        <v>4.5999999999999996</v>
      </c>
      <c r="K174" s="17">
        <v>5.82</v>
      </c>
      <c r="L174" s="17">
        <v>7.81</v>
      </c>
      <c r="M174" s="17"/>
      <c r="N174" s="17">
        <v>59.093691792000001</v>
      </c>
      <c r="O174" s="36">
        <v>44.355720849999997</v>
      </c>
      <c r="P174" s="20" t="s">
        <v>17</v>
      </c>
      <c r="Q174" s="15" t="s">
        <v>698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126</v>
      </c>
      <c r="D175" s="19" t="s">
        <v>382</v>
      </c>
      <c r="E175" s="16"/>
      <c r="F175" s="18">
        <v>4.72</v>
      </c>
      <c r="G175" s="18">
        <v>4.17</v>
      </c>
      <c r="H175" s="18">
        <v>3.63</v>
      </c>
      <c r="I175" s="17"/>
      <c r="J175" s="18">
        <v>5.0999999999999996</v>
      </c>
      <c r="K175" s="18">
        <v>6.18</v>
      </c>
      <c r="L175" s="18">
        <v>7.94</v>
      </c>
      <c r="M175" s="18"/>
      <c r="N175" s="18">
        <v>76.922227475</v>
      </c>
      <c r="O175" s="18">
        <v>11.30232475</v>
      </c>
      <c r="P175" s="19" t="s">
        <v>17</v>
      </c>
      <c r="Q175" s="14" t="s">
        <v>699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127</v>
      </c>
      <c r="D176" s="20" t="s">
        <v>383</v>
      </c>
      <c r="E176" s="16"/>
      <c r="F176" s="17">
        <v>283</v>
      </c>
      <c r="G176" s="17">
        <v>247.88</v>
      </c>
      <c r="H176" s="17">
        <v>212.77</v>
      </c>
      <c r="I176" s="17"/>
      <c r="J176" s="17">
        <v>295.49</v>
      </c>
      <c r="K176" s="17">
        <v>365.71</v>
      </c>
      <c r="L176" s="17">
        <v>479.34</v>
      </c>
      <c r="M176" s="17"/>
      <c r="N176" s="17">
        <v>39.433161061</v>
      </c>
      <c r="O176" s="36">
        <v>17.650170102000001</v>
      </c>
      <c r="P176" s="20" t="s">
        <v>15</v>
      </c>
      <c r="Q176" s="15" t="s">
        <v>700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128</v>
      </c>
      <c r="D177" s="19" t="s">
        <v>384</v>
      </c>
      <c r="E177" s="16"/>
      <c r="F177" s="18">
        <v>33.89</v>
      </c>
      <c r="G177" s="18">
        <v>32.32</v>
      </c>
      <c r="H177" s="18">
        <v>30.76</v>
      </c>
      <c r="I177" s="17"/>
      <c r="J177" s="18">
        <v>36.020000000000003</v>
      </c>
      <c r="K177" s="18">
        <v>39.14</v>
      </c>
      <c r="L177" s="18">
        <v>44.2</v>
      </c>
      <c r="M177" s="18"/>
      <c r="N177" s="18">
        <v>50.592882095999997</v>
      </c>
      <c r="O177" s="18">
        <v>404.9901122</v>
      </c>
      <c r="P177" s="19" t="s">
        <v>17</v>
      </c>
      <c r="Q177" s="14" t="s">
        <v>701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128</v>
      </c>
      <c r="D178" s="20" t="s">
        <v>385</v>
      </c>
      <c r="E178" s="16"/>
      <c r="F178" s="17">
        <v>32.090000000000003</v>
      </c>
      <c r="G178" s="17">
        <v>30.74</v>
      </c>
      <c r="H178" s="17">
        <v>29.39</v>
      </c>
      <c r="I178" s="17"/>
      <c r="J178" s="17">
        <v>33.44</v>
      </c>
      <c r="K178" s="17">
        <v>36.130000000000003</v>
      </c>
      <c r="L178" s="17">
        <v>40.49</v>
      </c>
      <c r="M178" s="17"/>
      <c r="N178" s="17">
        <v>55.310426466999999</v>
      </c>
      <c r="O178" s="36">
        <v>1362.9702901000001</v>
      </c>
      <c r="P178" s="20" t="s">
        <v>17</v>
      </c>
      <c r="Q178" s="15" t="s">
        <v>702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129</v>
      </c>
      <c r="D179" s="19" t="s">
        <v>386</v>
      </c>
      <c r="E179" s="16"/>
      <c r="F179" s="18">
        <v>10.47</v>
      </c>
      <c r="G179" s="18">
        <v>9.41</v>
      </c>
      <c r="H179" s="18">
        <v>8.35</v>
      </c>
      <c r="I179" s="17"/>
      <c r="J179" s="18">
        <v>10.73</v>
      </c>
      <c r="K179" s="18">
        <v>12.84</v>
      </c>
      <c r="L179" s="18">
        <v>16.27</v>
      </c>
      <c r="M179" s="18"/>
      <c r="N179" s="18">
        <v>20.347994045</v>
      </c>
      <c r="O179" s="18">
        <v>47.56089265</v>
      </c>
      <c r="P179" s="19" t="s">
        <v>15</v>
      </c>
      <c r="Q179" s="14" t="s">
        <v>703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130</v>
      </c>
      <c r="D180" s="20" t="s">
        <v>387</v>
      </c>
      <c r="E180" s="16"/>
      <c r="F180" s="17">
        <v>37.4</v>
      </c>
      <c r="G180" s="17">
        <v>34.58</v>
      </c>
      <c r="H180" s="17">
        <v>31.77</v>
      </c>
      <c r="I180" s="17"/>
      <c r="J180" s="17">
        <v>38.299999999999997</v>
      </c>
      <c r="K180" s="17">
        <v>43.92</v>
      </c>
      <c r="L180" s="17">
        <v>53.02</v>
      </c>
      <c r="M180" s="17"/>
      <c r="N180" s="17">
        <v>36.185294517999999</v>
      </c>
      <c r="O180" s="36">
        <v>334.23477105000001</v>
      </c>
      <c r="P180" s="20" t="s">
        <v>15</v>
      </c>
      <c r="Q180" s="15" t="s">
        <v>704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131</v>
      </c>
      <c r="D181" s="19" t="s">
        <v>388</v>
      </c>
      <c r="E181" s="16"/>
      <c r="F181" s="18">
        <v>4</v>
      </c>
      <c r="G181" s="18">
        <v>3.69</v>
      </c>
      <c r="H181" s="18">
        <v>3.39</v>
      </c>
      <c r="I181" s="17"/>
      <c r="J181" s="18">
        <v>4.54</v>
      </c>
      <c r="K181" s="18">
        <v>5.14</v>
      </c>
      <c r="L181" s="18">
        <v>6.12</v>
      </c>
      <c r="M181" s="18"/>
      <c r="N181" s="18">
        <v>80.305956850000001</v>
      </c>
      <c r="O181" s="18">
        <v>11.312710300000001</v>
      </c>
      <c r="P181" s="19" t="s">
        <v>17</v>
      </c>
      <c r="Q181" s="14" t="s">
        <v>705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221</v>
      </c>
      <c r="D182" s="20" t="s">
        <v>389</v>
      </c>
      <c r="E182" s="16"/>
      <c r="F182" s="17">
        <v>10.039999999999999</v>
      </c>
      <c r="G182" s="17">
        <v>8.33</v>
      </c>
      <c r="H182" s="17">
        <v>6.63</v>
      </c>
      <c r="I182" s="17"/>
      <c r="J182" s="17">
        <v>10.96</v>
      </c>
      <c r="K182" s="17">
        <v>14.36</v>
      </c>
      <c r="L182" s="17">
        <v>19.86</v>
      </c>
      <c r="M182" s="17"/>
      <c r="N182" s="17">
        <v>58.076249777999998</v>
      </c>
      <c r="O182" s="36">
        <v>2.6567910499999998</v>
      </c>
      <c r="P182" s="20" t="s">
        <v>17</v>
      </c>
      <c r="Q182" s="15" t="s">
        <v>706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132</v>
      </c>
      <c r="D183" s="19" t="s">
        <v>390</v>
      </c>
      <c r="E183" s="16"/>
      <c r="F183" s="18">
        <v>15.03</v>
      </c>
      <c r="G183" s="18">
        <v>13.3</v>
      </c>
      <c r="H183" s="18">
        <v>11.58</v>
      </c>
      <c r="I183" s="17"/>
      <c r="J183" s="18">
        <v>18.02</v>
      </c>
      <c r="K183" s="18">
        <v>21.46</v>
      </c>
      <c r="L183" s="18">
        <v>27.04</v>
      </c>
      <c r="M183" s="18"/>
      <c r="N183" s="18">
        <v>51.456892449999998</v>
      </c>
      <c r="O183" s="18">
        <v>21.965772349999998</v>
      </c>
      <c r="P183" s="19" t="s">
        <v>17</v>
      </c>
      <c r="Q183" s="14" t="s">
        <v>707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133</v>
      </c>
      <c r="D184" s="20" t="s">
        <v>391</v>
      </c>
      <c r="E184" s="16"/>
      <c r="F184" s="17">
        <v>46.04</v>
      </c>
      <c r="G184" s="17">
        <v>42.48</v>
      </c>
      <c r="H184" s="17">
        <v>38.92</v>
      </c>
      <c r="I184" s="17"/>
      <c r="J184" s="17">
        <v>46.74</v>
      </c>
      <c r="K184" s="17">
        <v>53.85</v>
      </c>
      <c r="L184" s="17">
        <v>65.36</v>
      </c>
      <c r="M184" s="17"/>
      <c r="N184" s="17">
        <v>46.900327785000002</v>
      </c>
      <c r="O184" s="36">
        <v>86.9575684</v>
      </c>
      <c r="P184" s="20" t="s">
        <v>15</v>
      </c>
      <c r="Q184" s="15" t="s">
        <v>708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477</v>
      </c>
      <c r="D185" s="19" t="s">
        <v>392</v>
      </c>
      <c r="E185" s="16"/>
      <c r="F185" s="18">
        <v>4.07</v>
      </c>
      <c r="G185" s="18">
        <v>3.8</v>
      </c>
      <c r="H185" s="18">
        <v>3.54</v>
      </c>
      <c r="I185" s="17"/>
      <c r="J185" s="18">
        <v>4.2</v>
      </c>
      <c r="K185" s="18">
        <v>4.72</v>
      </c>
      <c r="L185" s="18">
        <v>5.57</v>
      </c>
      <c r="M185" s="18"/>
      <c r="N185" s="18">
        <v>42.732078526999999</v>
      </c>
      <c r="O185" s="18">
        <v>4.1937055499999998</v>
      </c>
      <c r="P185" s="19" t="s">
        <v>15</v>
      </c>
      <c r="Q185" s="14" t="s">
        <v>709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393</v>
      </c>
      <c r="D186" s="20" t="s">
        <v>394</v>
      </c>
      <c r="E186" s="16"/>
      <c r="F186" s="17">
        <v>15.15</v>
      </c>
      <c r="G186" s="17">
        <v>14.01</v>
      </c>
      <c r="H186" s="17">
        <v>12.88</v>
      </c>
      <c r="I186" s="17"/>
      <c r="J186" s="17">
        <v>15.45</v>
      </c>
      <c r="K186" s="17">
        <v>17.71</v>
      </c>
      <c r="L186" s="17">
        <v>21.38</v>
      </c>
      <c r="M186" s="17"/>
      <c r="N186" s="17">
        <v>41.695901501000002</v>
      </c>
      <c r="O186" s="36">
        <v>8.7905594499999999</v>
      </c>
      <c r="P186" s="20" t="s">
        <v>15</v>
      </c>
      <c r="Q186" s="15" t="s">
        <v>710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503</v>
      </c>
      <c r="D187" s="19" t="s">
        <v>504</v>
      </c>
      <c r="E187" s="16"/>
      <c r="F187" s="18">
        <v>7.82</v>
      </c>
      <c r="G187" s="18">
        <v>7.14</v>
      </c>
      <c r="H187" s="18">
        <v>6.46</v>
      </c>
      <c r="I187" s="17"/>
      <c r="J187" s="18">
        <v>7.9</v>
      </c>
      <c r="K187" s="18">
        <v>9.25</v>
      </c>
      <c r="L187" s="18">
        <v>11.45</v>
      </c>
      <c r="M187" s="18"/>
      <c r="N187" s="18">
        <v>46.177324220999999</v>
      </c>
      <c r="O187" s="18">
        <v>1.7033583000000001</v>
      </c>
      <c r="P187" s="19" t="s">
        <v>15</v>
      </c>
      <c r="Q187" s="14" t="s">
        <v>711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712</v>
      </c>
      <c r="D188" s="20" t="s">
        <v>395</v>
      </c>
      <c r="E188" s="16"/>
      <c r="F188" s="17">
        <v>2.11</v>
      </c>
      <c r="G188" s="17">
        <v>1.72</v>
      </c>
      <c r="H188" s="17">
        <v>1.34</v>
      </c>
      <c r="I188" s="17"/>
      <c r="J188" s="17">
        <v>2.17</v>
      </c>
      <c r="K188" s="17">
        <v>2.93</v>
      </c>
      <c r="L188" s="17">
        <v>4.17</v>
      </c>
      <c r="M188" s="17"/>
      <c r="N188" s="17">
        <v>23.79217568</v>
      </c>
      <c r="O188" s="36">
        <v>7.5803341499999997</v>
      </c>
      <c r="P188" s="20" t="s">
        <v>15</v>
      </c>
      <c r="Q188" s="15" t="s">
        <v>713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512</v>
      </c>
      <c r="D189" s="19" t="s">
        <v>513</v>
      </c>
      <c r="E189" s="16"/>
      <c r="F189" s="18">
        <v>20.5</v>
      </c>
      <c r="G189" s="18">
        <v>14.16</v>
      </c>
      <c r="H189" s="18">
        <v>7.83</v>
      </c>
      <c r="I189" s="17"/>
      <c r="J189" s="18">
        <v>21.4</v>
      </c>
      <c r="K189" s="18">
        <v>34.06</v>
      </c>
      <c r="L189" s="18">
        <v>54.55</v>
      </c>
      <c r="M189" s="18"/>
      <c r="N189" s="18">
        <v>34.303141144000001</v>
      </c>
      <c r="O189" s="18">
        <v>1.378348245</v>
      </c>
      <c r="P189" s="19" t="s">
        <v>15</v>
      </c>
      <c r="Q189" s="14" t="s">
        <v>714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134</v>
      </c>
      <c r="D190" s="20" t="s">
        <v>396</v>
      </c>
      <c r="E190" s="16"/>
      <c r="F190" s="17">
        <v>2.0499999999999998</v>
      </c>
      <c r="G190" s="17">
        <v>1.77</v>
      </c>
      <c r="H190" s="17">
        <v>1.49</v>
      </c>
      <c r="I190" s="17"/>
      <c r="J190" s="17">
        <v>2.11</v>
      </c>
      <c r="K190" s="17">
        <v>2.66</v>
      </c>
      <c r="L190" s="17">
        <v>3.56</v>
      </c>
      <c r="M190" s="17"/>
      <c r="N190" s="17">
        <v>44.205992158000001</v>
      </c>
      <c r="O190" s="36">
        <v>5.6571363000000003</v>
      </c>
      <c r="P190" s="20" t="s">
        <v>15</v>
      </c>
      <c r="Q190" s="15" t="s">
        <v>715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505</v>
      </c>
      <c r="D191" s="19" t="s">
        <v>397</v>
      </c>
      <c r="E191" s="16"/>
      <c r="F191" s="18">
        <v>22.49</v>
      </c>
      <c r="G191" s="18">
        <v>19.100000000000001</v>
      </c>
      <c r="H191" s="18">
        <v>15.72</v>
      </c>
      <c r="I191" s="17"/>
      <c r="J191" s="18">
        <v>23.96</v>
      </c>
      <c r="K191" s="18">
        <v>30.72</v>
      </c>
      <c r="L191" s="18">
        <v>41.67</v>
      </c>
      <c r="M191" s="18"/>
      <c r="N191" s="18">
        <v>63.9687427</v>
      </c>
      <c r="O191" s="18">
        <v>251.82758619999998</v>
      </c>
      <c r="P191" s="19" t="s">
        <v>17</v>
      </c>
      <c r="Q191" s="14" t="s">
        <v>716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524</v>
      </c>
      <c r="D192" s="20" t="s">
        <v>398</v>
      </c>
      <c r="E192" s="16"/>
      <c r="F192" s="17">
        <v>0.81</v>
      </c>
      <c r="G192" s="17">
        <v>0.56999999999999995</v>
      </c>
      <c r="H192" s="17">
        <v>0.34</v>
      </c>
      <c r="I192" s="17"/>
      <c r="J192" s="17">
        <v>0.82</v>
      </c>
      <c r="K192" s="17">
        <v>1.28</v>
      </c>
      <c r="L192" s="17">
        <v>2.04</v>
      </c>
      <c r="M192" s="17"/>
      <c r="N192" s="17">
        <v>28.565665673000002</v>
      </c>
      <c r="O192" s="36">
        <v>17.569484550000002</v>
      </c>
      <c r="P192" s="20" t="s">
        <v>15</v>
      </c>
      <c r="Q192" s="15" t="s">
        <v>717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228</v>
      </c>
      <c r="D193" s="19" t="s">
        <v>399</v>
      </c>
      <c r="E193" s="16"/>
      <c r="F193" s="18">
        <v>5.91</v>
      </c>
      <c r="G193" s="18">
        <v>5.2</v>
      </c>
      <c r="H193" s="18">
        <v>4.49</v>
      </c>
      <c r="I193" s="17"/>
      <c r="J193" s="18">
        <v>7.45</v>
      </c>
      <c r="K193" s="18">
        <v>8.86</v>
      </c>
      <c r="L193" s="18">
        <v>11.15</v>
      </c>
      <c r="M193" s="18"/>
      <c r="N193" s="18">
        <v>53.182561540999998</v>
      </c>
      <c r="O193" s="18">
        <v>23.5209981</v>
      </c>
      <c r="P193" s="19" t="s">
        <v>17</v>
      </c>
      <c r="Q193" s="14" t="s">
        <v>718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211</v>
      </c>
      <c r="D194" s="20" t="s">
        <v>400</v>
      </c>
      <c r="E194" s="16"/>
      <c r="F194" s="17">
        <v>2.73</v>
      </c>
      <c r="G194" s="17">
        <v>2.13</v>
      </c>
      <c r="H194" s="17">
        <v>1.53</v>
      </c>
      <c r="I194" s="17"/>
      <c r="J194" s="17">
        <v>2.95</v>
      </c>
      <c r="K194" s="17">
        <v>4.1399999999999997</v>
      </c>
      <c r="L194" s="17">
        <v>6.07</v>
      </c>
      <c r="M194" s="17"/>
      <c r="N194" s="17">
        <v>85.620334939000003</v>
      </c>
      <c r="O194" s="36">
        <v>4.8658821999999997</v>
      </c>
      <c r="P194" s="20" t="s">
        <v>17</v>
      </c>
      <c r="Q194" s="15" t="s">
        <v>719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217</v>
      </c>
      <c r="D195" s="19" t="s">
        <v>401</v>
      </c>
      <c r="E195" s="16"/>
      <c r="F195" s="18">
        <v>45.05</v>
      </c>
      <c r="G195" s="18">
        <v>39.869999999999997</v>
      </c>
      <c r="H195" s="18">
        <v>34.700000000000003</v>
      </c>
      <c r="I195" s="17"/>
      <c r="J195" s="18">
        <v>48.41</v>
      </c>
      <c r="K195" s="18">
        <v>58.75</v>
      </c>
      <c r="L195" s="18">
        <v>75.48</v>
      </c>
      <c r="M195" s="18"/>
      <c r="N195" s="18">
        <v>57.000802407000002</v>
      </c>
      <c r="O195" s="18">
        <v>293.46705904999999</v>
      </c>
      <c r="P195" s="19" t="s">
        <v>17</v>
      </c>
      <c r="Q195" s="14" t="s">
        <v>720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532</v>
      </c>
      <c r="D196" s="20" t="s">
        <v>533</v>
      </c>
      <c r="E196" s="16"/>
      <c r="F196" s="17">
        <v>133.58000000000001</v>
      </c>
      <c r="G196" s="17">
        <v>58.18</v>
      </c>
      <c r="H196" s="17">
        <v>-17.21</v>
      </c>
      <c r="I196" s="17"/>
      <c r="J196" s="17">
        <v>143.16999999999999</v>
      </c>
      <c r="K196" s="17">
        <v>293.95999999999998</v>
      </c>
      <c r="L196" s="17">
        <v>537.96</v>
      </c>
      <c r="M196" s="17"/>
      <c r="N196" s="17">
        <v>38.751237959000001</v>
      </c>
      <c r="O196" s="36">
        <v>2.3685502830000003</v>
      </c>
      <c r="P196" s="20" t="s">
        <v>15</v>
      </c>
      <c r="Q196" s="15" t="s">
        <v>721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722</v>
      </c>
      <c r="D197" s="19" t="s">
        <v>723</v>
      </c>
      <c r="E197" s="16"/>
      <c r="F197" s="18">
        <v>8.02</v>
      </c>
      <c r="G197" s="18">
        <v>7.66</v>
      </c>
      <c r="H197" s="18">
        <v>7.3</v>
      </c>
      <c r="I197" s="17"/>
      <c r="J197" s="18">
        <v>8.2899999999999991</v>
      </c>
      <c r="K197" s="18">
        <v>9</v>
      </c>
      <c r="L197" s="18">
        <v>10.15</v>
      </c>
      <c r="M197" s="18"/>
      <c r="N197" s="18">
        <v>49.931172531000001</v>
      </c>
      <c r="O197" s="18">
        <v>1.0247236499999999</v>
      </c>
      <c r="P197" s="19" t="s">
        <v>15</v>
      </c>
      <c r="Q197" s="14"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222</v>
      </c>
      <c r="D198" s="20" t="s">
        <v>402</v>
      </c>
      <c r="E198" s="16"/>
      <c r="F198" s="17">
        <v>15.21</v>
      </c>
      <c r="G198" s="17">
        <v>14.22</v>
      </c>
      <c r="H198" s="17">
        <v>13.24</v>
      </c>
      <c r="I198" s="17"/>
      <c r="J198" s="17">
        <v>15.51</v>
      </c>
      <c r="K198" s="17">
        <v>17.47</v>
      </c>
      <c r="L198" s="17">
        <v>20.65</v>
      </c>
      <c r="M198" s="17"/>
      <c r="N198" s="17">
        <v>45.168822816999999</v>
      </c>
      <c r="O198" s="36">
        <v>265.1122459</v>
      </c>
      <c r="P198" s="20" t="s">
        <v>15</v>
      </c>
      <c r="Q198" s="15"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203</v>
      </c>
      <c r="D199" s="19" t="s">
        <v>403</v>
      </c>
      <c r="E199" s="16"/>
      <c r="F199" s="18">
        <v>139.35</v>
      </c>
      <c r="G199" s="18">
        <v>127.66</v>
      </c>
      <c r="H199" s="18">
        <v>115.97</v>
      </c>
      <c r="I199" s="17"/>
      <c r="J199" s="18">
        <v>143.62</v>
      </c>
      <c r="K199" s="18">
        <v>166.99</v>
      </c>
      <c r="L199" s="18">
        <v>204.81</v>
      </c>
      <c r="M199" s="18"/>
      <c r="N199" s="18">
        <v>63.676940913000003</v>
      </c>
      <c r="O199" s="18">
        <v>441.40372055</v>
      </c>
      <c r="P199" s="19" t="s">
        <v>17</v>
      </c>
      <c r="Q199" s="14"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135</v>
      </c>
      <c r="D200" s="20" t="s">
        <v>514</v>
      </c>
      <c r="E200" s="16"/>
      <c r="F200" s="17">
        <v>7.07</v>
      </c>
      <c r="G200" s="17">
        <v>6.65</v>
      </c>
      <c r="H200" s="17">
        <v>6.24</v>
      </c>
      <c r="I200" s="17"/>
      <c r="J200" s="17">
        <v>8.17</v>
      </c>
      <c r="K200" s="17">
        <v>8.99</v>
      </c>
      <c r="L200" s="17">
        <v>10.32</v>
      </c>
      <c r="M200" s="17"/>
      <c r="N200" s="17">
        <v>54.537688168999999</v>
      </c>
      <c r="O200" s="36">
        <v>1.1427772</v>
      </c>
      <c r="P200" s="20" t="s">
        <v>17</v>
      </c>
      <c r="Q200" s="15" t="s">
        <v>727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135</v>
      </c>
      <c r="D201" s="20" t="s">
        <v>404</v>
      </c>
      <c r="E201" s="16"/>
      <c r="F201" s="17">
        <v>6.92</v>
      </c>
      <c r="G201" s="17">
        <v>6.56</v>
      </c>
      <c r="H201" s="17">
        <v>6.2</v>
      </c>
      <c r="I201" s="17"/>
      <c r="J201" s="17">
        <v>7.29</v>
      </c>
      <c r="K201" s="17">
        <v>8</v>
      </c>
      <c r="L201" s="17">
        <v>9.15</v>
      </c>
      <c r="M201" s="17"/>
      <c r="N201" s="17">
        <v>54.503636127999997</v>
      </c>
      <c r="O201" s="36">
        <v>8.3291988999999997</v>
      </c>
      <c r="P201" s="20" t="s">
        <v>17</v>
      </c>
      <c r="Q201" s="15" t="s">
        <v>728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135</v>
      </c>
      <c r="D202" s="19" t="s">
        <v>405</v>
      </c>
      <c r="E202" s="16"/>
      <c r="F202" s="18">
        <v>35</v>
      </c>
      <c r="G202" s="18">
        <v>33.31</v>
      </c>
      <c r="H202" s="18">
        <v>31.63</v>
      </c>
      <c r="I202" s="17"/>
      <c r="J202" s="18">
        <v>37.47</v>
      </c>
      <c r="K202" s="18">
        <v>40.83</v>
      </c>
      <c r="L202" s="18">
        <v>46.27</v>
      </c>
      <c r="M202" s="18"/>
      <c r="N202" s="18">
        <v>55.497725240999998</v>
      </c>
      <c r="O202" s="18">
        <v>48.808453300000004</v>
      </c>
      <c r="P202" s="19" t="s">
        <v>17</v>
      </c>
      <c r="Q202" s="14" t="s">
        <v>729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190</v>
      </c>
      <c r="D203" s="20" t="s">
        <v>515</v>
      </c>
      <c r="E203" s="16"/>
      <c r="F203" s="17">
        <v>15.85</v>
      </c>
      <c r="G203" s="17">
        <v>14.5</v>
      </c>
      <c r="H203" s="17">
        <v>13.15</v>
      </c>
      <c r="I203" s="17"/>
      <c r="J203" s="17">
        <v>16.29</v>
      </c>
      <c r="K203" s="17">
        <v>18.98</v>
      </c>
      <c r="L203" s="17">
        <v>23.35</v>
      </c>
      <c r="M203" s="17"/>
      <c r="N203" s="17">
        <v>71.454737750999996</v>
      </c>
      <c r="O203" s="36">
        <v>1.4543775999999999</v>
      </c>
      <c r="P203" s="20" t="s">
        <v>17</v>
      </c>
      <c r="Q203" s="15" t="s">
        <v>730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190</v>
      </c>
      <c r="D204" s="19" t="s">
        <v>525</v>
      </c>
      <c r="E204" s="16"/>
      <c r="F204" s="18">
        <v>17.010000000000002</v>
      </c>
      <c r="G204" s="18">
        <v>15.63</v>
      </c>
      <c r="H204" s="18">
        <v>14.25</v>
      </c>
      <c r="I204" s="17"/>
      <c r="J204" s="18">
        <v>17.59</v>
      </c>
      <c r="K204" s="18">
        <v>20.34</v>
      </c>
      <c r="L204" s="18">
        <v>24.79</v>
      </c>
      <c r="M204" s="18"/>
      <c r="N204" s="18">
        <v>68.446346879000004</v>
      </c>
      <c r="O204" s="18">
        <v>1.83690515</v>
      </c>
      <c r="P204" s="19" t="s">
        <v>17</v>
      </c>
      <c r="Q204" s="14" t="s">
        <v>731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190</v>
      </c>
      <c r="D205" s="20" t="s">
        <v>406</v>
      </c>
      <c r="E205" s="16"/>
      <c r="F205" s="17">
        <v>32.96</v>
      </c>
      <c r="G205" s="17">
        <v>30.2</v>
      </c>
      <c r="H205" s="17">
        <v>27.45</v>
      </c>
      <c r="I205" s="17"/>
      <c r="J205" s="17">
        <v>33.92</v>
      </c>
      <c r="K205" s="17">
        <v>39.42</v>
      </c>
      <c r="L205" s="17">
        <v>48.32</v>
      </c>
      <c r="M205" s="17"/>
      <c r="N205" s="17">
        <v>74.830445570999998</v>
      </c>
      <c r="O205" s="36">
        <v>124.6744151</v>
      </c>
      <c r="P205" s="20" t="s">
        <v>17</v>
      </c>
      <c r="Q205" s="15" t="s">
        <v>732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491</v>
      </c>
      <c r="D206" s="19" t="s">
        <v>492</v>
      </c>
      <c r="E206" s="16"/>
      <c r="F206" s="18">
        <v>22.8</v>
      </c>
      <c r="G206" s="18">
        <v>20.25</v>
      </c>
      <c r="H206" s="18">
        <v>17.71</v>
      </c>
      <c r="I206" s="17"/>
      <c r="J206" s="18">
        <v>24.66</v>
      </c>
      <c r="K206" s="18">
        <v>29.74</v>
      </c>
      <c r="L206" s="18">
        <v>37.97</v>
      </c>
      <c r="M206" s="18"/>
      <c r="N206" s="18">
        <v>69.648033041000005</v>
      </c>
      <c r="O206" s="18">
        <v>1.7031513</v>
      </c>
      <c r="P206" s="19" t="s">
        <v>17</v>
      </c>
      <c r="Q206" s="14" t="s">
        <v>733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193</v>
      </c>
      <c r="D207" s="20" t="s">
        <v>407</v>
      </c>
      <c r="E207" s="16"/>
      <c r="F207" s="17">
        <v>13.09</v>
      </c>
      <c r="G207" s="17">
        <v>11.39</v>
      </c>
      <c r="H207" s="17">
        <v>9.69</v>
      </c>
      <c r="I207" s="17"/>
      <c r="J207" s="17">
        <v>13.41</v>
      </c>
      <c r="K207" s="17">
        <v>16.8</v>
      </c>
      <c r="L207" s="17">
        <v>22.29</v>
      </c>
      <c r="M207" s="17"/>
      <c r="N207" s="17">
        <v>28.820167315999999</v>
      </c>
      <c r="O207" s="36">
        <v>32.265629499999996</v>
      </c>
      <c r="P207" s="20" t="s">
        <v>15</v>
      </c>
      <c r="Q207" s="15" t="s">
        <v>734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178</v>
      </c>
      <c r="D208" s="19" t="s">
        <v>408</v>
      </c>
      <c r="E208" s="16"/>
      <c r="F208" s="18">
        <v>4.71</v>
      </c>
      <c r="G208" s="18">
        <v>4.4800000000000004</v>
      </c>
      <c r="H208" s="18">
        <v>4.25</v>
      </c>
      <c r="I208" s="17"/>
      <c r="J208" s="18">
        <v>4.79</v>
      </c>
      <c r="K208" s="18">
        <v>5.24</v>
      </c>
      <c r="L208" s="18">
        <v>5.97</v>
      </c>
      <c r="M208" s="18"/>
      <c r="N208" s="18">
        <v>41.637542177999997</v>
      </c>
      <c r="O208" s="18">
        <v>2.3698009</v>
      </c>
      <c r="P208" s="19" t="s">
        <v>15</v>
      </c>
      <c r="Q208" s="14" t="s">
        <v>735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136</v>
      </c>
      <c r="D209" s="20" t="s">
        <v>409</v>
      </c>
      <c r="E209" s="16"/>
      <c r="F209" s="17">
        <v>8.6999999999999993</v>
      </c>
      <c r="G209" s="17">
        <v>7.53</v>
      </c>
      <c r="H209" s="17">
        <v>6.37</v>
      </c>
      <c r="I209" s="17"/>
      <c r="J209" s="17">
        <v>9.52</v>
      </c>
      <c r="K209" s="17">
        <v>11.84</v>
      </c>
      <c r="L209" s="17">
        <v>15.6</v>
      </c>
      <c r="M209" s="17"/>
      <c r="N209" s="17">
        <v>41.950284854000003</v>
      </c>
      <c r="O209" s="36">
        <v>11.0917528</v>
      </c>
      <c r="P209" s="20" t="s">
        <v>15</v>
      </c>
      <c r="Q209" s="15" t="s">
        <v>736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180</v>
      </c>
      <c r="D210" s="19" t="s">
        <v>410</v>
      </c>
      <c r="E210" s="16"/>
      <c r="F210" s="18">
        <v>12.59</v>
      </c>
      <c r="G210" s="18">
        <v>12.32</v>
      </c>
      <c r="H210" s="18">
        <v>12.05</v>
      </c>
      <c r="I210" s="17"/>
      <c r="J210" s="18">
        <v>12.63</v>
      </c>
      <c r="K210" s="18">
        <v>13.16</v>
      </c>
      <c r="L210" s="18">
        <v>14.02</v>
      </c>
      <c r="M210" s="18"/>
      <c r="N210" s="18">
        <v>68.185521023999996</v>
      </c>
      <c r="O210" s="18">
        <v>65.601804826000006</v>
      </c>
      <c r="P210" s="19" t="s">
        <v>17</v>
      </c>
      <c r="Q210" s="14" t="s">
        <v>737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137</v>
      </c>
      <c r="D211" s="20" t="s">
        <v>411</v>
      </c>
      <c r="E211" s="16"/>
      <c r="F211" s="17">
        <v>8.06</v>
      </c>
      <c r="G211" s="17">
        <v>7.19</v>
      </c>
      <c r="H211" s="17">
        <v>6.32</v>
      </c>
      <c r="I211" s="17"/>
      <c r="J211" s="17">
        <v>8.34</v>
      </c>
      <c r="K211" s="17">
        <v>10.07</v>
      </c>
      <c r="L211" s="17">
        <v>12.87</v>
      </c>
      <c r="M211" s="17"/>
      <c r="N211" s="17">
        <v>44.782287949000001</v>
      </c>
      <c r="O211" s="36">
        <v>79.366538149999997</v>
      </c>
      <c r="P211" s="20" t="s">
        <v>15</v>
      </c>
      <c r="Q211" s="15" t="s">
        <v>738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478</v>
      </c>
      <c r="D212" s="19" t="s">
        <v>479</v>
      </c>
      <c r="E212" s="16"/>
      <c r="F212" s="18">
        <v>17.53</v>
      </c>
      <c r="G212" s="18">
        <v>13.82</v>
      </c>
      <c r="H212" s="18">
        <v>10.119999999999999</v>
      </c>
      <c r="I212" s="17"/>
      <c r="J212" s="18">
        <v>20.3</v>
      </c>
      <c r="K212" s="18">
        <v>27.7</v>
      </c>
      <c r="L212" s="18">
        <v>39.69</v>
      </c>
      <c r="M212" s="18"/>
      <c r="N212" s="18">
        <v>76.228690647999997</v>
      </c>
      <c r="O212" s="18">
        <v>3.4760884820000002</v>
      </c>
      <c r="P212" s="19" t="s">
        <v>17</v>
      </c>
      <c r="Q212" s="14" t="s">
        <v>739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412</v>
      </c>
      <c r="D213" s="20" t="s">
        <v>413</v>
      </c>
      <c r="E213" s="16"/>
      <c r="F213" s="17">
        <v>5.4</v>
      </c>
      <c r="G213" s="17">
        <v>4.76</v>
      </c>
      <c r="H213" s="17">
        <v>4.12</v>
      </c>
      <c r="I213" s="17"/>
      <c r="J213" s="17">
        <v>6.15</v>
      </c>
      <c r="K213" s="17">
        <v>7.42</v>
      </c>
      <c r="L213" s="17">
        <v>9.49</v>
      </c>
      <c r="M213" s="17"/>
      <c r="N213" s="17">
        <v>70.529938461</v>
      </c>
      <c r="O213" s="36">
        <v>19.324191849999998</v>
      </c>
      <c r="P213" s="20" t="s">
        <v>17</v>
      </c>
      <c r="Q213" s="15" t="s">
        <v>740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138</v>
      </c>
      <c r="D214" s="20" t="s">
        <v>414</v>
      </c>
      <c r="E214" s="16"/>
      <c r="F214" s="17">
        <v>16.02</v>
      </c>
      <c r="G214" s="17">
        <v>15.11</v>
      </c>
      <c r="H214" s="17">
        <v>14.21</v>
      </c>
      <c r="I214" s="17"/>
      <c r="J214" s="17">
        <v>16.34</v>
      </c>
      <c r="K214" s="17">
        <v>18.14</v>
      </c>
      <c r="L214" s="17">
        <v>21.06</v>
      </c>
      <c r="M214" s="17"/>
      <c r="N214" s="17">
        <v>37.020409094000001</v>
      </c>
      <c r="O214" s="36">
        <v>29.5385971</v>
      </c>
      <c r="P214" s="20" t="s">
        <v>15</v>
      </c>
      <c r="Q214" s="15" t="s">
        <v>741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139</v>
      </c>
      <c r="D215" s="19" t="s">
        <v>415</v>
      </c>
      <c r="E215" s="16"/>
      <c r="F215" s="18">
        <v>24.08</v>
      </c>
      <c r="G215" s="18">
        <v>21.88</v>
      </c>
      <c r="H215" s="18">
        <v>19.690000000000001</v>
      </c>
      <c r="I215" s="17"/>
      <c r="J215" s="18">
        <v>24.68</v>
      </c>
      <c r="K215" s="18">
        <v>29.06</v>
      </c>
      <c r="L215" s="18">
        <v>36.15</v>
      </c>
      <c r="M215" s="18"/>
      <c r="N215" s="18">
        <v>51.280829203000003</v>
      </c>
      <c r="O215" s="18">
        <v>166.45400945</v>
      </c>
      <c r="P215" s="19" t="s">
        <v>15</v>
      </c>
      <c r="Q215" s="14" t="s">
        <v>742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179</v>
      </c>
      <c r="D216" s="19" t="s">
        <v>416</v>
      </c>
      <c r="E216" s="16"/>
      <c r="F216" s="18">
        <v>81.239999999999995</v>
      </c>
      <c r="G216" s="18">
        <v>69.87</v>
      </c>
      <c r="H216" s="18">
        <v>58.5</v>
      </c>
      <c r="I216" s="17"/>
      <c r="J216" s="18">
        <v>84.14</v>
      </c>
      <c r="K216" s="18">
        <v>106.87</v>
      </c>
      <c r="L216" s="18">
        <v>143.66</v>
      </c>
      <c r="M216" s="18"/>
      <c r="N216" s="18">
        <v>31.525527066999999</v>
      </c>
      <c r="O216" s="18">
        <v>8.8974939984999999</v>
      </c>
      <c r="P216" s="19" t="s">
        <v>15</v>
      </c>
      <c r="Q216" s="14" t="s">
        <v>743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225</v>
      </c>
      <c r="D217" s="20" t="s">
        <v>417</v>
      </c>
      <c r="E217" s="16"/>
      <c r="F217" s="17">
        <v>12.85</v>
      </c>
      <c r="G217" s="17">
        <v>6.4</v>
      </c>
      <c r="H217" s="17">
        <v>-0.04</v>
      </c>
      <c r="I217" s="17"/>
      <c r="J217" s="17">
        <v>13.59</v>
      </c>
      <c r="K217" s="17">
        <v>26.48</v>
      </c>
      <c r="L217" s="17">
        <v>47.35</v>
      </c>
      <c r="M217" s="17"/>
      <c r="N217" s="17">
        <v>25.381159212</v>
      </c>
      <c r="O217" s="36">
        <v>31.477157007999999</v>
      </c>
      <c r="P217" s="20" t="s">
        <v>15</v>
      </c>
      <c r="Q217" s="15" t="s">
        <v>744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140</v>
      </c>
      <c r="D218" s="19" t="s">
        <v>418</v>
      </c>
      <c r="E218" s="16"/>
      <c r="F218" s="18">
        <v>47.44</v>
      </c>
      <c r="G218" s="18">
        <v>44.71</v>
      </c>
      <c r="H218" s="18">
        <v>41.99</v>
      </c>
      <c r="I218" s="17"/>
      <c r="J218" s="18">
        <v>48.15</v>
      </c>
      <c r="K218" s="18">
        <v>53.59</v>
      </c>
      <c r="L218" s="18">
        <v>62.4</v>
      </c>
      <c r="M218" s="18"/>
      <c r="N218" s="18">
        <v>44.977762452999997</v>
      </c>
      <c r="O218" s="18">
        <v>287.22132530000005</v>
      </c>
      <c r="P218" s="19" t="s">
        <v>15</v>
      </c>
      <c r="Q218" s="14" t="s">
        <v>745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419</v>
      </c>
      <c r="D219" s="20" t="s">
        <v>420</v>
      </c>
      <c r="E219" s="16"/>
      <c r="F219" s="17">
        <v>4.96</v>
      </c>
      <c r="G219" s="17">
        <v>4.6500000000000004</v>
      </c>
      <c r="H219" s="17">
        <v>4.34</v>
      </c>
      <c r="I219" s="17"/>
      <c r="J219" s="17">
        <v>5.39</v>
      </c>
      <c r="K219" s="17">
        <v>6</v>
      </c>
      <c r="L219" s="17">
        <v>6.99</v>
      </c>
      <c r="M219" s="17"/>
      <c r="N219" s="17">
        <v>67.843272178000007</v>
      </c>
      <c r="O219" s="36">
        <v>3.1460433999999999</v>
      </c>
      <c r="P219" s="20" t="s">
        <v>17</v>
      </c>
      <c r="Q219" s="15" t="s">
        <v>746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141</v>
      </c>
      <c r="D220" s="19" t="s">
        <v>480</v>
      </c>
      <c r="E220" s="16"/>
      <c r="F220" s="18">
        <v>14.13</v>
      </c>
      <c r="G220" s="18">
        <v>12.72</v>
      </c>
      <c r="H220" s="18">
        <v>11.32</v>
      </c>
      <c r="I220" s="17"/>
      <c r="J220" s="18">
        <v>15.03</v>
      </c>
      <c r="K220" s="18">
        <v>17.829999999999998</v>
      </c>
      <c r="L220" s="18">
        <v>22.38</v>
      </c>
      <c r="M220" s="18"/>
      <c r="N220" s="18">
        <v>65.740590651000005</v>
      </c>
      <c r="O220" s="18">
        <v>2.1226536999999999</v>
      </c>
      <c r="P220" s="19" t="s">
        <v>17</v>
      </c>
      <c r="Q220" s="14" t="s">
        <v>747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141</v>
      </c>
      <c r="D221" s="20" t="s">
        <v>421</v>
      </c>
      <c r="E221" s="16"/>
      <c r="F221" s="17">
        <v>14.23</v>
      </c>
      <c r="G221" s="17">
        <v>12.79</v>
      </c>
      <c r="H221" s="17">
        <v>11.36</v>
      </c>
      <c r="I221" s="17"/>
      <c r="J221" s="17">
        <v>15.15</v>
      </c>
      <c r="K221" s="17">
        <v>18.010000000000002</v>
      </c>
      <c r="L221" s="17">
        <v>22.64</v>
      </c>
      <c r="M221" s="17"/>
      <c r="N221" s="17">
        <v>64.897434661999995</v>
      </c>
      <c r="O221" s="36">
        <v>3.8657577999999999</v>
      </c>
      <c r="P221" s="20" t="s">
        <v>17</v>
      </c>
      <c r="Q221" s="15" t="s">
        <v>748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141</v>
      </c>
      <c r="D222" s="19" t="s">
        <v>422</v>
      </c>
      <c r="E222" s="16"/>
      <c r="F222" s="18">
        <v>42.7</v>
      </c>
      <c r="G222" s="18">
        <v>38.409999999999997</v>
      </c>
      <c r="H222" s="18">
        <v>34.130000000000003</v>
      </c>
      <c r="I222" s="17"/>
      <c r="J222" s="18">
        <v>45.45</v>
      </c>
      <c r="K222" s="18">
        <v>54.01</v>
      </c>
      <c r="L222" s="18">
        <v>67.87</v>
      </c>
      <c r="M222" s="18"/>
      <c r="N222" s="18">
        <v>63.233366246000003</v>
      </c>
      <c r="O222" s="18">
        <v>123.51929005</v>
      </c>
      <c r="P222" s="19" t="s">
        <v>17</v>
      </c>
      <c r="Q222" s="14" t="s">
        <v>749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142</v>
      </c>
      <c r="D223" s="20" t="s">
        <v>423</v>
      </c>
      <c r="E223" s="16"/>
      <c r="F223" s="17">
        <v>184.68</v>
      </c>
      <c r="G223" s="17">
        <v>165.99</v>
      </c>
      <c r="H223" s="17">
        <v>147.31</v>
      </c>
      <c r="I223" s="17"/>
      <c r="J223" s="17">
        <v>192.3</v>
      </c>
      <c r="K223" s="17">
        <v>229.66</v>
      </c>
      <c r="L223" s="17">
        <v>290.13</v>
      </c>
      <c r="M223" s="17"/>
      <c r="N223" s="17">
        <v>50.349524066999997</v>
      </c>
      <c r="O223" s="36">
        <v>12.626732223000001</v>
      </c>
      <c r="P223" s="20" t="s">
        <v>15</v>
      </c>
      <c r="Q223" s="15" t="s">
        <v>750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526</v>
      </c>
      <c r="D224" s="19" t="s">
        <v>527</v>
      </c>
      <c r="E224" s="16"/>
      <c r="F224" s="18">
        <v>4.5</v>
      </c>
      <c r="G224" s="18">
        <v>4.18</v>
      </c>
      <c r="H224" s="18">
        <v>3.86</v>
      </c>
      <c r="I224" s="17"/>
      <c r="J224" s="18">
        <v>4.63</v>
      </c>
      <c r="K224" s="18">
        <v>5.26</v>
      </c>
      <c r="L224" s="18">
        <v>6.28</v>
      </c>
      <c r="M224" s="18"/>
      <c r="N224" s="18">
        <v>36.059861681000001</v>
      </c>
      <c r="O224" s="18">
        <v>1.7438148499999999</v>
      </c>
      <c r="P224" s="19" t="s">
        <v>15</v>
      </c>
      <c r="Q224" s="14" t="s">
        <v>751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173</v>
      </c>
      <c r="D225" s="20" t="s">
        <v>424</v>
      </c>
      <c r="E225" s="16"/>
      <c r="F225" s="17">
        <v>36.5</v>
      </c>
      <c r="G225" s="17">
        <v>34.090000000000003</v>
      </c>
      <c r="H225" s="17">
        <v>31.69</v>
      </c>
      <c r="I225" s="17"/>
      <c r="J225" s="17">
        <v>39.51</v>
      </c>
      <c r="K225" s="17">
        <v>44.31</v>
      </c>
      <c r="L225" s="17">
        <v>52.08</v>
      </c>
      <c r="M225" s="17"/>
      <c r="N225" s="17">
        <v>50.017395860000001</v>
      </c>
      <c r="O225" s="36">
        <v>8.3274179499999992</v>
      </c>
      <c r="P225" s="20" t="s">
        <v>17</v>
      </c>
      <c r="Q225" s="15" t="s">
        <v>752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143</v>
      </c>
      <c r="D226" s="19" t="s">
        <v>425</v>
      </c>
      <c r="E226" s="16"/>
      <c r="F226" s="18">
        <v>34.35</v>
      </c>
      <c r="G226" s="18">
        <v>32.58</v>
      </c>
      <c r="H226" s="18">
        <v>30.82</v>
      </c>
      <c r="I226" s="17"/>
      <c r="J226" s="18">
        <v>35.43</v>
      </c>
      <c r="K226" s="18">
        <v>38.950000000000003</v>
      </c>
      <c r="L226" s="18">
        <v>44.65</v>
      </c>
      <c r="M226" s="18"/>
      <c r="N226" s="18">
        <v>59.852271391000002</v>
      </c>
      <c r="O226" s="18">
        <v>168.48993874999999</v>
      </c>
      <c r="P226" s="19" t="s">
        <v>17</v>
      </c>
      <c r="Q226" s="14" t="s">
        <v>753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144</v>
      </c>
      <c r="D227" s="20" t="s">
        <v>426</v>
      </c>
      <c r="E227" s="16"/>
      <c r="F227" s="17">
        <v>24.73</v>
      </c>
      <c r="G227" s="17">
        <v>22.4</v>
      </c>
      <c r="H227" s="17">
        <v>20.07</v>
      </c>
      <c r="I227" s="17"/>
      <c r="J227" s="17">
        <v>27.43</v>
      </c>
      <c r="K227" s="17">
        <v>32.08</v>
      </c>
      <c r="L227" s="17">
        <v>39.619999999999997</v>
      </c>
      <c r="M227" s="17"/>
      <c r="N227" s="17">
        <v>53.202975017</v>
      </c>
      <c r="O227" s="36">
        <v>61.955810700000001</v>
      </c>
      <c r="P227" s="20" t="s">
        <v>17</v>
      </c>
      <c r="Q227" s="15" t="s">
        <v>754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145</v>
      </c>
      <c r="D228" s="19" t="s">
        <v>427</v>
      </c>
      <c r="E228" s="16"/>
      <c r="F228" s="18">
        <v>68.349999999999994</v>
      </c>
      <c r="G228" s="18">
        <v>59.76</v>
      </c>
      <c r="H228" s="18">
        <v>51.18</v>
      </c>
      <c r="I228" s="17"/>
      <c r="J228" s="18">
        <v>70.69</v>
      </c>
      <c r="K228" s="18">
        <v>87.85</v>
      </c>
      <c r="L228" s="18">
        <v>115.63</v>
      </c>
      <c r="M228" s="18"/>
      <c r="N228" s="18">
        <v>50.658863562999997</v>
      </c>
      <c r="O228" s="18">
        <v>166.99166265000002</v>
      </c>
      <c r="P228" s="19" t="s">
        <v>15</v>
      </c>
      <c r="Q228" s="14" t="s">
        <v>755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146</v>
      </c>
      <c r="D229" s="20" t="s">
        <v>428</v>
      </c>
      <c r="E229" s="16"/>
      <c r="F229" s="17">
        <v>24.63</v>
      </c>
      <c r="G229" s="17">
        <v>22.74</v>
      </c>
      <c r="H229" s="17">
        <v>20.86</v>
      </c>
      <c r="I229" s="17"/>
      <c r="J229" s="17">
        <v>25.48</v>
      </c>
      <c r="K229" s="17">
        <v>29.24</v>
      </c>
      <c r="L229" s="17">
        <v>35.33</v>
      </c>
      <c r="M229" s="17"/>
      <c r="N229" s="17">
        <v>56.304196998999998</v>
      </c>
      <c r="O229" s="36">
        <v>157.18113245000001</v>
      </c>
      <c r="P229" s="20" t="s">
        <v>17</v>
      </c>
      <c r="Q229" s="15" t="s">
        <v>756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429</v>
      </c>
      <c r="D230" s="19" t="s">
        <v>430</v>
      </c>
      <c r="E230" s="16"/>
      <c r="F230" s="18">
        <v>42.74</v>
      </c>
      <c r="G230" s="18">
        <v>40.340000000000003</v>
      </c>
      <c r="H230" s="18">
        <v>37.94</v>
      </c>
      <c r="I230" s="17"/>
      <c r="J230" s="18">
        <v>43.65</v>
      </c>
      <c r="K230" s="18">
        <v>48.44</v>
      </c>
      <c r="L230" s="18">
        <v>56.21</v>
      </c>
      <c r="M230" s="18"/>
      <c r="N230" s="18">
        <v>38.110397352</v>
      </c>
      <c r="O230" s="18">
        <v>121.88830865000001</v>
      </c>
      <c r="P230" s="19" t="s">
        <v>15</v>
      </c>
      <c r="Q230" s="14" t="s">
        <v>757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147</v>
      </c>
      <c r="D231" s="20" t="s">
        <v>431</v>
      </c>
      <c r="E231" s="16"/>
      <c r="F231" s="17">
        <v>16.22</v>
      </c>
      <c r="G231" s="17">
        <v>14.77</v>
      </c>
      <c r="H231" s="17">
        <v>13.33</v>
      </c>
      <c r="I231" s="17"/>
      <c r="J231" s="17">
        <v>16.72</v>
      </c>
      <c r="K231" s="17">
        <v>19.600000000000001</v>
      </c>
      <c r="L231" s="17">
        <v>24.27</v>
      </c>
      <c r="M231" s="17"/>
      <c r="N231" s="17">
        <v>41.184583408000002</v>
      </c>
      <c r="O231" s="36">
        <v>15.10286715</v>
      </c>
      <c r="P231" s="20" t="s">
        <v>15</v>
      </c>
      <c r="Q231" s="15" t="s">
        <v>758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208</v>
      </c>
      <c r="D232" s="19" t="s">
        <v>432</v>
      </c>
      <c r="E232" s="16"/>
      <c r="F232" s="18">
        <v>8.4</v>
      </c>
      <c r="G232" s="18">
        <v>7.47</v>
      </c>
      <c r="H232" s="18">
        <v>6.54</v>
      </c>
      <c r="I232" s="17"/>
      <c r="J232" s="18">
        <v>8.64</v>
      </c>
      <c r="K232" s="18">
        <v>10.49</v>
      </c>
      <c r="L232" s="18">
        <v>13.49</v>
      </c>
      <c r="M232" s="18"/>
      <c r="N232" s="18">
        <v>84.299928258999998</v>
      </c>
      <c r="O232" s="18">
        <v>3.4587492000000002</v>
      </c>
      <c r="P232" s="19" t="s">
        <v>17</v>
      </c>
      <c r="Q232" s="14" t="s">
        <v>759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148</v>
      </c>
      <c r="D233" s="20" t="s">
        <v>433</v>
      </c>
      <c r="E233" s="16"/>
      <c r="F233" s="17">
        <v>11.39</v>
      </c>
      <c r="G233" s="17">
        <v>9.52</v>
      </c>
      <c r="H233" s="17">
        <v>7.66</v>
      </c>
      <c r="I233" s="17"/>
      <c r="J233" s="17">
        <v>11.78</v>
      </c>
      <c r="K233" s="17">
        <v>15.5</v>
      </c>
      <c r="L233" s="17">
        <v>21.52</v>
      </c>
      <c r="M233" s="17"/>
      <c r="N233" s="17">
        <v>25.106835401000001</v>
      </c>
      <c r="O233" s="36">
        <v>14.292830500000001</v>
      </c>
      <c r="P233" s="20" t="s">
        <v>15</v>
      </c>
      <c r="Q233" s="15" t="s">
        <v>760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761</v>
      </c>
      <c r="D234" s="19" t="s">
        <v>762</v>
      </c>
      <c r="E234" s="16"/>
      <c r="F234" s="18">
        <v>111.1</v>
      </c>
      <c r="G234" s="18">
        <v>103.08</v>
      </c>
      <c r="H234" s="18">
        <v>95.06</v>
      </c>
      <c r="I234" s="17"/>
      <c r="J234" s="18">
        <v>113.08</v>
      </c>
      <c r="K234" s="18">
        <v>129.11000000000001</v>
      </c>
      <c r="L234" s="18">
        <v>155.06</v>
      </c>
      <c r="M234" s="18"/>
      <c r="N234" s="18">
        <v>23.281783446999999</v>
      </c>
      <c r="O234" s="18">
        <v>2.4647438424999999</v>
      </c>
      <c r="P234" s="19" t="s">
        <v>15</v>
      </c>
      <c r="Q234" s="14" t="s">
        <v>763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197</v>
      </c>
      <c r="D235" s="20" t="s">
        <v>434</v>
      </c>
      <c r="E235" s="16"/>
      <c r="F235" s="17">
        <v>21.76</v>
      </c>
      <c r="G235" s="17">
        <v>19.13</v>
      </c>
      <c r="H235" s="17">
        <v>16.5</v>
      </c>
      <c r="I235" s="17"/>
      <c r="J235" s="17">
        <v>23.82</v>
      </c>
      <c r="K235" s="17">
        <v>29.07</v>
      </c>
      <c r="L235" s="17">
        <v>37.57</v>
      </c>
      <c r="M235" s="17"/>
      <c r="N235" s="17">
        <v>52.415111725999999</v>
      </c>
      <c r="O235" s="36">
        <v>152.83687495000001</v>
      </c>
      <c r="P235" s="20" t="s">
        <v>17</v>
      </c>
      <c r="Q235" s="15" t="s">
        <v>764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209</v>
      </c>
      <c r="D236" s="19" t="s">
        <v>435</v>
      </c>
      <c r="E236" s="16"/>
      <c r="F236" s="18">
        <v>5.24</v>
      </c>
      <c r="G236" s="18">
        <v>4.59</v>
      </c>
      <c r="H236" s="18">
        <v>3.94</v>
      </c>
      <c r="I236" s="17"/>
      <c r="J236" s="18">
        <v>5.51</v>
      </c>
      <c r="K236" s="18">
        <v>6.8</v>
      </c>
      <c r="L236" s="18">
        <v>8.9</v>
      </c>
      <c r="M236" s="18"/>
      <c r="N236" s="18">
        <v>65.534367699000001</v>
      </c>
      <c r="O236" s="18">
        <v>3.7035847500000001</v>
      </c>
      <c r="P236" s="19" t="s">
        <v>17</v>
      </c>
      <c r="Q236" s="14" t="s">
        <v>765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149</v>
      </c>
      <c r="D237" s="20" t="s">
        <v>436</v>
      </c>
      <c r="E237" s="16"/>
      <c r="F237" s="17">
        <v>58.88</v>
      </c>
      <c r="G237" s="17">
        <v>49.64</v>
      </c>
      <c r="H237" s="17">
        <v>40.4</v>
      </c>
      <c r="I237" s="17"/>
      <c r="J237" s="17">
        <v>61.25</v>
      </c>
      <c r="K237" s="17">
        <v>79.72</v>
      </c>
      <c r="L237" s="17">
        <v>109.62</v>
      </c>
      <c r="M237" s="17"/>
      <c r="N237" s="17">
        <v>18.71184512</v>
      </c>
      <c r="O237" s="36">
        <v>15.788455149999999</v>
      </c>
      <c r="P237" s="20" t="s">
        <v>15</v>
      </c>
      <c r="Q237" s="15" t="s">
        <v>766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150</v>
      </c>
      <c r="D238" s="19" t="s">
        <v>437</v>
      </c>
      <c r="E238" s="16"/>
      <c r="F238" s="18">
        <v>5.05</v>
      </c>
      <c r="G238" s="18">
        <v>4.53</v>
      </c>
      <c r="H238" s="18">
        <v>4.01</v>
      </c>
      <c r="I238" s="17"/>
      <c r="J238" s="18">
        <v>5.81</v>
      </c>
      <c r="K238" s="18">
        <v>6.84</v>
      </c>
      <c r="L238" s="18">
        <v>8.52</v>
      </c>
      <c r="M238" s="18"/>
      <c r="N238" s="18">
        <v>58.541573847999999</v>
      </c>
      <c r="O238" s="18">
        <v>6.01048765</v>
      </c>
      <c r="P238" s="19" t="s">
        <v>17</v>
      </c>
      <c r="Q238" s="14" t="s">
        <v>767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150</v>
      </c>
      <c r="D239" s="20" t="s">
        <v>438</v>
      </c>
      <c r="E239" s="16"/>
      <c r="F239" s="17">
        <v>5.1100000000000003</v>
      </c>
      <c r="G239" s="17">
        <v>4.55</v>
      </c>
      <c r="H239" s="17">
        <v>3.99</v>
      </c>
      <c r="I239" s="17"/>
      <c r="J239" s="17">
        <v>5.73</v>
      </c>
      <c r="K239" s="17">
        <v>6.84</v>
      </c>
      <c r="L239" s="17">
        <v>8.65</v>
      </c>
      <c r="M239" s="17"/>
      <c r="N239" s="17">
        <v>63.031230207</v>
      </c>
      <c r="O239" s="36">
        <v>67.656774249999998</v>
      </c>
      <c r="P239" s="20" t="s">
        <v>17</v>
      </c>
      <c r="Q239" s="15" t="s">
        <v>768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151</v>
      </c>
      <c r="D240" s="19" t="s">
        <v>439</v>
      </c>
      <c r="E240" s="16"/>
      <c r="F240" s="18">
        <v>65.16</v>
      </c>
      <c r="G240" s="18">
        <v>60.26</v>
      </c>
      <c r="H240" s="18">
        <v>55.36</v>
      </c>
      <c r="I240" s="17"/>
      <c r="J240" s="18">
        <v>66.45</v>
      </c>
      <c r="K240" s="18">
        <v>76.239999999999995</v>
      </c>
      <c r="L240" s="18">
        <v>92.1</v>
      </c>
      <c r="M240" s="18"/>
      <c r="N240" s="18">
        <v>66.220662434999994</v>
      </c>
      <c r="O240" s="18">
        <v>1363.2484023</v>
      </c>
      <c r="P240" s="19" t="s">
        <v>17</v>
      </c>
      <c r="Q240" s="14" t="s">
        <v>769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152</v>
      </c>
      <c r="D241" s="20" t="s">
        <v>440</v>
      </c>
      <c r="E241" s="16"/>
      <c r="F241" s="17">
        <v>22.24</v>
      </c>
      <c r="G241" s="17">
        <v>21.15</v>
      </c>
      <c r="H241" s="17">
        <v>20.07</v>
      </c>
      <c r="I241" s="17"/>
      <c r="J241" s="17">
        <v>23.01</v>
      </c>
      <c r="K241" s="17">
        <v>25.17</v>
      </c>
      <c r="L241" s="17">
        <v>28.68</v>
      </c>
      <c r="M241" s="17"/>
      <c r="N241" s="17">
        <v>69.263448139999994</v>
      </c>
      <c r="O241" s="36">
        <v>5.2926185500000003</v>
      </c>
      <c r="P241" s="20" t="s">
        <v>17</v>
      </c>
      <c r="Q241" s="15" t="s">
        <v>770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153</v>
      </c>
      <c r="D242" s="19" t="s">
        <v>441</v>
      </c>
      <c r="E242" s="16"/>
      <c r="F242" s="18">
        <v>3.48</v>
      </c>
      <c r="G242" s="18">
        <v>2.99</v>
      </c>
      <c r="H242" s="18">
        <v>2.5099999999999998</v>
      </c>
      <c r="I242" s="17"/>
      <c r="J242" s="18">
        <v>4.43</v>
      </c>
      <c r="K242" s="18">
        <v>5.39</v>
      </c>
      <c r="L242" s="18">
        <v>6.95</v>
      </c>
      <c r="M242" s="18"/>
      <c r="N242" s="18">
        <v>57.513588908000003</v>
      </c>
      <c r="O242" s="18">
        <v>61.678584600000001</v>
      </c>
      <c r="P242" s="19" t="s">
        <v>17</v>
      </c>
      <c r="Q242" s="14" t="s">
        <v>771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154</v>
      </c>
      <c r="D243" s="20" t="s">
        <v>442</v>
      </c>
      <c r="E243" s="16"/>
      <c r="F243" s="17">
        <v>26.08</v>
      </c>
      <c r="G243" s="17">
        <v>23.95</v>
      </c>
      <c r="H243" s="17">
        <v>21.83</v>
      </c>
      <c r="I243" s="17"/>
      <c r="J243" s="17">
        <v>26.7</v>
      </c>
      <c r="K243" s="17">
        <v>30.94</v>
      </c>
      <c r="L243" s="17">
        <v>37.81</v>
      </c>
      <c r="M243" s="17"/>
      <c r="N243" s="17">
        <v>75.548541447000005</v>
      </c>
      <c r="O243" s="36">
        <v>217.88142389999999</v>
      </c>
      <c r="P243" s="20" t="s">
        <v>17</v>
      </c>
      <c r="Q243" s="15" t="s">
        <v>772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773</v>
      </c>
      <c r="D244" s="19" t="s">
        <v>774</v>
      </c>
      <c r="E244" s="16"/>
      <c r="F244" s="18">
        <v>86.09</v>
      </c>
      <c r="G244" s="18">
        <v>81.319999999999993</v>
      </c>
      <c r="H244" s="18">
        <v>76.55</v>
      </c>
      <c r="I244" s="17"/>
      <c r="J244" s="18">
        <v>100.06</v>
      </c>
      <c r="K244" s="18">
        <v>109.59</v>
      </c>
      <c r="L244" s="18">
        <v>125.03</v>
      </c>
      <c r="M244" s="18"/>
      <c r="N244" s="18">
        <v>55.661608866000002</v>
      </c>
      <c r="O244" s="18">
        <v>1.3662604739999999</v>
      </c>
      <c r="P244" s="19" t="s">
        <v>17</v>
      </c>
      <c r="Q244" s="14" t="s">
        <v>775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188</v>
      </c>
      <c r="D245" s="20" t="s">
        <v>443</v>
      </c>
      <c r="E245" s="16"/>
      <c r="F245" s="17">
        <v>13.35</v>
      </c>
      <c r="G245" s="17">
        <v>11.73</v>
      </c>
      <c r="H245" s="17">
        <v>10.11</v>
      </c>
      <c r="I245" s="17"/>
      <c r="J245" s="17">
        <v>13.68</v>
      </c>
      <c r="K245" s="17">
        <v>16.91</v>
      </c>
      <c r="L245" s="17">
        <v>22.14</v>
      </c>
      <c r="M245" s="17"/>
      <c r="N245" s="17">
        <v>87.315193332999996</v>
      </c>
      <c r="O245" s="36">
        <v>9.0422970499999984</v>
      </c>
      <c r="P245" s="20" t="s">
        <v>17</v>
      </c>
      <c r="Q245" s="15" t="s">
        <v>776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155</v>
      </c>
      <c r="D246" s="19" t="s">
        <v>444</v>
      </c>
      <c r="E246" s="16"/>
      <c r="F246" s="18">
        <v>32.520000000000003</v>
      </c>
      <c r="G246" s="18">
        <v>29.42</v>
      </c>
      <c r="H246" s="18">
        <v>26.33</v>
      </c>
      <c r="I246" s="17"/>
      <c r="J246" s="18">
        <v>33.840000000000003</v>
      </c>
      <c r="K246" s="18">
        <v>40.020000000000003</v>
      </c>
      <c r="L246" s="18">
        <v>50.03</v>
      </c>
      <c r="M246" s="18"/>
      <c r="N246" s="18">
        <v>72.048020836999996</v>
      </c>
      <c r="O246" s="18">
        <v>80.677915099999993</v>
      </c>
      <c r="P246" s="19" t="s">
        <v>17</v>
      </c>
      <c r="Q246" s="14" t="s">
        <v>777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229</v>
      </c>
      <c r="D247" s="20" t="s">
        <v>445</v>
      </c>
      <c r="E247" s="16"/>
      <c r="F247" s="17">
        <v>1.39</v>
      </c>
      <c r="G247" s="17">
        <v>1.1399999999999999</v>
      </c>
      <c r="H247" s="17">
        <v>0.89</v>
      </c>
      <c r="I247" s="17"/>
      <c r="J247" s="17">
        <v>1.63</v>
      </c>
      <c r="K247" s="17">
        <v>2.12</v>
      </c>
      <c r="L247" s="17">
        <v>2.92</v>
      </c>
      <c r="M247" s="17"/>
      <c r="N247" s="17">
        <v>61.614964450999999</v>
      </c>
      <c r="O247" s="36">
        <v>2.4229382999999998</v>
      </c>
      <c r="P247" s="20" t="s">
        <v>17</v>
      </c>
      <c r="Q247" s="15" t="s">
        <v>778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156</v>
      </c>
      <c r="D248" s="19" t="s">
        <v>446</v>
      </c>
      <c r="E248" s="16"/>
      <c r="F248" s="18">
        <v>19.78</v>
      </c>
      <c r="G248" s="18">
        <v>17.940000000000001</v>
      </c>
      <c r="H248" s="18">
        <v>16.100000000000001</v>
      </c>
      <c r="I248" s="17"/>
      <c r="J248" s="18">
        <v>20.420000000000002</v>
      </c>
      <c r="K248" s="18">
        <v>24.09</v>
      </c>
      <c r="L248" s="18">
        <v>30.03</v>
      </c>
      <c r="M248" s="18"/>
      <c r="N248" s="18">
        <v>60.790591202000002</v>
      </c>
      <c r="O248" s="18">
        <v>31.854830000000003</v>
      </c>
      <c r="P248" s="19" t="s">
        <v>17</v>
      </c>
      <c r="Q248" s="14" t="s">
        <v>779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780</v>
      </c>
      <c r="D249" s="20" t="s">
        <v>781</v>
      </c>
      <c r="E249" s="16"/>
      <c r="F249" s="17">
        <v>34.950000000000003</v>
      </c>
      <c r="G249" s="17">
        <v>33.409999999999997</v>
      </c>
      <c r="H249" s="17">
        <v>31.87</v>
      </c>
      <c r="I249" s="17"/>
      <c r="J249" s="17">
        <v>37.299999999999997</v>
      </c>
      <c r="K249" s="17">
        <v>40.369999999999997</v>
      </c>
      <c r="L249" s="17">
        <v>45.34</v>
      </c>
      <c r="M249" s="17"/>
      <c r="N249" s="17">
        <v>68.251016594999996</v>
      </c>
      <c r="O249" s="36">
        <v>2.6419027259999996</v>
      </c>
      <c r="P249" s="20" t="s">
        <v>17</v>
      </c>
      <c r="Q249" s="15" t="s">
        <v>782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493</v>
      </c>
      <c r="D250" s="19" t="s">
        <v>494</v>
      </c>
      <c r="E250" s="16"/>
      <c r="F250" s="18">
        <v>36.54</v>
      </c>
      <c r="G250" s="18">
        <v>33.770000000000003</v>
      </c>
      <c r="H250" s="18">
        <v>31</v>
      </c>
      <c r="I250" s="17"/>
      <c r="J250" s="18">
        <v>37.340000000000003</v>
      </c>
      <c r="K250" s="18">
        <v>42.87</v>
      </c>
      <c r="L250" s="18">
        <v>51.83</v>
      </c>
      <c r="M250" s="18"/>
      <c r="N250" s="18">
        <v>27.941225974000002</v>
      </c>
      <c r="O250" s="18">
        <v>2.4660885205</v>
      </c>
      <c r="P250" s="19" t="s">
        <v>15</v>
      </c>
      <c r="Q250" s="14" t="s">
        <v>783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157</v>
      </c>
      <c r="D251" s="20" t="s">
        <v>447</v>
      </c>
      <c r="E251" s="16"/>
      <c r="F251" s="17">
        <v>42.77</v>
      </c>
      <c r="G251" s="17">
        <v>39.21</v>
      </c>
      <c r="H251" s="17">
        <v>35.659999999999997</v>
      </c>
      <c r="I251" s="17"/>
      <c r="J251" s="17">
        <v>43.49</v>
      </c>
      <c r="K251" s="17">
        <v>50.59</v>
      </c>
      <c r="L251" s="17">
        <v>62.09</v>
      </c>
      <c r="M251" s="17"/>
      <c r="N251" s="17">
        <v>45.294826407999999</v>
      </c>
      <c r="O251" s="36">
        <v>432.29386139999997</v>
      </c>
      <c r="P251" s="20" t="s">
        <v>15</v>
      </c>
      <c r="Q251" s="15" t="s">
        <v>784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198</v>
      </c>
      <c r="D252" s="19" t="s">
        <v>448</v>
      </c>
      <c r="E252" s="16"/>
      <c r="F252" s="18">
        <v>8.1</v>
      </c>
      <c r="G252" s="18">
        <v>7.57</v>
      </c>
      <c r="H252" s="18">
        <v>7.05</v>
      </c>
      <c r="I252" s="17"/>
      <c r="J252" s="18">
        <v>8.25</v>
      </c>
      <c r="K252" s="18">
        <v>9.2899999999999991</v>
      </c>
      <c r="L252" s="18">
        <v>10.98</v>
      </c>
      <c r="M252" s="18"/>
      <c r="N252" s="18">
        <v>41.496911417</v>
      </c>
      <c r="O252" s="18">
        <v>3.211122</v>
      </c>
      <c r="P252" s="19" t="s">
        <v>15</v>
      </c>
      <c r="Q252" s="14" t="s">
        <v>785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158</v>
      </c>
      <c r="D253" s="20" t="s">
        <v>449</v>
      </c>
      <c r="E253" s="16"/>
      <c r="F253" s="17" t="s">
        <v>34</v>
      </c>
      <c r="G253" s="17" t="s">
        <v>34</v>
      </c>
      <c r="H253" s="17" t="s">
        <v>34</v>
      </c>
      <c r="I253" s="17"/>
      <c r="J253" s="17" t="s">
        <v>34</v>
      </c>
      <c r="K253" s="17" t="s">
        <v>34</v>
      </c>
      <c r="L253" s="17" t="s">
        <v>34</v>
      </c>
      <c r="M253" s="17"/>
      <c r="N253" s="17" t="s">
        <v>34</v>
      </c>
      <c r="O253" s="36" t="s">
        <v>34</v>
      </c>
      <c r="P253" s="20" t="s">
        <v>34</v>
      </c>
      <c r="Q253" s="15" t="s">
        <v>243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159</v>
      </c>
      <c r="D254" s="20" t="s">
        <v>450</v>
      </c>
      <c r="E254" s="16"/>
      <c r="F254" s="17">
        <v>12.5</v>
      </c>
      <c r="G254" s="17">
        <v>11.5</v>
      </c>
      <c r="H254" s="17">
        <v>10.5</v>
      </c>
      <c r="I254" s="17"/>
      <c r="J254" s="17">
        <v>12.97</v>
      </c>
      <c r="K254" s="17">
        <v>14.96</v>
      </c>
      <c r="L254" s="17">
        <v>18.190000000000001</v>
      </c>
      <c r="M254" s="17"/>
      <c r="N254" s="17">
        <v>47.927975924999998</v>
      </c>
      <c r="O254" s="36">
        <v>53.339884300000001</v>
      </c>
      <c r="P254" s="20" t="s">
        <v>15</v>
      </c>
      <c r="Q254" s="15" t="s">
        <v>786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787</v>
      </c>
      <c r="D255" s="19" t="s">
        <v>788</v>
      </c>
      <c r="E255" s="16"/>
      <c r="F255" s="18">
        <v>81.150000000000006</v>
      </c>
      <c r="G255" s="18">
        <v>76.709999999999994</v>
      </c>
      <c r="H255" s="18">
        <v>72.28</v>
      </c>
      <c r="I255" s="17"/>
      <c r="J255" s="18">
        <v>82.9</v>
      </c>
      <c r="K255" s="18">
        <v>91.76</v>
      </c>
      <c r="L255" s="18">
        <v>106.11</v>
      </c>
      <c r="M255" s="18"/>
      <c r="N255" s="18">
        <v>64.253092139000003</v>
      </c>
      <c r="O255" s="18">
        <v>6.5657480489999998</v>
      </c>
      <c r="P255" s="19" t="s">
        <v>17</v>
      </c>
      <c r="Q255" s="14" t="s">
        <v>789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226</v>
      </c>
      <c r="D256" s="20" t="s">
        <v>451</v>
      </c>
      <c r="E256" s="16"/>
      <c r="F256" s="17">
        <v>158.62</v>
      </c>
      <c r="G256" s="17">
        <v>148.72</v>
      </c>
      <c r="H256" s="17">
        <v>138.83000000000001</v>
      </c>
      <c r="I256" s="17"/>
      <c r="J256" s="17">
        <v>166.5</v>
      </c>
      <c r="K256" s="17">
        <v>186.28</v>
      </c>
      <c r="L256" s="17">
        <v>218.3</v>
      </c>
      <c r="M256" s="17"/>
      <c r="N256" s="17">
        <v>63.781332138000003</v>
      </c>
      <c r="O256" s="36">
        <v>27.335129951999999</v>
      </c>
      <c r="P256" s="20" t="s">
        <v>17</v>
      </c>
      <c r="Q256" s="15" t="s">
        <v>790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791</v>
      </c>
      <c r="D257" s="19" t="s">
        <v>792</v>
      </c>
      <c r="E257" s="16"/>
      <c r="F257" s="18">
        <v>109.17</v>
      </c>
      <c r="G257" s="18">
        <v>104.61</v>
      </c>
      <c r="H257" s="18">
        <v>100.05</v>
      </c>
      <c r="I257" s="17"/>
      <c r="J257" s="18">
        <v>112.72</v>
      </c>
      <c r="K257" s="18">
        <v>121.83</v>
      </c>
      <c r="L257" s="18">
        <v>136.58000000000001</v>
      </c>
      <c r="M257" s="18"/>
      <c r="N257" s="18">
        <v>68.214036121999996</v>
      </c>
      <c r="O257" s="18">
        <v>1.232631654</v>
      </c>
      <c r="P257" s="19" t="s">
        <v>17</v>
      </c>
      <c r="Q257" s="14" t="s">
        <v>793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160</v>
      </c>
      <c r="D258" s="20" t="s">
        <v>452</v>
      </c>
      <c r="E258" s="16"/>
      <c r="F258" s="17">
        <v>63.73</v>
      </c>
      <c r="G258" s="17">
        <v>54.98</v>
      </c>
      <c r="H258" s="17">
        <v>46.23</v>
      </c>
      <c r="I258" s="17"/>
      <c r="J258" s="17">
        <v>65.23</v>
      </c>
      <c r="K258" s="17">
        <v>82.72</v>
      </c>
      <c r="L258" s="17">
        <v>111.04</v>
      </c>
      <c r="M258" s="17"/>
      <c r="N258" s="17">
        <v>31.532378534999999</v>
      </c>
      <c r="O258" s="36">
        <v>7.5476263465000004</v>
      </c>
      <c r="P258" s="20" t="s">
        <v>15</v>
      </c>
      <c r="Q258" s="15" t="s">
        <v>794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230</v>
      </c>
      <c r="D259" s="19" t="s">
        <v>453</v>
      </c>
      <c r="E259" s="16"/>
      <c r="F259" s="18">
        <v>111.25</v>
      </c>
      <c r="G259" s="18">
        <v>109.2</v>
      </c>
      <c r="H259" s="18">
        <v>107.15</v>
      </c>
      <c r="I259" s="17"/>
      <c r="J259" s="18">
        <v>113.6</v>
      </c>
      <c r="K259" s="18">
        <v>117.69</v>
      </c>
      <c r="L259" s="18">
        <v>124.32</v>
      </c>
      <c r="M259" s="18"/>
      <c r="N259" s="18">
        <v>65.288641730999998</v>
      </c>
      <c r="O259" s="18">
        <v>2.6563276385000001</v>
      </c>
      <c r="P259" s="19" t="s">
        <v>17</v>
      </c>
      <c r="Q259" s="14" t="s">
        <v>795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495</v>
      </c>
      <c r="D260" s="20" t="s">
        <v>496</v>
      </c>
      <c r="E260" s="16"/>
      <c r="F260" s="17">
        <v>125.5</v>
      </c>
      <c r="G260" s="17">
        <v>106.37</v>
      </c>
      <c r="H260" s="17">
        <v>87.24</v>
      </c>
      <c r="I260" s="17"/>
      <c r="J260" s="17">
        <v>129.35</v>
      </c>
      <c r="K260" s="17">
        <v>167.6</v>
      </c>
      <c r="L260" s="17">
        <v>229.5</v>
      </c>
      <c r="M260" s="17"/>
      <c r="N260" s="17">
        <v>30.252931044</v>
      </c>
      <c r="O260" s="36">
        <v>1.6747212149999999</v>
      </c>
      <c r="P260" s="20" t="s">
        <v>15</v>
      </c>
      <c r="Q260" s="15" t="s">
        <v>796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506</v>
      </c>
      <c r="D261" s="19" t="s">
        <v>507</v>
      </c>
      <c r="E261" s="16"/>
      <c r="F261" s="18">
        <v>99.25</v>
      </c>
      <c r="G261" s="18">
        <v>96.73</v>
      </c>
      <c r="H261" s="18">
        <v>94.22</v>
      </c>
      <c r="I261" s="17"/>
      <c r="J261" s="18">
        <v>103.88</v>
      </c>
      <c r="K261" s="18">
        <v>108.9</v>
      </c>
      <c r="L261" s="18">
        <v>117.03</v>
      </c>
      <c r="M261" s="18"/>
      <c r="N261" s="18">
        <v>57.839797631000003</v>
      </c>
      <c r="O261" s="18">
        <v>2.2835559755000001</v>
      </c>
      <c r="P261" s="19" t="s">
        <v>17</v>
      </c>
      <c r="Q261" s="14" t="s">
        <v>797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161</v>
      </c>
      <c r="D262" s="19" t="s">
        <v>454</v>
      </c>
      <c r="E262" s="16"/>
      <c r="F262" s="18">
        <v>105.49</v>
      </c>
      <c r="G262" s="18">
        <v>89.81</v>
      </c>
      <c r="H262" s="18">
        <v>74.14</v>
      </c>
      <c r="I262" s="17"/>
      <c r="J262" s="18">
        <v>107.88</v>
      </c>
      <c r="K262" s="18">
        <v>139.22</v>
      </c>
      <c r="L262" s="18">
        <v>189.94</v>
      </c>
      <c r="M262" s="18"/>
      <c r="N262" s="18">
        <v>31.560129237000002</v>
      </c>
      <c r="O262" s="18">
        <v>18.758358945000001</v>
      </c>
      <c r="P262" s="19" t="s">
        <v>15</v>
      </c>
      <c r="Q262" s="14" t="s">
        <v>798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199</v>
      </c>
      <c r="D263" s="20" t="s">
        <v>455</v>
      </c>
      <c r="E263" s="16"/>
      <c r="F263" s="17">
        <v>44.67</v>
      </c>
      <c r="G263" s="17">
        <v>34.08</v>
      </c>
      <c r="H263" s="17">
        <v>23.5</v>
      </c>
      <c r="I263" s="17"/>
      <c r="J263" s="17">
        <v>46.2</v>
      </c>
      <c r="K263" s="17">
        <v>67.36</v>
      </c>
      <c r="L263" s="17">
        <v>101.61</v>
      </c>
      <c r="M263" s="17"/>
      <c r="N263" s="17">
        <v>37.369626701000001</v>
      </c>
      <c r="O263" s="36">
        <v>24.319602795999998</v>
      </c>
      <c r="P263" s="20" t="s">
        <v>15</v>
      </c>
      <c r="Q263" s="15" t="s">
        <v>799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162</v>
      </c>
      <c r="D264" s="19" t="s">
        <v>456</v>
      </c>
      <c r="E264" s="16"/>
      <c r="F264" s="18">
        <v>64.44</v>
      </c>
      <c r="G264" s="18">
        <v>54.1</v>
      </c>
      <c r="H264" s="18">
        <v>43.76</v>
      </c>
      <c r="I264" s="17"/>
      <c r="J264" s="18">
        <v>65.91</v>
      </c>
      <c r="K264" s="18">
        <v>86.58</v>
      </c>
      <c r="L264" s="18">
        <v>120.03</v>
      </c>
      <c r="M264" s="18"/>
      <c r="N264" s="18">
        <v>33.466612089000002</v>
      </c>
      <c r="O264" s="18">
        <v>36.762887122999999</v>
      </c>
      <c r="P264" s="19" t="s">
        <v>15</v>
      </c>
      <c r="Q264" s="14" t="s">
        <v>800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481</v>
      </c>
      <c r="D265" s="20" t="s">
        <v>482</v>
      </c>
      <c r="E265" s="16"/>
      <c r="F265" s="17">
        <v>78.150000000000006</v>
      </c>
      <c r="G265" s="17">
        <v>66.13</v>
      </c>
      <c r="H265" s="17">
        <v>54.12</v>
      </c>
      <c r="I265" s="17"/>
      <c r="J265" s="17">
        <v>80.319999999999993</v>
      </c>
      <c r="K265" s="17">
        <v>104.34</v>
      </c>
      <c r="L265" s="17">
        <v>143.21</v>
      </c>
      <c r="M265" s="17"/>
      <c r="N265" s="17">
        <v>31.40595785</v>
      </c>
      <c r="O265" s="36">
        <v>4.0482073700000001</v>
      </c>
      <c r="P265" s="20" t="s">
        <v>15</v>
      </c>
      <c r="Q265" s="15" t="s">
        <v>801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163</v>
      </c>
      <c r="D266" s="19" t="s">
        <v>457</v>
      </c>
      <c r="E266" s="16"/>
      <c r="F266" s="18">
        <v>132.66</v>
      </c>
      <c r="G266" s="18">
        <v>129.35</v>
      </c>
      <c r="H266" s="18">
        <v>126.04</v>
      </c>
      <c r="I266" s="17"/>
      <c r="J266" s="18">
        <v>137.69</v>
      </c>
      <c r="K266" s="18">
        <v>144.30000000000001</v>
      </c>
      <c r="L266" s="18">
        <v>155</v>
      </c>
      <c r="M266" s="18"/>
      <c r="N266" s="18">
        <v>59.396261953</v>
      </c>
      <c r="O266" s="18">
        <v>3.6318887659999999</v>
      </c>
      <c r="P266" s="19" t="s">
        <v>17</v>
      </c>
      <c r="Q266" s="14" t="s">
        <v>802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212</v>
      </c>
      <c r="D267" s="20" t="s">
        <v>458</v>
      </c>
      <c r="E267" s="16"/>
      <c r="F267" s="17">
        <v>87.61</v>
      </c>
      <c r="G267" s="17">
        <v>74.44</v>
      </c>
      <c r="H267" s="17">
        <v>61.28</v>
      </c>
      <c r="I267" s="17"/>
      <c r="J267" s="17">
        <v>89.67</v>
      </c>
      <c r="K267" s="17">
        <v>115.99</v>
      </c>
      <c r="L267" s="17">
        <v>158.59</v>
      </c>
      <c r="M267" s="17"/>
      <c r="N267" s="17">
        <v>29.951278425000002</v>
      </c>
      <c r="O267" s="36">
        <v>12.306697506000001</v>
      </c>
      <c r="P267" s="20" t="s">
        <v>15</v>
      </c>
      <c r="Q267" s="15" t="s">
        <v>803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200</v>
      </c>
      <c r="D268" s="19" t="s">
        <v>459</v>
      </c>
      <c r="E268" s="16"/>
      <c r="F268" s="18">
        <v>151.62</v>
      </c>
      <c r="G268" s="18">
        <v>143.38999999999999</v>
      </c>
      <c r="H268" s="18">
        <v>135.16999999999999</v>
      </c>
      <c r="I268" s="17"/>
      <c r="J268" s="18">
        <v>155.31</v>
      </c>
      <c r="K268" s="18">
        <v>171.75</v>
      </c>
      <c r="L268" s="18">
        <v>198.36</v>
      </c>
      <c r="M268" s="18"/>
      <c r="N268" s="18">
        <v>66.478742299000004</v>
      </c>
      <c r="O268" s="18">
        <v>905.68529752999996</v>
      </c>
      <c r="P268" s="19" t="s">
        <v>17</v>
      </c>
      <c r="Q268" s="14" t="s">
        <v>804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805</v>
      </c>
      <c r="D269" s="20" t="s">
        <v>806</v>
      </c>
      <c r="E269" s="16"/>
      <c r="F269" s="17">
        <v>131.86000000000001</v>
      </c>
      <c r="G269" s="17">
        <v>125.3</v>
      </c>
      <c r="H269" s="17">
        <v>118.74</v>
      </c>
      <c r="I269" s="17"/>
      <c r="J269" s="17">
        <v>135.4</v>
      </c>
      <c r="K269" s="17">
        <v>148.51</v>
      </c>
      <c r="L269" s="17">
        <v>169.73</v>
      </c>
      <c r="M269" s="17"/>
      <c r="N269" s="17">
        <v>64.573648977000005</v>
      </c>
      <c r="O269" s="36">
        <v>1.2580084810000001</v>
      </c>
      <c r="P269" s="20" t="s">
        <v>17</v>
      </c>
      <c r="Q269" s="15" t="s">
        <v>807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534</v>
      </c>
      <c r="D270" s="19" t="s">
        <v>535</v>
      </c>
      <c r="E270" s="16"/>
      <c r="F270" s="18">
        <v>89.91</v>
      </c>
      <c r="G270" s="18">
        <v>87.69</v>
      </c>
      <c r="H270" s="18">
        <v>85.48</v>
      </c>
      <c r="I270" s="17"/>
      <c r="J270" s="18">
        <v>91.13</v>
      </c>
      <c r="K270" s="18">
        <v>95.55</v>
      </c>
      <c r="L270" s="18">
        <v>102.72</v>
      </c>
      <c r="M270" s="18"/>
      <c r="N270" s="18">
        <v>54.306641804000002</v>
      </c>
      <c r="O270" s="18">
        <v>2.7860033345000002</v>
      </c>
      <c r="P270" s="19" t="s">
        <v>15</v>
      </c>
      <c r="Q270" s="14" t="s">
        <v>808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536</v>
      </c>
      <c r="D271" s="20" t="s">
        <v>537</v>
      </c>
      <c r="E271" s="16"/>
      <c r="F271" s="17">
        <v>127.89</v>
      </c>
      <c r="G271" s="17">
        <v>122.83</v>
      </c>
      <c r="H271" s="17">
        <v>117.77</v>
      </c>
      <c r="I271" s="17"/>
      <c r="J271" s="17">
        <v>130.44999999999999</v>
      </c>
      <c r="K271" s="17">
        <v>140.56</v>
      </c>
      <c r="L271" s="17">
        <v>156.93</v>
      </c>
      <c r="M271" s="17"/>
      <c r="N271" s="17">
        <v>58.787110007000003</v>
      </c>
      <c r="O271" s="36">
        <v>1.2322559255000001</v>
      </c>
      <c r="P271" s="20" t="s">
        <v>17</v>
      </c>
      <c r="Q271" s="15" t="s">
        <v>809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810</v>
      </c>
      <c r="D272" s="19" t="s">
        <v>811</v>
      </c>
      <c r="E272" s="16"/>
      <c r="F272" s="18">
        <v>73.7</v>
      </c>
      <c r="G272" s="18">
        <v>69.81</v>
      </c>
      <c r="H272" s="18">
        <v>65.92</v>
      </c>
      <c r="I272" s="17"/>
      <c r="J272" s="18">
        <v>83.62</v>
      </c>
      <c r="K272" s="18">
        <v>91.39</v>
      </c>
      <c r="L272" s="18">
        <v>103.97</v>
      </c>
      <c r="M272" s="18"/>
      <c r="N272" s="18">
        <v>54.21046553</v>
      </c>
      <c r="O272" s="18">
        <v>5.7504337564999997</v>
      </c>
      <c r="P272" s="19" t="s">
        <v>17</v>
      </c>
      <c r="Q272" s="14" t="s">
        <v>812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164</v>
      </c>
      <c r="D273" s="20" t="s">
        <v>460</v>
      </c>
      <c r="E273" s="16"/>
      <c r="F273" s="17">
        <v>404.01</v>
      </c>
      <c r="G273" s="17">
        <v>394.15</v>
      </c>
      <c r="H273" s="17">
        <v>384.3</v>
      </c>
      <c r="I273" s="17"/>
      <c r="J273" s="17">
        <v>416.66</v>
      </c>
      <c r="K273" s="17">
        <v>436.36</v>
      </c>
      <c r="L273" s="17">
        <v>468.24</v>
      </c>
      <c r="M273" s="17"/>
      <c r="N273" s="17">
        <v>61.714743327000001</v>
      </c>
      <c r="O273" s="36">
        <v>52.139491349000004</v>
      </c>
      <c r="P273" s="20" t="s">
        <v>17</v>
      </c>
      <c r="Q273" s="15" t="s">
        <v>813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814</v>
      </c>
      <c r="D274" s="19" t="s">
        <v>815</v>
      </c>
      <c r="E274" s="16"/>
      <c r="F274" s="18">
        <v>82.85</v>
      </c>
      <c r="G274" s="18">
        <v>74.209999999999994</v>
      </c>
      <c r="H274" s="18">
        <v>65.569999999999993</v>
      </c>
      <c r="I274" s="17"/>
      <c r="J274" s="18">
        <v>89.48</v>
      </c>
      <c r="K274" s="18">
        <v>106.75</v>
      </c>
      <c r="L274" s="18">
        <v>134.69999999999999</v>
      </c>
      <c r="M274" s="18"/>
      <c r="N274" s="18">
        <v>58.082140539000001</v>
      </c>
      <c r="O274" s="18">
        <v>3.3770997380000001</v>
      </c>
      <c r="P274" s="19" t="s">
        <v>17</v>
      </c>
      <c r="Q274" s="14" t="s">
        <v>816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165</v>
      </c>
      <c r="D275" s="20" t="s">
        <v>461</v>
      </c>
      <c r="E275" s="16"/>
      <c r="F275" s="17">
        <v>111.59</v>
      </c>
      <c r="G275" s="17">
        <v>107.37</v>
      </c>
      <c r="H275" s="17">
        <v>103.16</v>
      </c>
      <c r="I275" s="17"/>
      <c r="J275" s="17">
        <v>114.59</v>
      </c>
      <c r="K275" s="17">
        <v>123.01</v>
      </c>
      <c r="L275" s="17">
        <v>136.65</v>
      </c>
      <c r="M275" s="17"/>
      <c r="N275" s="17">
        <v>59.653544967000002</v>
      </c>
      <c r="O275" s="36">
        <v>198.35297070000001</v>
      </c>
      <c r="P275" s="20" t="s">
        <v>17</v>
      </c>
      <c r="Q275" s="15" t="s">
        <v>817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166</v>
      </c>
      <c r="D276" s="19" t="s">
        <v>462</v>
      </c>
      <c r="E276" s="16"/>
      <c r="F276" s="18">
        <v>159.03</v>
      </c>
      <c r="G276" s="18">
        <v>150.4</v>
      </c>
      <c r="H276" s="18">
        <v>141.78</v>
      </c>
      <c r="I276" s="17"/>
      <c r="J276" s="18">
        <v>162.84</v>
      </c>
      <c r="K276" s="18">
        <v>180.08</v>
      </c>
      <c r="L276" s="18">
        <v>207.98</v>
      </c>
      <c r="M276" s="18"/>
      <c r="N276" s="18">
        <v>64.079114316000002</v>
      </c>
      <c r="O276" s="18">
        <v>155.14286171999998</v>
      </c>
      <c r="P276" s="19" t="s">
        <v>17</v>
      </c>
      <c r="Q276" s="14" t="s">
        <v>818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167</v>
      </c>
      <c r="D277" s="20" t="s">
        <v>463</v>
      </c>
      <c r="E277" s="16"/>
      <c r="F277" s="17">
        <v>111.94</v>
      </c>
      <c r="G277" s="17">
        <v>106.83</v>
      </c>
      <c r="H277" s="17">
        <v>101.72</v>
      </c>
      <c r="I277" s="17"/>
      <c r="J277" s="17">
        <v>114.7</v>
      </c>
      <c r="K277" s="17">
        <v>124.91</v>
      </c>
      <c r="L277" s="17">
        <v>141.44</v>
      </c>
      <c r="M277" s="17"/>
      <c r="N277" s="17">
        <v>61.797006027999998</v>
      </c>
      <c r="O277" s="36">
        <v>12.398665381999999</v>
      </c>
      <c r="P277" s="20" t="s">
        <v>17</v>
      </c>
      <c r="Q277" s="15" t="s">
        <v>819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497</v>
      </c>
      <c r="D278" s="19" t="s">
        <v>498</v>
      </c>
      <c r="E278" s="16"/>
      <c r="F278" s="18">
        <v>162.56</v>
      </c>
      <c r="G278" s="18">
        <v>152.66</v>
      </c>
      <c r="H278" s="18">
        <v>142.77000000000001</v>
      </c>
      <c r="I278" s="17"/>
      <c r="J278" s="18">
        <v>168.28</v>
      </c>
      <c r="K278" s="18">
        <v>188.06</v>
      </c>
      <c r="L278" s="18">
        <v>220.08</v>
      </c>
      <c r="M278" s="18"/>
      <c r="N278" s="18">
        <v>61.490204122999998</v>
      </c>
      <c r="O278" s="18">
        <v>7.8789495955</v>
      </c>
      <c r="P278" s="19" t="s">
        <v>17</v>
      </c>
      <c r="Q278" s="14" t="s">
        <v>820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168</v>
      </c>
      <c r="D279" s="20" t="s">
        <v>464</v>
      </c>
      <c r="E279" s="16"/>
      <c r="F279" s="17">
        <v>60.95</v>
      </c>
      <c r="G279" s="17">
        <v>58.49</v>
      </c>
      <c r="H279" s="17">
        <v>56.03</v>
      </c>
      <c r="I279" s="17"/>
      <c r="J279" s="17">
        <v>62.87</v>
      </c>
      <c r="K279" s="17">
        <v>67.78</v>
      </c>
      <c r="L279" s="17">
        <v>75.73</v>
      </c>
      <c r="M279" s="17"/>
      <c r="N279" s="17">
        <v>57.706297276999997</v>
      </c>
      <c r="O279" s="36">
        <v>19.644614920999999</v>
      </c>
      <c r="P279" s="20" t="s">
        <v>17</v>
      </c>
      <c r="Q279" s="15" t="s">
        <v>821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205</v>
      </c>
      <c r="D280" s="19" t="s">
        <v>465</v>
      </c>
      <c r="E280" s="16"/>
      <c r="F280" s="18">
        <v>390.27</v>
      </c>
      <c r="G280" s="18">
        <v>377.91</v>
      </c>
      <c r="H280" s="18">
        <v>365.55</v>
      </c>
      <c r="I280" s="17"/>
      <c r="J280" s="18">
        <v>405</v>
      </c>
      <c r="K280" s="18">
        <v>429.72</v>
      </c>
      <c r="L280" s="18">
        <v>469.72</v>
      </c>
      <c r="M280" s="18"/>
      <c r="N280" s="18">
        <v>61.539092615999998</v>
      </c>
      <c r="O280" s="18">
        <v>21.942758250000001</v>
      </c>
      <c r="P280" s="19" t="s">
        <v>17</v>
      </c>
      <c r="Q280" s="14" t="s">
        <v>822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210</v>
      </c>
      <c r="D281" s="20" t="s">
        <v>466</v>
      </c>
      <c r="E281" s="16"/>
      <c r="F281" s="17">
        <v>113.34</v>
      </c>
      <c r="G281" s="17">
        <v>108.24</v>
      </c>
      <c r="H281" s="17">
        <v>103.15</v>
      </c>
      <c r="I281" s="17"/>
      <c r="J281" s="17">
        <v>115.19</v>
      </c>
      <c r="K281" s="17">
        <v>125.37</v>
      </c>
      <c r="L281" s="17">
        <v>141.85</v>
      </c>
      <c r="M281" s="17"/>
      <c r="N281" s="17">
        <v>55.995904379000002</v>
      </c>
      <c r="O281" s="36">
        <v>9.2972227954999997</v>
      </c>
      <c r="P281" s="20" t="s">
        <v>15</v>
      </c>
      <c r="Q281" s="15" t="s">
        <v>823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169</v>
      </c>
      <c r="D282" s="19" t="s">
        <v>467</v>
      </c>
      <c r="E282" s="16"/>
      <c r="F282" s="18">
        <v>28.2</v>
      </c>
      <c r="G282" s="18">
        <v>24.11</v>
      </c>
      <c r="H282" s="18">
        <v>20.02</v>
      </c>
      <c r="I282" s="17"/>
      <c r="J282" s="18">
        <v>28.9</v>
      </c>
      <c r="K282" s="18">
        <v>37.07</v>
      </c>
      <c r="L282" s="18">
        <v>50.3</v>
      </c>
      <c r="M282" s="18"/>
      <c r="N282" s="18">
        <v>31.037924941</v>
      </c>
      <c r="O282" s="18">
        <v>10.022770443999999</v>
      </c>
      <c r="P282" s="19" t="s">
        <v>15</v>
      </c>
      <c r="Q282" s="14" t="s">
        <v>824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185</v>
      </c>
      <c r="D283" s="20" t="s">
        <v>468</v>
      </c>
      <c r="E283" s="16"/>
      <c r="F283" s="17">
        <v>8.86</v>
      </c>
      <c r="G283" s="17">
        <v>6.32</v>
      </c>
      <c r="H283" s="17">
        <v>3.78</v>
      </c>
      <c r="I283" s="17"/>
      <c r="J283" s="17">
        <v>9.19</v>
      </c>
      <c r="K283" s="17">
        <v>14.26</v>
      </c>
      <c r="L283" s="17">
        <v>22.47</v>
      </c>
      <c r="M283" s="17"/>
      <c r="N283" s="17">
        <v>39.009130693000003</v>
      </c>
      <c r="O283" s="36">
        <v>3.5282750514999996</v>
      </c>
      <c r="P283" s="20" t="s">
        <v>15</v>
      </c>
      <c r="Q283" s="15" t="s">
        <v>825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218</v>
      </c>
      <c r="D284" s="19" t="s">
        <v>469</v>
      </c>
      <c r="E284" s="16"/>
      <c r="F284" s="18">
        <v>11.04</v>
      </c>
      <c r="G284" s="18">
        <v>8.5</v>
      </c>
      <c r="H284" s="18">
        <v>5.97</v>
      </c>
      <c r="I284" s="17"/>
      <c r="J284" s="18">
        <v>11.36</v>
      </c>
      <c r="K284" s="18">
        <v>16.420000000000002</v>
      </c>
      <c r="L284" s="18">
        <v>24.61</v>
      </c>
      <c r="M284" s="18"/>
      <c r="N284" s="18">
        <v>35.867697167999999</v>
      </c>
      <c r="O284" s="18">
        <v>2.9509622574999996</v>
      </c>
      <c r="P284" s="19" t="s">
        <v>15</v>
      </c>
      <c r="Q284" s="14" t="s">
        <v>826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187</v>
      </c>
      <c r="D285" s="20" t="s">
        <v>470</v>
      </c>
      <c r="E285" s="16"/>
      <c r="F285" s="17">
        <v>20.09</v>
      </c>
      <c r="G285" s="17">
        <v>14.3</v>
      </c>
      <c r="H285" s="17">
        <v>8.52</v>
      </c>
      <c r="I285" s="17"/>
      <c r="J285" s="17">
        <v>21.09</v>
      </c>
      <c r="K285" s="17">
        <v>32.65</v>
      </c>
      <c r="L285" s="17">
        <v>51.36</v>
      </c>
      <c r="M285" s="17"/>
      <c r="N285" s="17">
        <v>40.983735506999999</v>
      </c>
      <c r="O285" s="36">
        <v>3.349538302</v>
      </c>
      <c r="P285" s="20" t="s">
        <v>15</v>
      </c>
      <c r="Q285" s="15" t="s">
        <v>827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471</v>
      </c>
      <c r="D286" s="19" t="s">
        <v>472</v>
      </c>
      <c r="E286" s="16"/>
      <c r="F286" s="18">
        <v>8.5500000000000007</v>
      </c>
      <c r="G286" s="18">
        <v>8.16</v>
      </c>
      <c r="H286" s="18">
        <v>7.77</v>
      </c>
      <c r="I286" s="17"/>
      <c r="J286" s="18">
        <v>8.6300000000000008</v>
      </c>
      <c r="K286" s="18">
        <v>9.4</v>
      </c>
      <c r="L286" s="18">
        <v>10.65</v>
      </c>
      <c r="M286" s="18"/>
      <c r="N286" s="18">
        <v>45.581544397000002</v>
      </c>
      <c r="O286" s="18">
        <v>1.5589551389999998</v>
      </c>
      <c r="P286" s="19" t="s">
        <v>15</v>
      </c>
      <c r="Q286" s="14" t="s">
        <v>828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181</v>
      </c>
      <c r="D287" s="20" t="s">
        <v>473</v>
      </c>
      <c r="E287" s="16"/>
      <c r="F287" s="17" t="s">
        <v>34</v>
      </c>
      <c r="G287" s="17" t="s">
        <v>34</v>
      </c>
      <c r="H287" s="17" t="s">
        <v>34</v>
      </c>
      <c r="I287" s="17"/>
      <c r="J287" s="17" t="s">
        <v>34</v>
      </c>
      <c r="K287" s="17" t="s">
        <v>34</v>
      </c>
      <c r="L287" s="17" t="s">
        <v>34</v>
      </c>
      <c r="M287" s="17"/>
      <c r="N287" s="17" t="s">
        <v>34</v>
      </c>
      <c r="O287" s="36" t="s">
        <v>34</v>
      </c>
      <c r="P287" s="20" t="s">
        <v>34</v>
      </c>
      <c r="Q287" s="15" t="s">
        <v>243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182</v>
      </c>
      <c r="D288" s="19" t="s">
        <v>474</v>
      </c>
      <c r="E288" s="16"/>
      <c r="F288" s="18">
        <v>15.81</v>
      </c>
      <c r="G288" s="18">
        <v>14.93</v>
      </c>
      <c r="H288" s="18">
        <v>14.06</v>
      </c>
      <c r="I288" s="17"/>
      <c r="J288" s="18">
        <v>16.2</v>
      </c>
      <c r="K288" s="18">
        <v>17.940000000000001</v>
      </c>
      <c r="L288" s="18">
        <v>20.76</v>
      </c>
      <c r="M288" s="18"/>
      <c r="N288" s="18">
        <v>62.944257935000003</v>
      </c>
      <c r="O288" s="18">
        <v>10.429590235999999</v>
      </c>
      <c r="P288" s="19" t="s">
        <v>17</v>
      </c>
      <c r="Q288" s="14" t="s">
        <v>829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183</v>
      </c>
      <c r="D289" s="19" t="s">
        <v>475</v>
      </c>
      <c r="E289" s="16"/>
      <c r="F289" s="18">
        <v>18.52</v>
      </c>
      <c r="G289" s="18">
        <v>17.86</v>
      </c>
      <c r="H289" s="18">
        <v>17.2</v>
      </c>
      <c r="I289" s="17"/>
      <c r="J289" s="18">
        <v>18.84</v>
      </c>
      <c r="K289" s="18">
        <v>20.149999999999999</v>
      </c>
      <c r="L289" s="18">
        <v>22.27</v>
      </c>
      <c r="M289" s="18"/>
      <c r="N289" s="18">
        <v>55.113172607000003</v>
      </c>
      <c r="O289" s="18">
        <v>14.880265662999999</v>
      </c>
      <c r="P289" s="19" t="s">
        <v>15</v>
      </c>
      <c r="Q289" s="14" t="s">
        <v>830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184</v>
      </c>
      <c r="D290" s="20" t="s">
        <v>476</v>
      </c>
      <c r="E290" s="16"/>
      <c r="F290" s="17">
        <v>23.09</v>
      </c>
      <c r="G290" s="17">
        <v>21.27</v>
      </c>
      <c r="H290" s="17">
        <v>19.45</v>
      </c>
      <c r="I290" s="17"/>
      <c r="J290" s="17">
        <v>24.66</v>
      </c>
      <c r="K290" s="17">
        <v>28.29</v>
      </c>
      <c r="L290" s="17">
        <v>34.17</v>
      </c>
      <c r="M290" s="17"/>
      <c r="N290" s="17">
        <v>63.557451440000001</v>
      </c>
      <c r="O290" s="36">
        <v>34.075116218000005</v>
      </c>
      <c r="P290" s="20" t="s">
        <v>17</v>
      </c>
      <c r="Q290" s="15" t="s">
        <v>831</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528</v>
      </c>
      <c r="D291" s="19" t="s">
        <v>529</v>
      </c>
      <c r="E291" s="16"/>
      <c r="F291" s="18">
        <v>15.36</v>
      </c>
      <c r="G291" s="18">
        <v>14.96</v>
      </c>
      <c r="H291" s="18">
        <v>14.56</v>
      </c>
      <c r="I291" s="17"/>
      <c r="J291" s="18">
        <v>16.02</v>
      </c>
      <c r="K291" s="18">
        <v>16.809999999999999</v>
      </c>
      <c r="L291" s="18">
        <v>18.100000000000001</v>
      </c>
      <c r="M291" s="18"/>
      <c r="N291" s="18">
        <v>61.645553896000003</v>
      </c>
      <c r="O291" s="18">
        <v>2.3738758764999996</v>
      </c>
      <c r="P291" s="19" t="s">
        <v>17</v>
      </c>
      <c r="Q291" s="14" t="s">
        <v>832</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516</v>
      </c>
      <c r="D292" s="20" t="s">
        <v>517</v>
      </c>
      <c r="E292" s="16"/>
      <c r="F292" s="17">
        <v>18.170000000000002</v>
      </c>
      <c r="G292" s="17">
        <v>13.96</v>
      </c>
      <c r="H292" s="17">
        <v>9.75</v>
      </c>
      <c r="I292" s="17"/>
      <c r="J292" s="17">
        <v>18.940000000000001</v>
      </c>
      <c r="K292" s="17">
        <v>27.35</v>
      </c>
      <c r="L292" s="17">
        <v>40.96</v>
      </c>
      <c r="M292" s="17"/>
      <c r="N292" s="17">
        <v>45.957946882000002</v>
      </c>
      <c r="O292" s="36">
        <v>1.330904109</v>
      </c>
      <c r="P292" s="20" t="s">
        <v>15</v>
      </c>
      <c r="Q292" s="15" t="s">
        <v>833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2025-11-24T22:06:52Z</cp:lastPrinted>
  <dcterms:created xsi:type="dcterms:W3CDTF">2020-05-21T15:06:06Z</dcterms:created>
  <dcterms:modified xsi:type="dcterms:W3CDTF">2025-11-25T21:50:19Z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