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31" documentId="14_{85E118B2-5CDE-4318-98A1-34915AAD3CFE}" xr6:coauthVersionLast="47" xr6:coauthVersionMax="47" xr10:uidLastSave="{ACFFECB7-11EA-4086-866B-EBD62880FE3B}"/>
  <bookViews>
    <workbookView xWindow="1080" yWindow="345" windowWidth="26220" windowHeight="150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<sst xmlns="http://schemas.openxmlformats.org/spreadsheetml/2006/main" count="1145" uniqueCount="822">
  <si>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</si>
  <si>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</si>
  <si>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</si>
  <si>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</si>
  <si>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</si>
  <si>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</si>
  <si>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</si>
  <si>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</si>
  <si>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</si>
  <si>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</si>
  <si>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</si>
  <si>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</si>
  <si>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</si>
  <si>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</si>
  <si>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</si>
  <si>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</si>
  <si>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</si>
  <si>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</si>
  <si>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</si>
  <si>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</si>
  <si>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</si>
  <si>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</si>
  <si>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</si>
  <si>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</si>
  <si>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</si>
  <si>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</si>
  <si>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</si>
  <si>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</si>
  <si>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</si>
  <si>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</si>
  <si>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</si>
  <si>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</si>
  <si>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</si>
  <si>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</si>
  <si>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</si>
  <si>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</si>
  <si>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</si>
  <si>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</si>
  <si>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</si>
  <si>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</si>
  <si>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</si>
  <si>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</si>
  <si>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</si>
  <si>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</si>
  <si>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</si>
  <si>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</si>
  <si>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</si>
  <si>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</si>
  <si>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</si>
  <si>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</si>
  <si>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</si>
  <si>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</si>
  <si>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</si>
  <si>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</si>
  <si>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</si>
  <si>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</si>
  <si>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</si>
  <si>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</si>
  <si>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</si>
  <si>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</si>
  <si>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</si>
  <si>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</si>
  <si>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</si>
  <si>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</si>
  <si>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</si>
  <si>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</si>
  <si>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</si>
  <si>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</si>
  <si>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</si>
  <si>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</si>
  <si>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</si>
  <si>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</si>
  <si>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</si>
  <si>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</si>
  <si>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</si>
  <si>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</si>
  <si>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</si>
  <si>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</si>
  <si>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</si>
  <si>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</si>
  <si>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</si>
  <si>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</si>
  <si>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</si>
  <si>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</si>
  <si>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</si>
  <si>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</si>
  <si>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</si>
  <si>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</si>
  <si>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</si>
  <si>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</si>
  <si>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</si>
  <si>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</si>
  <si>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</si>
  <si>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</si>
  <si>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</si>
  <si>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</si>
  <si>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</si>
  <si>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</si>
  <si>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</si>
  <si>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</si>
  <si>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</si>
  <si>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</si>
  <si>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</si>
  <si>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</si>
  <si>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</si>
  <si>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</si>
  <si>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</si>
  <si>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</si>
  <si>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</si>
  <si>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</si>
  <si>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</si>
  <si>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</si>
  <si>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</si>
  <si>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</si>
  <si>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</si>
  <si>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</si>
  <si>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</si>
  <si>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</si>
  <si>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</si>
  <si>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</si>
  <si>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</si>
  <si>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</si>
  <si>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</si>
  <si>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</si>
  <si>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</si>
  <si>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</si>
  <si>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</si>
  <si>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</si>
  <si>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</si>
  <si>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</si>
  <si>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</si>
  <si>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</si>
  <si>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</si>
  <si>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</si>
  <si>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</si>
  <si>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</si>
  <si>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</si>
  <si>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</si>
  <si>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</si>
  <si>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</si>
  <si>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</si>
  <si>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</si>
  <si>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</si>
  <si>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</si>
  <si>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</si>
  <si>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</si>
  <si>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</si>
  <si>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</si>
  <si>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</si>
  <si>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</si>
  <si>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</si>
  <si>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</si>
  <si>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</si>
  <si>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</si>
  <si>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</si>
  <si>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</si>
  <si>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</si>
  <si>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</si>
  <si>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</si>
  <si>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</si>
  <si>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</si>
  <si>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</si>
  <si>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</si>
  <si>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</si>
  <si>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</si>
  <si>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</si>
  <si>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</si>
  <si>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</si>
  <si>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</si>
  <si>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</si>
  <si>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</si>
  <si>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</si>
  <si>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</si>
  <si>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</si>
  <si>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</si>
  <si>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</si>
  <si>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</si>
  <si>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</si>
  <si>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</si>
  <si>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</si>
  <si>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</si>
  <si>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</si>
  <si>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</si>
  <si>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</si>
  <si>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</si>
  <si>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</si>
  <si>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</si>
  <si>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</si>
  <si>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</si>
  <si>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</si>
  <si>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</si>
  <si>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</si>
  <si>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</si>
  <si>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</si>
  <si>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</si>
  <si>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</si>
  <si>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</si>
  <si>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</si>
  <si>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</si>
  <si>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</si>
  <si>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</si>
  <si>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</si>
  <si>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</si>
  <si>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</si>
  <si>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</si>
  <si>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</si>
  <si>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</si>
  <si>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</si>
  <si>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</si>
  <si>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</si>
  <si>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</si>
  <si>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</si>
  <si>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</si>
  <si>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</si>
  <si>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</si>
  <si>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</si>
  <si>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</si>
  <si>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</si>
  <si>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Taurus Armas</t>
  </si>
  <si>
    <t>iShares Bitcoin Trust</t>
  </si>
  <si>
    <t>Blau</t>
  </si>
  <si>
    <t>Dasa</t>
  </si>
  <si>
    <t>Eli Lilly And Company</t>
  </si>
  <si>
    <t>Unitedhealth Group Inc</t>
  </si>
  <si>
    <t>Walmart Inc</t>
  </si>
  <si>
    <t>Banco BMG</t>
  </si>
  <si>
    <t>Rede D Or</t>
  </si>
  <si>
    <t>Qr Ether</t>
  </si>
  <si>
    <t>BRDs</t>
  </si>
  <si>
    <t>Ações</t>
  </si>
  <si>
    <t>Pine</t>
  </si>
  <si>
    <t>Rumo S.A.</t>
  </si>
  <si>
    <t>Uber Technologies, Inc</t>
  </si>
  <si>
    <t>It Now Ifnc Fundo de Indice</t>
  </si>
  <si>
    <t>Asml Holding Nv</t>
  </si>
  <si>
    <t>Cruzeiro Edu</t>
  </si>
  <si>
    <t>Mitre Realty</t>
  </si>
  <si>
    <t>Raizen</t>
  </si>
  <si>
    <t>Strategy Inc</t>
  </si>
  <si>
    <t>Investo Gldx</t>
  </si>
  <si>
    <t>Multilaser</t>
  </si>
  <si>
    <t>Profarma</t>
  </si>
  <si>
    <t>Salesforce, Inc</t>
  </si>
  <si>
    <t>Etf Brad Bov</t>
  </si>
  <si>
    <t>Arista Networks, Inc</t>
  </si>
  <si>
    <t>Bank Of America Corp</t>
  </si>
  <si>
    <t>Citigroup Inc</t>
  </si>
  <si>
    <t>Hbr Realty</t>
  </si>
  <si>
    <t>Mastercard Inc</t>
  </si>
  <si>
    <t>Oranjebtc</t>
  </si>
  <si>
    <t>Randon Part</t>
  </si>
  <si>
    <t>Rigetti Computing</t>
  </si>
  <si>
    <t>Viveo</t>
  </si>
  <si>
    <t>Etf BV Spyi</t>
  </si>
  <si>
    <t>Fundo Buena Vista II Fundo de Índice</t>
  </si>
  <si>
    <t>TTEN3</t>
  </si>
  <si>
    <t>ABCB4</t>
  </si>
  <si>
    <t>A1MD34</t>
  </si>
  <si>
    <t>BABA34</t>
  </si>
  <si>
    <t>ALLD3</t>
  </si>
  <si>
    <t>ALOS3</t>
  </si>
  <si>
    <t>ALPA4</t>
  </si>
  <si>
    <t>GOGL34</t>
  </si>
  <si>
    <t>ALUP11</t>
  </si>
  <si>
    <t>AMZO34</t>
  </si>
  <si>
    <t>ABEV3</t>
  </si>
  <si>
    <t>AMBP3</t>
  </si>
  <si>
    <t>Restrita</t>
  </si>
  <si>
    <t>AMER3</t>
  </si>
  <si>
    <t>ANIM3</t>
  </si>
  <si>
    <t>AAPL34</t>
  </si>
  <si>
    <t>A1NE34</t>
  </si>
  <si>
    <t>ARML3</t>
  </si>
  <si>
    <t>ASML34</t>
  </si>
  <si>
    <t>ASAI3</t>
  </si>
  <si>
    <t>AURA33</t>
  </si>
  <si>
    <t>AURE3</t>
  </si>
  <si>
    <t>AZUL4</t>
  </si>
  <si>
    <t>AZZA3</t>
  </si>
  <si>
    <t>B3SA3</t>
  </si>
  <si>
    <t>BMGB4</t>
  </si>
  <si>
    <t>BPAN4</t>
  </si>
  <si>
    <t>BOAC34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</si>
  <si>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</si>
  <si>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</si>
  <si>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</si>
  <si>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</si>
  <si>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</si>
  <si>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</si>
  <si>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</si>
  <si>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</si>
  <si>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</si>
  <si>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</si>
  <si>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</si>
  <si>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</si>
  <si>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</si>
  <si>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</si>
  <si>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</si>
  <si>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</si>
  <si>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</si>
  <si>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</si>
  <si>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</si>
  <si>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</si>
  <si>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</si>
  <si>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</si>
  <si>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</si>
  <si>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</si>
  <si>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CTGP34</t>
  </si>
  <si>
    <t>COCA34</t>
  </si>
  <si>
    <t>Cogna ON</t>
  </si>
  <si>
    <t>COGN3</t>
  </si>
  <si>
    <t>C2OI34</t>
  </si>
  <si>
    <t>CSMG3</t>
  </si>
  <si>
    <t>CPLE3</t>
  </si>
  <si>
    <t>CPLE6</t>
  </si>
  <si>
    <t>CPLE6 está em tendência de alta no curto prazo e acima de 14,52 projetaria de 16,43 a 19,53. Tem suportes em 14,09 e 13,13. O IFR sobrecomprado alerta realizações se perder 14,09.</t>
  </si>
  <si>
    <t>Cosan</t>
  </si>
  <si>
    <t>CSAN3</t>
  </si>
  <si>
    <t>CPFE3</t>
  </si>
  <si>
    <t>CSED3</t>
  </si>
  <si>
    <t>CSED3 está em tendência de alta no curto prazo e acima de 5,95 projetaria de 7 a 8,71. Tem suportes em 5,52 e 4,99.</t>
  </si>
  <si>
    <t>CMIN3</t>
  </si>
  <si>
    <t>CURY3</t>
  </si>
  <si>
    <t>CVCB3</t>
  </si>
  <si>
    <t>CYRE3</t>
  </si>
  <si>
    <t>DASA3</t>
  </si>
  <si>
    <t>DESK3</t>
  </si>
  <si>
    <t>DXCO3</t>
  </si>
  <si>
    <t>PNVL3</t>
  </si>
  <si>
    <t>DIRR3</t>
  </si>
  <si>
    <t>ECOR3</t>
  </si>
  <si>
    <t>ELET3</t>
  </si>
  <si>
    <t>ELET6</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</si>
  <si>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</si>
  <si>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</si>
  <si>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</si>
  <si>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</si>
  <si>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</si>
  <si>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</si>
  <si>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</si>
  <si>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</si>
  <si>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</si>
  <si>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</si>
  <si>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</si>
  <si>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</si>
  <si>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</si>
  <si>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</si>
  <si>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</si>
  <si>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</si>
  <si>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</si>
  <si>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</si>
  <si>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</si>
  <si>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</si>
  <si>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</si>
  <si>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</si>
  <si>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</si>
  <si>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</si>
  <si>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</si>
  <si>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</si>
  <si>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</si>
  <si>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</si>
  <si>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</si>
  <si>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</si>
  <si>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</si>
  <si>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</si>
  <si>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</si>
  <si>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</si>
  <si>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</si>
  <si>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ITSA3</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</si>
  <si>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</si>
  <si>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</si>
  <si>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</si>
  <si>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</si>
  <si>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</si>
  <si>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</si>
  <si>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</si>
  <si>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</si>
  <si>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</si>
  <si>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</si>
  <si>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</si>
  <si>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</si>
  <si>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</si>
  <si>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</si>
  <si>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</si>
  <si>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</si>
  <si>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</si>
  <si>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</si>
  <si>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</si>
  <si>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</si>
  <si>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</si>
  <si>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</si>
  <si>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</si>
  <si>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MSCD34</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</si>
  <si>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</si>
  <si>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</si>
  <si>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</si>
  <si>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</si>
  <si>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</si>
  <si>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</si>
  <si>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</si>
  <si>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</si>
  <si>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</si>
  <si>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</si>
  <si>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</si>
  <si>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</si>
  <si>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</si>
  <si>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</si>
  <si>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</si>
  <si>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</si>
  <si>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</si>
  <si>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</si>
  <si>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</si>
  <si>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</si>
  <si>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</si>
  <si>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</si>
  <si>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</si>
  <si>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</si>
  <si>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</si>
  <si>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</si>
  <si>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</si>
  <si>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</si>
  <si>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</si>
  <si>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</si>
  <si>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</si>
  <si>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</si>
  <si>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</si>
  <si>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</si>
  <si>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</si>
  <si>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</si>
  <si>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</si>
  <si>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</si>
  <si>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</si>
  <si>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</si>
  <si>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PFRM3</t>
  </si>
  <si>
    <t>Qualcomm Inc</t>
  </si>
  <si>
    <t>QCOM34</t>
  </si>
  <si>
    <t>QUAL3</t>
  </si>
  <si>
    <t>LJQQ3</t>
  </si>
  <si>
    <t>RADL3</t>
  </si>
  <si>
    <t>RAIZ4</t>
  </si>
  <si>
    <t>RAPT4</t>
  </si>
  <si>
    <t>RCSL4</t>
  </si>
  <si>
    <t>RDOR3</t>
  </si>
  <si>
    <t>RGTI34</t>
  </si>
  <si>
    <t>RAIL3</t>
  </si>
  <si>
    <t>SBSP3</t>
  </si>
  <si>
    <t>SSFO34</t>
  </si>
  <si>
    <t>SAPR3</t>
  </si>
  <si>
    <t>SAPR4</t>
  </si>
  <si>
    <t>SAPR11</t>
  </si>
  <si>
    <t>SANB4</t>
  </si>
  <si>
    <t>SANB11</t>
  </si>
  <si>
    <t>SMTO3</t>
  </si>
  <si>
    <t>SHUL4</t>
  </si>
  <si>
    <t>SEER3</t>
  </si>
  <si>
    <t>SRNA3</t>
  </si>
  <si>
    <t>CSNA3</t>
  </si>
  <si>
    <t>Simpar</t>
  </si>
  <si>
    <t>SIMH3</t>
  </si>
  <si>
    <t>SLCE3</t>
  </si>
  <si>
    <t>SMFT3</t>
  </si>
  <si>
    <t>STOC34</t>
  </si>
  <si>
    <t>M2ST34</t>
  </si>
  <si>
    <t>SUZB3</t>
  </si>
  <si>
    <t>Syn Prop Tec</t>
  </si>
  <si>
    <t>SYNE3</t>
  </si>
  <si>
    <t>TAEE4</t>
  </si>
  <si>
    <t>TAEE11</t>
  </si>
  <si>
    <t>TSMC34</t>
  </si>
  <si>
    <t>TASA4</t>
  </si>
  <si>
    <t>TGMA3</t>
  </si>
  <si>
    <t>VIVT3</t>
  </si>
  <si>
    <t>TEND3</t>
  </si>
  <si>
    <t>TSLA34</t>
  </si>
  <si>
    <t>TIMS3</t>
  </si>
  <si>
    <t>Totvs</t>
  </si>
  <si>
    <t>TOTS3</t>
  </si>
  <si>
    <t>TFCO4</t>
  </si>
  <si>
    <t>TRIS3</t>
  </si>
  <si>
    <t>TUPY3</t>
  </si>
  <si>
    <t>U1BE34</t>
  </si>
  <si>
    <t>UGPA3</t>
  </si>
  <si>
    <t>FIQE3</t>
  </si>
  <si>
    <t>UNIP6</t>
  </si>
  <si>
    <t>UNHH34</t>
  </si>
  <si>
    <t>USIM3</t>
  </si>
  <si>
    <t>USIM5</t>
  </si>
  <si>
    <t>VALE3</t>
  </si>
  <si>
    <t>VLID3</t>
  </si>
  <si>
    <t>VAMO3</t>
  </si>
  <si>
    <t>VBBR3</t>
  </si>
  <si>
    <t>VTRU3</t>
  </si>
  <si>
    <t>VIVA3</t>
  </si>
  <si>
    <t>VVEO3</t>
  </si>
  <si>
    <t>VULC3</t>
  </si>
  <si>
    <t>WALM34</t>
  </si>
  <si>
    <t>WEGE3</t>
  </si>
  <si>
    <t>PORT3</t>
  </si>
  <si>
    <t>WIZC3</t>
  </si>
  <si>
    <t>XPBR31</t>
  </si>
  <si>
    <t>YDUQ3</t>
  </si>
  <si>
    <t>BOVB11</t>
  </si>
  <si>
    <t>COIN11</t>
  </si>
  <si>
    <t>SPYI11</t>
  </si>
  <si>
    <t>QQQI11</t>
  </si>
  <si>
    <t>BITH11</t>
  </si>
  <si>
    <t>ETHE11</t>
  </si>
  <si>
    <t>HASH11</t>
  </si>
  <si>
    <t>GLDX11</t>
  </si>
  <si>
    <t>WRLD11</t>
  </si>
  <si>
    <t>IBIT39</t>
  </si>
  <si>
    <t>BOVA11</t>
  </si>
  <si>
    <t>IVVB11</t>
  </si>
  <si>
    <t>SMAL11</t>
  </si>
  <si>
    <t>BOVV11</t>
  </si>
  <si>
    <t>DIVO11</t>
  </si>
  <si>
    <t>FIND11</t>
  </si>
  <si>
    <t>SPXR11</t>
  </si>
  <si>
    <t>SPXI11</t>
  </si>
  <si>
    <t>TECK11</t>
  </si>
  <si>
    <t>QBTC11</t>
  </si>
  <si>
    <t>QSOL11</t>
  </si>
  <si>
    <t>QETH11</t>
  </si>
  <si>
    <t>SOLH11</t>
  </si>
  <si>
    <t>Trend China</t>
  </si>
  <si>
    <t>XINA11</t>
  </si>
  <si>
    <t>EURP11</t>
  </si>
  <si>
    <t>BOVX11</t>
  </si>
  <si>
    <t>NASD11</t>
  </si>
  <si>
    <t>GOLD11</t>
  </si>
  <si>
    <t>TTEN3 está em tendência de alta no curto prazo e acima de 16,25 projetaria de 18,23 a 21,44. Tem suportes em 15,64 e 14,64.</t>
  </si>
  <si>
    <t>ABCB4 está em tendência de alta no curto prazo e acima de 23,6 projetaria de 25,69 a 29,08. Tem suportes em 22,92 e 21,87.</t>
  </si>
  <si>
    <t>A1MD34 está em tendência de baixa no curto prazo e abaixo de 150,3 projetaria de 123,45 a 96,61. Tem resistências em 157,25  e 210,93.</t>
  </si>
  <si>
    <t>Airbnb, Inc</t>
  </si>
  <si>
    <t>AIRB34</t>
  </si>
  <si>
    <t>AIRB34 está em tendência de baixa no curto prazo e abaixo de 31,45 projetaria de 28,8 a 26,15. Tem resistências em 34,22  e 39,51. O IFR sobrevendido alerta para recuperações se superar 34,22</t>
  </si>
  <si>
    <t>BABA34 está em tendência de baixa no curto prazo e abaixo de 30,82 projetaria de 25,73 a 20,64. Tem resistências em 31,8  e 41,97.</t>
  </si>
  <si>
    <t>ALLD3 está em tendência de alta no curto prazo e acima de 10,51 projetaria de 13,13 a 17,37. Tem suportes em 10 e 8,68. O IFR sobrecomprado alerta realizações se perder 10.</t>
  </si>
  <si>
    <t>ALOS3 está em tendência de alta no curto prazo e acima de 26,22 projetaria de 29,65 a 35,2. Tem suportes em 25,89 e 24,17. O IFR sobrecomprado alerta realizações se perder 25,89.</t>
  </si>
  <si>
    <t>ALPA4 está em tendência de alta no curto prazo e acima de 11,67 projetaria de 13,77 a 17,18. Tem suportes em 11,09 e 10,03. O padrão de volume favorece a alta. O IFR sobrecomprado alerta realizações se perder 11,09.</t>
  </si>
  <si>
    <t>GOGL34 está em tendência de alta no curto prazo e acima de 132,82 projetaria de 166,35 a 220,62. Tem suportes em 122,51 e 105,74.</t>
  </si>
  <si>
    <t>ALUP11 está em tendência de alta no curto prazo e acima de 34,16 projetaria de 37,57 a 43,09. Tem suportes em 33,12 e 31,41. O IFR sobrecomprado alerta realizações se perder 33,12.</t>
  </si>
  <si>
    <t>AMZO34 está em tendência de alta no curto prazo e acima de 69,18 projetaria de 76,5 a 88,36. Tem suportes em 63,72 e 60,05.</t>
  </si>
  <si>
    <t>ABEV3 está em tendência de alta no curto prazo e acima de 13,58 projetaria de 14,76 a 16,66. Tem suportes em 13,05 e 12,45. O padrão de volume favorece a alta. O IFR sobrecomprado alerta realizações se perder 13,05.</t>
  </si>
  <si>
    <t>AMER3 está em tendência de baixa no curto prazo e abaixo de 5,1 projetaria de 3,87 a 2,65. Tem resistências em 5,2  e 7,64.</t>
  </si>
  <si>
    <t>ANIM3 está em tendência de alta no curto prazo e acima de 4,43 projetaria de 5,37 a 6,9. Tem suportes em 3,4 e 2,92. O padrão de volume favorece a alta.</t>
  </si>
  <si>
    <t>AAPL34 está em tendência de alta no curto prazo e acima de 74,68 projetaria de 86,58 a 105,84. Tem suportes em 71,07 e 65,11.</t>
  </si>
  <si>
    <t>A1NE34 está em tendência de baixa no curto prazo e abaixo de 179,45 projetaria de 153,43 a 127,42. Tem resistências em 182,08  e 234,1. O IFR sobrevendido alerta para recuperações se superar 182,08</t>
  </si>
  <si>
    <t>ARML3 está em tendência de alta no curto prazo e acima de 4,09 projetaria de 4,83 a 6,03. Tem suportes em 3,63 e 3,25.</t>
  </si>
  <si>
    <t>ASML34 está em tendência de baixa no curto prazo e abaixo de 96,89 projetaria de 85,11 a 73,33. Tem resistências em 100,84  e 124,39.</t>
  </si>
  <si>
    <t>ASAI3 está em tendência de alta no curto prazo e acima de 10,76 projetaria de 12,57 a 15,5. Tem suportes em 8,61 e 7,7.</t>
  </si>
  <si>
    <t>AURA33 está em tendência de baixa no curto prazo e abaixo de 58,8 projetaria de 49,07 a 39,35. Tem resistências em 61,43  e 80,87.</t>
  </si>
  <si>
    <t>AURE3 está em tendência de alta no curto prazo e acima de 11,83 projetaria de 13,71 a 16,76. Tem suportes em 11,25 e 10,3.</t>
  </si>
  <si>
    <t>AZUL4 está em tendência de baixa no curto prazo e abaixo de 1,14 projetaria de 0,71 a 0,29. Tem resistências em 1,16  e 2.</t>
  </si>
  <si>
    <t>AZZA3 está em tendência de alta no curto prazo e acima de 41,65 projetaria de 52,71 a 70,61. Tem suportes em 28,02 e 22,48.</t>
  </si>
  <si>
    <t>B3SA3 está em tendência de alta no curto prazo e acima de 14,7 projetaria de 16,34 a 18,99. Tem suportes em 12,93 e 12,1.</t>
  </si>
  <si>
    <t>BMGB4 está em tendência de alta no curto prazo e acima de 4,18 projetaria de 4,69 a 5,52. Tem suportes em 4,06 e 3,8. O padrão de volume favorece a alta. O IFR sobrecomprado alerta realizações se perder 4,06.</t>
  </si>
  <si>
    <t>BPAN4 está em tendência de alta no curto prazo e acima de 10,79 projetaria de 13,02 a 16,64. Tem suportes em 10,57 e 9,45. O IFR sobrecomprado alerta realizações se perder 10,57.</t>
  </si>
  <si>
    <t>BOAC34 está em tendência de alta no curto prazo e acima de 72,6 projetaria de 80,1 a 92,24. Tem suportes em 70,45 e 66,69.</t>
  </si>
  <si>
    <t>BRSR6 está em tendência de alta no curto prazo e acima de 14,1 projetaria de 16,47 a 20,31. Tem suportes em 13,72 e 12,53. O IFR sobrecomprado alerta realizações se perder 13,72.</t>
  </si>
  <si>
    <t>BBSE3 está em tendência de alta no curto prazo e acima de 34,9 projetaria de 37,3 a 41,19. Tem suportes em 33,74 e 32,53.</t>
  </si>
  <si>
    <t>BMOB3 está em tendência de alta no curto prazo e acima de 24,31 projetaria de 27,45 a 32,53. Tem suportes em 22,96 e 21,38. O IFR sobrecomprado alerta realizações se perder 22,96.</t>
  </si>
  <si>
    <t>BERK34 está em tendência de alta no curto prazo e acima de 138,72 projetaria de 147,04 a 160,51. Tem suportes em 131,99 e 127,82.</t>
  </si>
  <si>
    <t>BLAU3 está em tendência de baixa no curto prazo e abaixo de 12,25 projetaria de 11,47 a 10,69. Tem resistências em 12,65  e 14,2.</t>
  </si>
  <si>
    <t>SOJA3 está em tendência de alta no curto prazo e acima de 11,71 projetaria de 12,89 a 14,8. Tem suportes em 10,26 e 9,66.</t>
  </si>
  <si>
    <t>BRBI11 está em tendência de alta no curto prazo e acima de 20,18 projetaria de 23,5 a 28,88. Tem suportes em 19,36 e 17,69. O padrão de volume favorece a alta.</t>
  </si>
  <si>
    <t>BBDC3 está em tendência de alta no curto prazo e acima de 16,06 projetaria de 18,04 a 21,25. Tem suportes em 15,74 e 14,74.</t>
  </si>
  <si>
    <t>BBDC4 está em tendência de alta no curto prazo e acima de 18,87 projetaria de 21,29 a 25,21. Tem suportes em 18,47 e 17,25.</t>
  </si>
  <si>
    <t>BRAP4 está em tendência de alta no curto prazo e acima de 19,33 projetaria de 21,72 a 25,59. Tem suportes em 18,78 e 17,58.</t>
  </si>
  <si>
    <t>BBAS3 está em tendência de alta no curto prazo e acima de 22,92 projetaria de 25,88 a 30,68. Tem suportes em 22,57 e 21,08. O IFR sobrecomprado alerta realizações se perder 22,57.</t>
  </si>
  <si>
    <t>AGRO3 está em tendência de alta no curto prazo e acima de 20,52 projetaria de 21,29 a 22,56. Tem suportes em 19,51 e 19,12.</t>
  </si>
  <si>
    <t>BRKM5 está em tendência de baixa no curto prazo e abaixo de 6,27 projetaria de 4,96 a 3,66. Tem resistências em 6,54  e 9,14.</t>
  </si>
  <si>
    <t>BRAV3 está em tendência de baixa no curto prazo e abaixo de 14,24 projetaria de 12,23 a 10,22. Tem resistências em 14,8  e 18,81.</t>
  </si>
  <si>
    <t>AVGO34 está em tendência de baixa no curto prazo e abaixo de 25,75 projetaria de 22,98 a 20,22. Tem resistências em 27,13  e 32,65.</t>
  </si>
  <si>
    <t>BPAC11 está em tendência de alta no curto prazo e acima de 50,97 projetaria de 59,27 a 72,72. Tem suportes em 49,9 e 45,74. O IFR sobrecomprado alerta realizações se perder 49,9.</t>
  </si>
  <si>
    <t>CXSE3 está em tendência de alta no curto prazo e acima de 15,59 projetaria de 17,25 a 19,95. Tem suportes em 15,27 e 14,43. O padrão de volume favorece a alta. O IFR sobrecomprado alerta realizações se perder 15,27.</t>
  </si>
  <si>
    <t>CAML3 está em tendência de alta no curto prazo e acima de 5,77 projetaria de 6,76 a 8,36. Tem suportes em 5,54 e 5,04.</t>
  </si>
  <si>
    <t>BHIA3 está em tendência de baixa no curto prazo e abaixo de 3,31 projetaria de 2,43 a 1,56. Tem resistências em 3,42  e 5,16.</t>
  </si>
  <si>
    <t>CBAV3 está em tendência de baixa no curto prazo e abaixo de 4,89 projetaria de 3,97 a 3,05. Tem resistências em 5,19  e 7,02.</t>
  </si>
  <si>
    <t>CEAB3 está em tendência de alta no curto prazo e acima de 20,3 projetaria de 23,74 a 29,32. Tem suportes em 16,31 e 14,58. O padrão de volume favorece a alta.</t>
  </si>
  <si>
    <t>CMIG3 está em tendência de alta no curto prazo e acima de 15,52 projetaria de 16,67 a 18,55. Tem suportes em 14,11 e 13,53. O padrão de volume favorece a alta.</t>
  </si>
  <si>
    <t>CMIG4 está em tendência de alta no curto prazo e acima de 11,92 projetaria de 13,16 a 15,18. Tem suportes em 11,55 e 10,92.</t>
  </si>
  <si>
    <t>CTGP34 está em tendência de alta no curto prazo e acima de 93,12 projetaria de 103,15 a 119,39. Tem suportes em 86,7 e 81,68.</t>
  </si>
  <si>
    <t>COCA34 está em tendência de alta no curto prazo e acima de 65,2 projetaria de 69,77 a 77,16. Tem suportes em 61,81 e 59,52. O padrão de volume favorece a alta.</t>
  </si>
  <si>
    <t>COGN3 está em tendência de alta no curto prazo e acima de 3,85 projetaria de 4,69 a 6,05. Tem suportes em 3,47 e 3,04.</t>
  </si>
  <si>
    <t>C2OI34 está em tendência de baixa no curto prazo e abaixo de 60,95 projetaria de 49,42 a 37,9. Tem resistências em 66,49  e 89,53.</t>
  </si>
  <si>
    <t>CSMG3 está em tendência de alta no curto prazo e acima de 38,83 projetaria de 48,03 a 62,92. Tem suportes em 37,4 e 32,79.</t>
  </si>
  <si>
    <t>CPLE3 está em tendência de alta no curto prazo e acima de 13,7 projetaria de 15,57 a 18,61. Tem suportes em 13,28 e 12,34. O IFR sobrecomprado alerta realizações se perder 13,28.</t>
  </si>
  <si>
    <t>CSAN3 está em tendência de alta no curto prazo e acima de 8,03 projetaria de 9,76 a 12,57. Tem suportes em 5,85 e 4,98. O padrão de volume favorece a alta.</t>
  </si>
  <si>
    <t>CPFE3 está em tendência de alta no curto prazo e acima de 43,33 projetaria de 47,23 a 53,55. Tem suportes em 42,23 e 40,27. O padrão de volume favorece a alta. O IFR sobrecomprado alerta realizações se perder 42,23.</t>
  </si>
  <si>
    <t>CMIN3 está em tendência de baixa no curto prazo e abaixo de 5,74 projetaria de 5,3 a 4,87. Tem resistências em 5,88  e 6,74.</t>
  </si>
  <si>
    <t>CURY3 está em tendência de alta no curto prazo e acima de 36,39 projetaria de 41,85 a 50,68. Tem suportes em 35,45 e 32,71. O IFR sobrecomprado alerta realizações se perder 35,45.</t>
  </si>
  <si>
    <t>CVCB3 está em tendência de alta no curto prazo e acima de 2,53 projetaria de 3,08 a 3,97. Tem suportes em 1,82 e 1,54.</t>
  </si>
  <si>
    <t>CYRE3 está em tendência de alta no curto prazo e acima de 33,64 projetaria de 39,67 a 49,44. Tem suportes em 31,93 e 28,91. O padrão de volume favorece a alta. O IFR sobrecomprado alerta realizações se perder 31,93.</t>
  </si>
  <si>
    <t>DASA3 está em tendência de alta no curto prazo e acima de 2,04 projetaria de 2,57 a 3,43. Tem suportes em 1,82 e 1,55. O padrão de volume favorece a alta. O IFR sobrecomprado alerta realizações se perder 1,82.</t>
  </si>
  <si>
    <t>DESK3 está em tendência de alta no curto prazo e acima de 16,17 projetaria de 21,51 a 30,16. Tem suportes em 15,33 e 12,65.</t>
  </si>
  <si>
    <t>DXCO3 está em tendência de alta no curto prazo e acima de 6,13 projetaria de 6,85 a 8,02. Tem suportes em 5,19 e 4,82.</t>
  </si>
  <si>
    <t>PNVL3 está em tendência de alta no curto prazo e acima de 10,49 projetaria de 11,43 a 12,97. Tem suportes em 9,32 e 8,84.</t>
  </si>
  <si>
    <t>DIRR3 está em tendência de alta no curto prazo e acima de 17,44 projetaria de 20,47 a 25,37. Tem suportes em 17,15 e 15,63. O IFR sobrecomprado alerta realizações se perder 17,15.</t>
  </si>
  <si>
    <t>ECOR3 está em tendência de alta no curto prazo e acima de 8,66 projetaria de 10,16 a 12,59. Tem suportes em 8,41 e 7,65. O IFR sobrecomprado alerta realizações se perder 8,41.</t>
  </si>
  <si>
    <t>ELET3 está em tendência de alta no curto prazo e acima de 60,04 projetaria de 74,93 a 99,04. Tem suportes em 57,13 e 49,68. O padrão de volume favorece a alta. O IFR sobrecomprado alerta realizações se perder 57,13.</t>
  </si>
  <si>
    <t>ELET6 está em tendência de alta no curto prazo e acima de 63,35 projetaria de 78,38 a 102,7. Tem suportes em 60,23 e 52,71. O padrão de volume favorece a alta. O IFR sobrecomprado alerta realizações se perder 60,23.</t>
  </si>
  <si>
    <t>LILY34 está em tendência de alta no curto prazo e acima de 170,55 projetaria de 206,22 a 263,95. Tem suportes em 160,65 e 142,81.</t>
  </si>
  <si>
    <t>EMBJ3 está em tendência de alta no curto prazo e acima de 89,88 projetaria de 105,21 a 130,03. Tem suportes em 85,52 e 77,85. O padrão de volume favorece a alta.</t>
  </si>
  <si>
    <t>ENGI11 está em tendência de alta no curto prazo e acima de 54,13 projetaria de 60,61 a 71,1. Tem suportes em 51,67 e 48,42.</t>
  </si>
  <si>
    <t>ENEV3 está em tendência de alta no curto prazo e acima de 19,2 projetaria de 23,03 a 29,23. Tem suportes em 18,8 e 16,88. O IFR sobrecomprado alerta realizações se perder 18,8.</t>
  </si>
  <si>
    <t>EGIE3 está em tendência de alta no curto prazo e acima de 45,54 projetaria de 50,17 a 57,67. Tem suportes em 42,46 e 40,14. O IFR sobrecomprado alerta realizações se perder 42,46.</t>
  </si>
  <si>
    <t>EQTL3 está em tendência de alta no curto prazo e acima de 37,86 projetaria de 41,53 a 47,48. Tem suportes em 37,15 e 35,31. O IFR sobrecomprado alerta realizações se perder 37,15.</t>
  </si>
  <si>
    <t>EVEN3 está em tendência de alta no curto prazo e acima de 8,3 projetaria de 9,26 a 10,82. Tem suportes em 7,49 e 7.</t>
  </si>
  <si>
    <t>EZTC3 está em tendência de alta no curto prazo e acima de 19,08 projetaria de 23,08 a 29,55. Tem suportes em 18,38 e 16,37. O IFR sobrecomprado alerta realizações se perder 18,38.</t>
  </si>
  <si>
    <t>FESA4 está em tendência de alta no curto prazo e acima de 7,64 projetaria de 8,96 a 11,1. Tem suportes em 7,2 e 6,53. O IFR sobrecomprado alerta realizações se perder 7,2.</t>
  </si>
  <si>
    <t>FLRY3 está em tendência de alta no curto prazo e acima de 16,35 projetaria de 18,9 a 23,04. Tem suportes em 15,23 e 13,95. O padrão de volume favorece a alta. O IFR sobrecomprado alerta realizações se perder 15,23.</t>
  </si>
  <si>
    <t>FRAS3 está em tendência de alta no curto prazo e acima de 27,6 projetaria de 31,38 a 37,5. Tem suportes em 23,1 e 21,2. O IFR sobrecomprado alerta realizações se perder 23,1.</t>
  </si>
  <si>
    <t>GFSA3 está em tendência de baixa no curto prazo e abaixo de 5,89 projetaria de 1,51 a -2,86. Tem resistências em 6,33  e 15,08.</t>
  </si>
  <si>
    <t>GGBR4 está em tendência de alta no curto prazo e acima de 19,4 projetaria de 21,64 a 25,28. Tem suportes em 18,81 e 17,68.</t>
  </si>
  <si>
    <t>GOAU4 está em tendência de alta no curto prazo e acima de 11,29 projetaria de 12,83 a 15,33. Tem suportes em 10,95 e 10,17.</t>
  </si>
  <si>
    <t>GGPS3 está em tendência de alta no curto prazo e acima de 19,84 projetaria de 23,44 a 29,27. Tem suportes em 18,9 e 17,09.</t>
  </si>
  <si>
    <t>GRND3 está em tendência de baixa no curto prazo e abaixo de 4,64 projetaria de 4,38 a 4,13. Tem resistências em 5,2  e 5,7. O IFR sobrevendido alerta para recuperações se superar 5,2</t>
  </si>
  <si>
    <t>GMAT3 está em tendência de alta no curto prazo e acima de 8,06 projetaria de 9,28 a 11,25. Tem suportes em 6,31 e 5,69.</t>
  </si>
  <si>
    <t>SBFG3 está em tendência de alta no curto prazo e acima de 13,85 projetaria de 16,25 a 20,14. Tem suportes em 13,25 e 12,04.</t>
  </si>
  <si>
    <t>Grupo Toky</t>
  </si>
  <si>
    <t>TOKY3</t>
  </si>
  <si>
    <t>TOKY3 está em tendência de alta no curto prazo e acima de 1,49 projetaria de 1,89 a 2,55. Tem suportes em 0,99 e 0,78.</t>
  </si>
  <si>
    <t>GUAR3 está em tendência de alta no curto prazo e acima de 11,44 projetaria de 13,96 a 18,04. Tem suportes em 10,82 e 9,55. O padrão de volume favorece a alta. O IFR sobrecomprado alerta realizações se perder 10,82.</t>
  </si>
  <si>
    <t>HAPV3 está em tendência de baixa no curto prazo e abaixo de 30,63 projetaria de 26,74 a 22,86. Tem resistências em 31,65  e 39,41.</t>
  </si>
  <si>
    <t>HBRE3 está em tendência de baixa no curto prazo e abaixo de 4,17 projetaria de 3,36 a 2,56. Tem resistências em 4,5  e 6,1.</t>
  </si>
  <si>
    <t>HBOR3 está em tendência de alta no curto prazo e acima de 4,29 projetaria de 5,79 a 8,23. Tem suportes em 4,09 e 3,33.</t>
  </si>
  <si>
    <t>HBSA3 está em tendência de alta no curto prazo e acima de 4,2 projetaria de 4,78 a 5,72. Tem suportes em 3,87 e 3,57.</t>
  </si>
  <si>
    <t>HYPE3 está em tendência de alta no curto prazo e acima de 27,99 projetaria de 32,52 a 39,85. Tem suportes em 24,45 e 22,18.</t>
  </si>
  <si>
    <t>IGTI11 está em tendência de alta no curto prazo e acima de 25,58 projetaria de 28,74 a 33,86. Tem suportes em 25 e 23,41. O IFR sobrecomprado alerta realizações se perder 25.</t>
  </si>
  <si>
    <t>ITLC34 está em tendência de baixa no curto prazo e abaixo de 32,95 projetaria de 26,63 a 20,32. Tem resistências em 34,1  e 46,72.</t>
  </si>
  <si>
    <t>INTB3 está em tendência de alta no curto prazo e acima de 15,16 projetaria de 17,82 a 22,14. Tem suportes em 11,81 e 10,47.</t>
  </si>
  <si>
    <t>INBR32 está em tendência de alta no curto prazo e acima de 51,94 projetaria de 62,14 a 78,65. Tem suportes em 49,58 e 44,47.</t>
  </si>
  <si>
    <t>MYPK3 está em tendência de baixa no curto prazo e abaixo de 10,56 projetaria de 9,34 a 8,12. Tem resistências em 10,92  e 13,35.</t>
  </si>
  <si>
    <t>RANI3 está em tendência de alta no curto prazo e acima de 9,03 projetaria de 10,3 a 12,37. Tem suportes em 8,58 e 7,94.</t>
  </si>
  <si>
    <t>IRBR3 está em tendência de alta no curto prazo e acima de 52,9 projetaria de 59,27 a 69,59. Tem suportes em 50,45 e 47,26.</t>
  </si>
  <si>
    <t>ISAE4 está em tendência de alta no curto prazo e acima de 26,64 projetaria de 30,24 a 36,08. Tem suportes em 26,18 e 24,37. O IFR sobrecomprado alerta realizações se perder 26,18.</t>
  </si>
  <si>
    <t>ITSA3 está em tendência de alta no curto prazo e acima de 11,93 projetaria de 13,12 a 15,07. Tem suportes em 11,68 e 11,08. O IFR sobrecomprado alerta realizações se perder 11,68.</t>
  </si>
  <si>
    <t>ITSA4 está em tendência de alta no curto prazo e acima de 11,94 projetaria de 13,15 a 15,12. Tem suportes em 11,67 e 11,06. O IFR sobrecomprado alerta realizações se perder 11,67.</t>
  </si>
  <si>
    <t>ITUB3 está em tendência de alta no curto prazo e acima de 36,23 projetaria de 40,01 a 46,13. Tem suportes em 35,28 e 33,38. O IFR sobrecomprado alerta realizações se perder 35,28.</t>
  </si>
  <si>
    <t>ITUB4 está em tendência de alta no curto prazo e acima de 40,79 projetaria de 45,13 a 52,16. Tem suportes em 39,77 e 37,59. O IFR sobrecomprado alerta realizações se perder 39,77.</t>
  </si>
  <si>
    <t>JALL3 está em tendência de baixa no curto prazo e abaixo de 2,6 projetaria de 2,17 a 1,74. Tem resistências em 2,65  e 3,5.</t>
  </si>
  <si>
    <t>JBSS32 está em tendência de baixa no curto prazo e abaixo de 69 projetaria de 61,77 a 54,55. Tem resistências em 72,6  e 87,04.</t>
  </si>
  <si>
    <t>JHSF3 está em tendência de alta no curto prazo e acima de 6,92 projetaria de 8,22 a 10,33. Tem suportes em 6,74 e 6,08. O IFR sobrecomprado alerta realizações se perder 6,74.</t>
  </si>
  <si>
    <t>JPMC34 está em tendência de alta no curto prazo e acima de 169,85 projetaria de 180,38 a 197,42. Tem suportes em 164,26 e 158,99.</t>
  </si>
  <si>
    <t>JSLG3 está em tendência de alta no curto prazo e acima de 6,75 projetaria de 7,81 a 9,53. Tem suportes em 5,35 e 4,81.</t>
  </si>
  <si>
    <t>KEPL3 está em tendência de alta no curto prazo e acima de 10,52 projetaria de 12,83 a 16,57. Tem suportes em 9,76 e 8,6. O padrão de volume favorece a alta. O IFR sobrecomprado alerta realizações se perder 9,76.</t>
  </si>
  <si>
    <t>KLBN3 está em tendência de alta no curto prazo e acima de 3,93 projetaria de 4,23 a 4,71. Tem suportes em 3,67 e 3,51.</t>
  </si>
  <si>
    <t>KLBN4 está em tendência de alta no curto prazo e acima de 3,83 projetaria de 4,06 a 4,45. Tem suportes em 3,65 e 3,53.</t>
  </si>
  <si>
    <t>KLBN11 está em tendência de alta no curto prazo e acima de 19,27 projetaria de 20,52 a 22,55. Tem suportes em 18,25 e 17,62.</t>
  </si>
  <si>
    <t>LAVV3 está em tendência de alta no curto prazo e acima de 16,41 projetaria de 19,46 a 24,39. Tem suportes em 15,99 e 14,46. O IFR sobrecomprado alerta realizações se perder 15,99.</t>
  </si>
  <si>
    <t>LIGT3 está em tendência de alta no curto prazo e acima de 7,6 projetaria de 9,23 a 11,87. Tem suportes em 5,9 e 5,08.</t>
  </si>
  <si>
    <t>RENT3 está em tendência de alta no curto prazo e acima de 42,05 projetaria de 48,08 a 57,85. Tem suportes em 40,61 e 37,59.</t>
  </si>
  <si>
    <t>LOGG3 está em tendência de alta no curto prazo e acima de 25,1 projetaria de 28,8 a 34,78. Tem suportes em 24,31 e 22,45.</t>
  </si>
  <si>
    <t>LREN3 está em tendência de baixa no curto prazo e abaixo de 13,73 projetaria de 11,92 a 10,11. Tem resistências em 14,46  e 18,07.</t>
  </si>
  <si>
    <t>LWSA3 está em tendência de baixa no curto prazo e abaixo de 3,74 projetaria de 3,4 a 3,06. Tem resistências em 3,85  e 4,52.</t>
  </si>
  <si>
    <t>MDIA3 está em tendência de alta no curto prazo e acima de 30,08 projetaria de 34,08 a 40,57. Tem suportes em 29,04 e 27,03.</t>
  </si>
  <si>
    <t>MGLU3 está em tendência de baixa no curto prazo e abaixo de 7,97 projetaria de 6,23 a 4,5. Tem resistências em 8,45  e 11,91.</t>
  </si>
  <si>
    <t>POMO3 está em tendência de baixa no curto prazo e abaixo de 6,36 projetaria de 5,62 a 4,88. Tem resistências em 6,5  e 7,97. O IFR sobrevendido alerta para recuperações se superar 6,5</t>
  </si>
  <si>
    <t>POMO4 está em tendência de baixa no curto prazo e abaixo de 6,87 projetaria de 5,92 a 4,98. Tem resistências em 7,11  e 8,99. O IFR sobrevendido alerta para recuperações se superar 7,11</t>
  </si>
  <si>
    <t>MBRF3 está em tendência de alta no curto prazo e acima de 24,73 projetaria de 30,99 a 41,13. Tem suportes em 17,41 e 14,27.</t>
  </si>
  <si>
    <t>MSCD34 está em tendência de baixa no curto prazo e abaixo de 93,7 projetaria de 89,85 a 86,01. Tem resistências em 96,77  e 104,45.</t>
  </si>
  <si>
    <t>CASH3 está em tendência de baixa no curto prazo e abaixo de 4,33 projetaria de 3,09 a 1,86. Tem resistências em 4,6  e 7,06.</t>
  </si>
  <si>
    <t>MELI34 está em tendência de baixa no curto prazo e abaixo de 92,91 projetaria de 85,73 a 78,56. Tem resistências em 95,26  e 109,6.</t>
  </si>
  <si>
    <t>M1TA34 está em tendência de baixa no curto prazo e abaixo de 114,9 projetaria de 101,79 a 88,69. Tem resistências em 118,85  e 145,05. O IFR sobrevendido alerta para recuperações se superar 118,85</t>
  </si>
  <si>
    <t>LEVE3 está em tendência de alta no curto prazo e acima de 30,79 projetaria de 33,5 a 37,9. Tem suportes em 29,93 e 28,57. O IFR sobrecomprado alerta realizações se perder 29,93.</t>
  </si>
  <si>
    <t>MUTC34 está em tendência de alta no curto prazo e acima de 219 projetaria de 295,13 a 418,33. Tem suportes em 202,3 e 164,23. O padrão de volume favorece a alta.</t>
  </si>
  <si>
    <t>MSFT34 está em tendência de baixa no curto prazo e abaixo de 109,61 projetaria de 101,8 a 93,99. Tem resistências em 111,5  e 127,11. O IFR sobrevendido alerta para recuperações se superar 111,5</t>
  </si>
  <si>
    <t>MILS3 está em tendência de alta no curto prazo e acima de 13,68 projetaria de 15,57 a 18,64. Tem suportes em 13,5 e 12,55. O IFR sobrecomprado alerta realizações se perder 13,5.</t>
  </si>
  <si>
    <t>BEEF3 está em tendência de baixa no curto prazo e abaixo de 6,04 projetaria de 5,16 a 4,28. Tem resistências em 6,53  e 8,28. O IFR sobrevendido alerta para recuperações se superar 6,53</t>
  </si>
  <si>
    <t>MTRE3 está em tendência de baixa no curto prazo e abaixo de 3,5 projetaria de 3,23 a 2,96. Tem resistências em 3,65  e 4,18.</t>
  </si>
  <si>
    <t>MOTV3 está em tendência de alta no curto prazo e acima de 16,4 projetaria de 19,18 a 23,68. Tem suportes em 15,67 e 14,27.</t>
  </si>
  <si>
    <t>MDNE3 está em tendência de alta no curto prazo e acima de 30,65 projetaria de 37,07 a 47,46. Tem suportes em 29,2 e 25,98. O padrão de volume favorece a alta. O IFR sobrecomprado alerta realizações se perder 29,2.</t>
  </si>
  <si>
    <t>MOVI3 está em tendência de alta no curto prazo e acima de 9,78 projetaria de 12,25 a 16,26. Tem suportes em 9,04 e 7,8. O IFR sobrecomprado alerta realizações se perder 9,04.</t>
  </si>
  <si>
    <t>Mp Materials Corp / De</t>
  </si>
  <si>
    <t>M2PM34</t>
  </si>
  <si>
    <t>M2PM34 está em tendência de baixa no curto prazo e abaixo de 51,47 projetaria de 26,31 a 1,15. Tem resistências em 65,03  e 115,34.</t>
  </si>
  <si>
    <t>MRVE3 está em tendência de alta no curto prazo e acima de 8,3 projetaria de 9,86 a 12,4. Tem suportes em 7,58 e 6,79.</t>
  </si>
  <si>
    <t>MLAS3 está em tendência de alta no curto prazo e acima de 1,2 projetaria de 1,42 a 1,79. Tem suportes em 1,13 e 1,01. O IFR sobrecomprado alerta realizações se perder 1,13.</t>
  </si>
  <si>
    <t>MULT3 está em tendência de alta no curto prazo e acima de 29,36 projetaria de 32,35 a 37,19. Tem suportes em 28,17 e 26,67.</t>
  </si>
  <si>
    <t>NATU3 está em tendência de alta no curto prazo e acima de 10,65 projetaria de 12,25 a 14,84. Tem suportes em 9,07 e 8,26. O IFR sobrecomprado alerta realizações se perder 9,07.</t>
  </si>
  <si>
    <t>NEOE3 está em tendência de alta no curto prazo e acima de 30,6 projetaria de 35,2 a 42,65. Tem suportes em 29,85 e 27,54.</t>
  </si>
  <si>
    <t>NFLX34 está em tendência de baixa no curto prazo e abaixo de 116,1 projetaria de 107,43 a 98,77. Tem resistências em 118,38  e 135,7.</t>
  </si>
  <si>
    <t>ROXO34 está em tendência de alta no curto prazo e acima de 14,76 projetaria de 17,21 a 21,19. Tem suportes em 13,85 e 12,62.</t>
  </si>
  <si>
    <t>NVDC34 está em tendência de baixa no curto prazo e abaixo de 19,94 projetaria de 18,16 a 16,39. Tem resistências em 20,94  e 24,48.</t>
  </si>
  <si>
    <t>OPCT3 está em tendência de alta no curto prazo e acima de 8,04 projetaria de 9,34 a 11,45. Tem suportes em 7,52 e 6,86. O padrão de volume favorece a alta.</t>
  </si>
  <si>
    <t>ODPV3 está em tendência de baixa no curto prazo e abaixo de 11,89 projetaria de 10,94 a 10. Tem resistências em 12,11  e 13,99.</t>
  </si>
  <si>
    <t>ORCL34 está em tendência de baixa no curto prazo e abaixo de 206,76 projetaria de 172,44 a 138,13. Tem resistências em 215,84  e 284,46. O IFR sobrevendido alerta para recuperações se superar 215,84</t>
  </si>
  <si>
    <t>OBTC3 está em tendência de baixa no curto prazo e abaixo de 12,64 projetaria de 7,57 a 2,5. Tem resistências em 13,27  e 23,4. O IFR sobrevendido alerta para recuperações se superar 13,27</t>
  </si>
  <si>
    <t>ORVR3 está em tendência de alta no curto prazo e acima de 59,05 projetaria de 66,47 a 78,49. Tem suportes em 56,91 e 53,19. O IFR sobrecomprado alerta realizações se perder 56,91.</t>
  </si>
  <si>
    <t>PCAR3 está em tendência de alta no curto prazo e acima de 4,6 projetaria de 5,82 a 7,81. Tem suportes em 3,63 e 3,01.</t>
  </si>
  <si>
    <t>PGMN3 está em tendência de alta no curto prazo e acima de 4,22 projetaria de 4,82 a 5,8. Tem suportes em 4,1 e 3,79. O IFR sobrecomprado alerta realizações se perder 4,1.</t>
  </si>
  <si>
    <t>P2LT34 está em tendência de baixa no curto prazo e abaixo de 301,33 projetaria de 260,11 a 218,9. Tem resistências em 317,41  e 399,83.</t>
  </si>
  <si>
    <t>PETR3 está em tendência de alta no curto prazo e acima de 36,02 projetaria de 39,14 a 44,2. Tem suportes em 32,51 e 30,94. O padrão de volume favorece a alta. O IFR sobrecomprado alerta realizações se perder 32,51.</t>
  </si>
  <si>
    <t>PETR4 está em tendência de alta no curto prazo e acima de 32,8 projetaria de 35,09 a 38,81. Tem suportes em 30,85 e 29,7. O padrão de volume favorece a alta. O IFR sobrecomprado alerta realizações se perder 30,85.</t>
  </si>
  <si>
    <t>RECV3 está em tendência de baixa no curto prazo e abaixo de 11,72 projetaria de 10,74 a 9,77. Tem resistências em 12,15  e 14,09. O IFR sobrevendido alerta para recuperações se superar 12,15</t>
  </si>
  <si>
    <t>PRIO3 está em tendência de alta no curto prazo e acima de 43,89 projetaria de 49,89 a 59,6. Tem suportes em 38,54 e 35,53. O IFR sobrecomprado alerta realizações se perder 38,54.</t>
  </si>
  <si>
    <t>PETZ3 está em tendência de alta no curto prazo e acima de 4,54 projetaria de 5,14 a 6,12. Tem suportes em 3,89 e 3,58. O IFR sobrecomprado alerta realizações se perder 3,89.</t>
  </si>
  <si>
    <t>PINE4 está em tendência de alta no curto prazo e acima de 9,72 projetaria de 12,47 a 16,94. Tem suportes em 9,37 e 7,99. O IFR sobrecomprado alerta realizações se perder 9,37.</t>
  </si>
  <si>
    <t>PLPL3 está em tendência de alta no curto prazo e acima de 18,02 projetaria de 21,46 a 27,04. Tem suportes em 13,73 e 12. O padrão de volume favorece a alta.</t>
  </si>
  <si>
    <t>PSSA3 está em tendência de alta no curto prazo e acima de 56,6 projetaria de 63,61 a 74,96. Tem suportes em 49,23 e 45,72. O IFR sobrecomprado alerta realizações se perder 49,23.</t>
  </si>
  <si>
    <t>Positivo Tec</t>
  </si>
  <si>
    <t>POSI3 está em tendência de baixa no curto prazo e abaixo de 4,01 projetaria de 3,66 a 3,31. Tem resistências em 4,09  e 4,78.</t>
  </si>
  <si>
    <t>PRNR3 está em tendência de alta no curto prazo e acima de 18,1 projetaria de 20,36 a 24,03. Tem suportes em 14,9 e 13,76. O padrão de volume favorece a alta.</t>
  </si>
  <si>
    <t>PFRM3 está em tendência de alta no curto prazo e acima de 8,68 projetaria de 10,03 a 12,23. Tem suportes em 8,01 e 7,33.</t>
  </si>
  <si>
    <t>QCOM34 está em tendência de alta no curto prazo e acima de 92 projetaria de 108,33 a 134,75. Tem suportes em 74,8 e 66,63.</t>
  </si>
  <si>
    <t>QUAL3 está em tendência de baixa no curto prazo e abaixo de 2,4 projetaria de 2,01 a 1,63. Tem resistências em 2,55  e 3,31.</t>
  </si>
  <si>
    <t>Q2SC34</t>
  </si>
  <si>
    <t>Q2SC34 está em tendência de alta no curto prazo e acima de 34,39 projetaria de 47,05 a 67,54. Tem suportes em 26,48 e 20,14. O padrão de volume favorece a alta.</t>
  </si>
  <si>
    <t>LJQQ3 está em tendência de baixa no curto prazo e abaixo de 2 projetaria de 1,72 a 1,44. Tem resistências em 2,06  e 2,61.</t>
  </si>
  <si>
    <t>RADL3 está em tendência de alta no curto prazo e acima de 21,5 projetaria de 26,74 a 35,23. Tem suportes em 20,9 e 18,27. O padrão de volume favorece a alta. O IFR sobrecomprado alerta realizações se perder 20,9.</t>
  </si>
  <si>
    <t>RAIZ4 está em tendência de baixa no curto prazo e abaixo de 0,82 projetaria de 0,54 a 0,26. Tem resistências em 0,9  e 1,45. O IFR sobrevendido alerta para recuperações se superar 0,9</t>
  </si>
  <si>
    <t>RAPT4 está em tendência de alta no curto prazo e acima de 8,9 projetaria de 11,21 a 14,95. Tem suportes em 5,93 e 4,77.</t>
  </si>
  <si>
    <t>RCSL4 está em tendência de alta no curto prazo e acima de 2,36 projetaria de 3,24 a 4,68. Tem suportes em 2,19 e 1,74. O padrão de volume favorece a alta. O IFR sobrecomprado alerta realizações se perder 2,19.</t>
  </si>
  <si>
    <t>RDOR3 está em tendência de alta no curto prazo e acima de 47,8 projetaria de 57,76 a 73,88. Tem suportes em 46,9 e 41,91. O IFR sobrecomprado alerta realizações se perder 46,9.</t>
  </si>
  <si>
    <t>RGTI34 está em tendência de baixa no curto prazo e abaixo de 164,5 projetaria de 87,23 a 9,96. Tem resistências em 182,08  e 336,61.</t>
  </si>
  <si>
    <t>RAIL3 está em tendência de alta no curto prazo e acima de 18,73 projetaria de 21,64 a 26,35. Tem suportes em 15,44 e 13,98.</t>
  </si>
  <si>
    <t>SBSP3 está em tendência de alta no curto prazo e acima de 138,43 projetaria de 158,59 a 191,22. Tem suportes em 135,44 e 125,35. O IFR sobrecomprado alerta realizações se perder 135,44.</t>
  </si>
  <si>
    <t>SSFO34 está em tendência de baixa no curto prazo e abaixo de 57,21 projetaria de 52,99 a 48,78. Tem resistências em 58,31  e 66,73.</t>
  </si>
  <si>
    <t>SAPR3 está em tendência de alta no curto prazo e acima de 8,17 projetaria de 8,99 a 10,32. Tem suportes em 7,09 e 6,67. O padrão de volume favorece a alta.</t>
  </si>
  <si>
    <t>SAPR4 está em tendência de alta no curto prazo e acima de 7,42 projetaria de 8,21 a 9,49. Tem suportes em 6,74 e 6,34.</t>
  </si>
  <si>
    <t>SAPR11 está em tendência de alta no curto prazo e acima de 37,73 projetaria de 41,25 a 46,95. Tem suportes em 34,45 e 32,68.</t>
  </si>
  <si>
    <t>SANB4 está em tendência de alta no curto prazo e acima de 17,08 projetaria de 19,51 a 23,45. Tem suportes em 16,53 e 15,31. O IFR sobrecomprado alerta realizações se perder 16,53.</t>
  </si>
  <si>
    <t>SANB11 está em tendência de alta no curto prazo e acima de 32,9 projetaria de 37,77 a 45,65. Tem suportes em 31,88 e 29,44. O padrão de volume favorece a alta. O IFR sobrecomprado alerta realizações se perder 31,88.</t>
  </si>
  <si>
    <t>SMTO3 está em tendência de baixa no curto prazo e abaixo de 13,18 projetaria de 11,51 a 9,84. Tem resistências em 13,43  e 16,76. O IFR sobrevendido alerta para recuperações se superar 13,43</t>
  </si>
  <si>
    <t>SHUL4 está em tendência de alta no curto prazo e acima de 5,24 projetaria de 5,75 a 6,58. Tem suportes em 4,75 e 4,49.</t>
  </si>
  <si>
    <t>SEER3 está em tendência de alta no curto prazo e acima de 11,49 projetaria de 13,81 a 17,57. Tem suportes em 10,25 e 9,08. O padrão de volume favorece a alta.</t>
  </si>
  <si>
    <t>SRNA3 está em tendência de alta no curto prazo e acima de 12,63 projetaria de 13,25 a 14,26. Tem suportes em 12,56 e 12,24.</t>
  </si>
  <si>
    <t>CSNA3 está em tendência de baixa no curto prazo e abaixo de 8,21 projetaria de 7,34 a 6,47. Tem resistências em 8,48  e 10,21.</t>
  </si>
  <si>
    <t>Sigma Lithium Corp</t>
  </si>
  <si>
    <t>S2GM34</t>
  </si>
  <si>
    <t>S2GM34 está em tendência de baixa no curto prazo e abaixo de 8,6 projetaria de 6,77 a 4,95. Tem resistências em 9,83  e 13,47.</t>
  </si>
  <si>
    <t>SIMH3 está em tendência de alta no curto prazo e acima de 6,15 projetaria de 7,43 a 9,51. Tem suportes em 4,78 e 4,13.</t>
  </si>
  <si>
    <t>SLCE3 está em tendência de alta no curto prazo e acima de 18,7 projetaria de 20,63 a 23,76. Tem suportes em 16,42 e 15,45. O padrão de volume favorece a alta. O IFR sobrecomprado alerta realizações se perder 16,42.</t>
  </si>
  <si>
    <t>SMFT3 está em tendência de baixa no curto prazo e abaixo de 24,28 projetaria de 22,08 a 19,89. Tem resistências em 24,85  e 29,23.</t>
  </si>
  <si>
    <t>STOC34 está em tendência de baixa no curto prazo e abaixo de 87,02 projetaria de 75,65 a 64,28. Tem resistências em 99,97  e 122,7. O IFR sobrevendido alerta para recuperações se superar 99,97</t>
  </si>
  <si>
    <t>M2ST34 está em tendência de baixa no curto prazo e abaixo de 16,85 projetaria de 10,82 a 4,79. Tem resistências em 18,59  e 30,64. O IFR sobrevendido alerta para recuperações se superar 18,59</t>
  </si>
  <si>
    <t>SUZB3 está em tendência de baixa no curto prazo e abaixo de 47,35 projetaria de 44,86 a 42,37. Tem resistências em 48,48  e 53,45.</t>
  </si>
  <si>
    <t>SYNE3 está em tendência de baixa no curto prazo e abaixo de 4,85 projetaria de 4,41 a 3,97. Tem resistências em 4,96  e 5,83.</t>
  </si>
  <si>
    <t>TAEE3</t>
  </si>
  <si>
    <t>TAEE3 está em tendência de alta no curto prazo e acima de 13,43 projetaria de 15,11 a 17,83. Tem suportes em 13,25 e 12,4. O padrão de volume favorece a alta. O IFR sobrecomprado alerta realizações se perder 13,25.</t>
  </si>
  <si>
    <t>TAEE4 está em tendência de alta no curto prazo e acima de 13,56 projetaria de 15,3 a 18,12. Tem suportes em 13,35 e 12,47. O padrão de volume favorece a alta. O IFR sobrecomprado alerta realizações se perder 13,35.</t>
  </si>
  <si>
    <t>TAEE11 está em tendência de alta no curto prazo e acima de 40,63 projetaria de 45,8 a 54,17. Tem suportes em 39,79 e 37,2. O IFR sobrecomprado alerta realizações se perder 39,79.</t>
  </si>
  <si>
    <t>TSMC34 está em tendência de baixa no curto prazo e abaixo de 185,36 projetaria de 166,67 a 147,99. Tem resistências em 192,78  e 230,14.</t>
  </si>
  <si>
    <t>TASA4 está em tendência de baixa no curto prazo e abaixo de 4,56 projetaria de 3,79 a 3,03. Tem resistências em 4,73  e 6,25.</t>
  </si>
  <si>
    <t>TGMA3 está em tendência de alta no curto prazo e acima de 37,07 projetaria de 40,67 a 46,51. Tem suportes em 35,15 e 33,34. O padrão de volume favorece a alta. O IFR sobrecomprado alerta realizações se perder 35,15.</t>
  </si>
  <si>
    <t>VIVT3 está em tendência de alta no curto prazo e acima de 34,95 projetaria de 38,15 a 43,33. Tem suportes em 33,49 e 31,88.</t>
  </si>
  <si>
    <t>TEND3 está em tendência de alta no curto prazo e acima de 27,43 projetaria de 32,08 a 39,62. Tem suportes em 23,37 e 21,04. O padrão de volume favorece a alta.</t>
  </si>
  <si>
    <t>TSLA34 está em tendência de baixa no curto prazo e abaixo de 70,48 projetaria de 61,15 a 51,82. Tem resistências em 74,37  e 93,02.</t>
  </si>
  <si>
    <t>TIMS3 está em tendência de alta no curto prazo e acima de 25,48 projetaria de 29,24 a 35,33. Tem suportes em 24,32 e 22,43.</t>
  </si>
  <si>
    <t>TOTS3 está em tendência de alta no curto prazo e acima de 46,58 projetaria de 50,35 a 56,47. Tem suportes em 44,24 e 42,35.</t>
  </si>
  <si>
    <t>TFCO4 está em tendência de alta no curto prazo e acima de 18,47 projetaria de 21,39 a 26,13. Tem suportes em 17,79 e 16,32.</t>
  </si>
  <si>
    <t>TRIS3 está em tendência de alta no curto prazo e acima de 7,7 projetaria de 8,73 a 10,41. Tem suportes em 7,45 e 6,93.</t>
  </si>
  <si>
    <t>TUPY3 está em tendência de alta no curto prazo e acima de 18,72 projetaria de 23,05 a 30,06. Tem suportes em 11,71 e 9,54. O padrão de volume favorece a alta.</t>
  </si>
  <si>
    <t>U1BE34 está em tendência de baixa no curto prazo e abaixo de 120,61 projetaria de 115 a 109,39. Tem resistências em 124,63  e 135,84.</t>
  </si>
  <si>
    <t>UGPA3 está em tendência de alta no curto prazo e acima de 22,61 projetaria de 27,11 a 34,4. Tem suportes em 21,99 e 19,73. O IFR sobrecomprado alerta realizações se perder 21,99.</t>
  </si>
  <si>
    <t>FIQE3 está em tendência de alta no curto prazo e acima de 5,47 projetaria de 6,74 a 8,79. Tem suportes em 5,18 e 4,54. O padrão de volume favorece a alta. O IFR sobrecomprado alerta realizações se perder 5,18.</t>
  </si>
  <si>
    <t>UNIP6 está em tendência de baixa no curto prazo e abaixo de 65,69 projetaria de 56,45 a 47,21. Tem resistências em 67,3  e 85,77. O IFR sobrevendido alerta para recuperações se superar 67,3</t>
  </si>
  <si>
    <t>UNHH34 está em tendência de baixa no curto prazo e abaixo de 23,97 projetaria de 20,63 a 17,29. Tem resistências em 24,61  e 31,28. O IFR sobrevendido alerta para recuperações se superar 24,61</t>
  </si>
  <si>
    <t>USIM3 está em tendência de alta no curto prazo e acima de 5,81 projetaria de 6,92 a 8,73. Tem suportes em 5,2 e 4,64.</t>
  </si>
  <si>
    <t>USIM5 está em tendência de alta no curto prazo e acima de 5,73 projetaria de 6,86 a 8,69. Tem suportes em 5,36 e 4,79.</t>
  </si>
  <si>
    <t>VALE3 está em tendência de alta no curto prazo e acima de 66,17 projetaria de 75,79 a 91,37. Tem suportes em 64,02 e 59,2.</t>
  </si>
  <si>
    <t>VLID3 está em tendência de alta no curto prazo e acima de 25,15 projetaria de 28,64 a 34,29. Tem suportes em 21,75 e 20.</t>
  </si>
  <si>
    <t>VAMO3 está em tendência de alta no curto prazo e acima de 4,43 projetaria de 5,39 a 6,95. Tem suportes em 3,5 e 3,01.</t>
  </si>
  <si>
    <t>VBBR3 está em tendência de alta no curto prazo e acima de 25,37 projetaria de 28,79 a 34,33. Tem suportes em 24,42 e 22,7.</t>
  </si>
  <si>
    <t>VTRU3 está em tendência de alta no curto prazo e acima de 12,29 projetaria de 14,66 a 18,5. Tem suportes em 11,71 e 10,52. O padrão de volume favorece a alta. O IFR sobrecomprado alerta realizações se perder 11,71.</t>
  </si>
  <si>
    <t>VIVA3 está em tendência de alta no curto prazo e acima de 32,56 projetaria de 37,95 a 46,68. Tem suportes em 31,36 e 28,66. O padrão de volume favorece a alta. O IFR sobrecomprado alerta realizações se perder 31,36.</t>
  </si>
  <si>
    <t>VVEO3 está em tendência de alta no curto prazo e acima de 1,47 projetaria de 1,86 a 2,5. Tem suportes em 1,21 e 1,01. O padrão de volume favorece a alta.</t>
  </si>
  <si>
    <t>VULC3 está em tendência de alta no curto prazo e acima de 20,33 projetaria de 23,94 a 29,78. Tem suportes em 19,75 e 17,94. O IFR sobrecomprado alerta realizações se perder 19,75.</t>
  </si>
  <si>
    <t>WALM34 está em tendência de baixa no curto prazo e abaixo de 34,07 projetaria de 32,53 a 30,99. Tem resistências em 34,34  e 37,41.</t>
  </si>
  <si>
    <t>WEGE3 está em tendência de alta no curto prazo e acima de 45,12 projetaria de 51,28 a 61,26. Tem suportes em 43,7 e 40,61. O padrão de volume favorece a alta. O IFR sobrecomprado alerta realizações se perder 43,7.</t>
  </si>
  <si>
    <t>PORT3 está em tendência de alta no curto prazo e acima de 18,65 projetaria de 19,39 a 20,59. Tem suportes em 18,56 e 18,18.</t>
  </si>
  <si>
    <t>WIZC3 está em tendência de alta no curto prazo e acima de 8,77 projetaria de 9,81 a 11,5. Tem suportes em 8,23 e 7,7. O padrão de volume favorece a alta.</t>
  </si>
  <si>
    <t>YDUQ3 está em tendência de alta no curto prazo e acima de 16,32 projetaria de 19,45 a 24,53. Tem suportes em 13,16 e 11,59.</t>
  </si>
  <si>
    <t>Zamp S.A.</t>
  </si>
  <si>
    <t>ZAMP3</t>
  </si>
  <si>
    <t>ZAMP3 está em tendência de alta no curto prazo e acima de 3,68 projetaria de 3,93 a 4,34. Tem suportes em 3,32 e 3,19.</t>
  </si>
  <si>
    <t>BOVB11 está em tendência de alta no curto prazo e acima de 158,68 projetaria de 173,63 a 197,83. Tem suportes em 155,76 e 148,28. O padrão de volume favorece a alta. O IFR sobrecomprado alerta realizações se perder 155,76.</t>
  </si>
  <si>
    <t>COIN11 está em tendência de baixa no curto prazo e abaixo de 73,01 projetaria de 67,94 a 62,87. Tem resistências em 75,65  e 85,78.</t>
  </si>
  <si>
    <t>SPYI11 está em tendência de baixa no curto prazo e abaixo de 109,45 projetaria de 106,96 a 104,48. Tem resistências em 111,03  e 115,99. O IFR sobrevendido alerta para recuperações se superar 111,03</t>
  </si>
  <si>
    <t>QQQI11 está em tendência de baixa no curto prazo e abaixo de 98,16 projetaria de 95,04 a 91,92. Tem resistências em 100,5  e 106,73. O IFR sobrevendido alerta para recuperações se superar 100,5</t>
  </si>
  <si>
    <t>BITH11 está em tendência de baixa no curto prazo e abaixo de 121,47 projetaria de 111,89 a 102,32. Tem resistências em 126,32  e 145,46.</t>
  </si>
  <si>
    <t>ETHE11 está em tendência de baixa no curto prazo e abaixo de 49,71 projetaria de 38,45 a 27,19. Tem resistências em 53,98  e 76,49.</t>
  </si>
  <si>
    <t>HASH11 está em tendência de baixa no curto prazo e abaixo de 73 projetaria de 66,23 a 59,46. Tem resistências em 76,56  e 90,09.</t>
  </si>
  <si>
    <t>GLDX11 está em tendência de baixa no curto prazo e abaixo de 99,71 projetaria de 91,45 a 83,2. Tem resistências em 101,26  e 117,76.</t>
  </si>
  <si>
    <t>Investo Hodl</t>
  </si>
  <si>
    <t>HODL11</t>
  </si>
  <si>
    <t>HODL11 está em tendência de baixa no curto prazo e abaixo de 90,09 projetaria de 79,39 a 68,69. Tem resistências em 94  e 115,39.</t>
  </si>
  <si>
    <t>WRLD11 está em tendência de baixa no curto prazo e abaixo de 131,52 projetaria de 127,78 a 124,04. Tem resistências em 133,18  e 140,65. O IFR sobrevendido alerta para recuperações se superar 133,18</t>
  </si>
  <si>
    <t>IBIT39 está em tendência de baixa no curto prazo e abaixo de 100,9 projetaria de 92,37 a 83,84. Tem resistências em 104,87  e 121,92.</t>
  </si>
  <si>
    <t>BOVA11 está em tendência de alta no curto prazo e acima de 151,14 projetaria de 165 a 187,44. Tem suportes em 149,26 e 142,32. O IFR sobrecomprado alerta realizações se perder 149,26.</t>
  </si>
  <si>
    <t>Ishares Cap5</t>
  </si>
  <si>
    <t>CAPE11</t>
  </si>
  <si>
    <t>CAPE11 está em tendência de alta no curto prazo e acima de 131,39 projetaria de 142,02 a 159,23. Tem suportes em 130,09 e 124,77. O IFR sobrecomprado alerta realizações se perder 130,09.</t>
  </si>
  <si>
    <t>iShares Core S&amp;P 500 Index</t>
  </si>
  <si>
    <t>BIVB39</t>
  </si>
  <si>
    <t>BIVB39 está em tendência de baixa no curto prazo e abaixo de 88,8 projetaria de 86,22 a 83,65. Tem resistências em 91,47  e 96,61.</t>
  </si>
  <si>
    <t>iShares MSCI Acwi (All Country World Index)</t>
  </si>
  <si>
    <t>BACW39</t>
  </si>
  <si>
    <t>BACW39 está em tendência de baixa no curto prazo e abaixo de 73,69 projetaria de 69,51 a 65,34. Tem resistências em 75,36  e 83,7.</t>
  </si>
  <si>
    <t>IVVB11 está em tendência de baixa no curto prazo e abaixo de 398,03 projetaria de 386,55 a 375,07. Tem resistências em 403,71  e 426,66.</t>
  </si>
  <si>
    <t>iShares Silver Trust</t>
  </si>
  <si>
    <t>BSLV39</t>
  </si>
  <si>
    <t>BSLV39 está em tendência de baixa no curto prazo e abaixo de 77,6 projetaria de 68,43 a 59,27. Tem resistências em 78,81  e 97,13.</t>
  </si>
  <si>
    <t>SMAL11 está em tendência de alta no curto prazo e acima de 113,89 projetaria de 121,88 a 134,82. Tem suportes em 109,61 e 105,61.</t>
  </si>
  <si>
    <t>BOVV11 está em tendência de alta no curto prazo e acima de 158,52 projetaria de 173,09 a 196,67. Tem suportes em 156,51 e 149,22. O IFR sobrecomprado alerta realizações se perder 156,51.</t>
  </si>
  <si>
    <t>DIVO11 está em tendência de alta no curto prazo e acima de 112,03 projetaria de 120,59 a 134,45. Tem suportes em 110,98 e 106,69. O IFR sobrecomprado alerta realizações se perder 110,98.</t>
  </si>
  <si>
    <t>FIND11 está em tendência de alta no curto prazo e acima de 162,59 projetaria de 178,86 a 205,19. Tem suportes em 160,42 e 152,28. O IFR sobrecomprado alerta realizações se perder 160,42.</t>
  </si>
  <si>
    <t>SPXR11 está em tendência de baixa no curto prazo e abaixo de 60,41 projetaria de 57,78 a 55,16. Tem resistências em 62,38  e 67,62.</t>
  </si>
  <si>
    <t>SPXI11 está em tendência de baixa no curto prazo e abaixo de 387,63 projetaria de 375,27 a 362,91. Tem resistências em 392,65  e 417,37.</t>
  </si>
  <si>
    <t>TECK11 está em tendência de baixa no curto prazo e abaixo de 111,63 projetaria de 106,53 a 101,44. Tem resistências em 114,04  e 124,22.</t>
  </si>
  <si>
    <t>QBTC11 está em tendência de baixa no curto prazo e abaixo de 32,4 projetaria de 29,9 a 27,4. Tem resistências em 33,76  e 38,75.</t>
  </si>
  <si>
    <t>QSOL11 está em tendência de baixa no curto prazo e abaixo de 9,9 projetaria de 7,86 a 5,82. Tem resistências em 10,97  e 15,04.</t>
  </si>
  <si>
    <t>QETH11 está em tendência de baixa no curto prazo e abaixo de 12,22 projetaria de 9,45 a 6,68. Tem resistências em 13,21  e 18,74.</t>
  </si>
  <si>
    <t>SOLH11 está em tendência de baixa no curto prazo e abaixo de 22,45 projetaria de 17,7 a 12,95. Tem resistências em 24,56  e 34,05.</t>
  </si>
  <si>
    <t>XINA11 está em tendência de baixa no curto prazo e abaixo de 8,62 projetaria de 8,11 a 7,61. Tem resistências em 8,75  e 9,75.</t>
  </si>
  <si>
    <t>BOVX11 está em tendência de alta no curto prazo e acima de 15,76 projetaria de 17,23 a 19,61. Tem suportes em 15,56 e 14,82. O IFR sobrecomprado alerta realizações se perder 15,56.</t>
  </si>
  <si>
    <t>NASD11 está em tendência de baixa no curto prazo e abaixo de 18,32 projetaria de 17,57 a 16,83. Tem resistências em 18,74  e 20,22.</t>
  </si>
  <si>
    <t>GOLD11 está em tendência de baixa no curto prazo e abaixo de 22,22 projetaria de 20,39 a 18,57. Tem resistências em 22,43  e 26,07.</t>
  </si>
  <si>
    <t>Xrp Hash</t>
  </si>
  <si>
    <t>XRPH11</t>
  </si>
  <si>
    <t>XRPH11 está em tendência de baixa no curto prazo e abaixo de 18,18 projetaria de 13,76 a 9,34. Tem resistências em 19,9  e 28,73.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</si>
</sst>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8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228</v>
      </c>
    </row>
    <row r="7" spans="2:259" ht="15" customHeight="1" x14ac:dyDescent="0.25">
      <c r="B7" s="3"/>
      <c r="C7" s="31"/>
      <c r="D7" s="32"/>
      <c r="E7" s="32"/>
      <c r="F7" s="32"/>
      <c r="G7" s="32"/>
      <c r="H7" s="32"/>
      <c r="I7" s="32"/>
      <c r="J7" s="32"/>
      <c r="K7" s="32"/>
      <c r="L7" s="32"/>
      <c r="M7" s="32"/>
      <c r="N7" s="32"/>
      <c r="O7" s="33"/>
      <c r="P7" s="32"/>
      <c r="Q7" s="34"/>
      <c r="R7" s="23"/>
      <c r="U7" s="44"/>
      <c r="V7" s="21">
        <f>COUNTIF($P$15:$P$350,"ALTA")</f>
        <v>180</v>
      </c>
      <c r="W7" s="21">
        <f>COUNTIF($P$15:$P$350,"Baixa")</f>
        <v>90</v>
      </c>
      <c r="X7" s="21"/>
      <c r="Y7" s="21">
        <f>V7+W7</f>
        <v>270</v>
      </c>
      <c r="AA7" s="1" t="s">
        <v>229</v>
      </c>
    </row>
    <row r="8" spans="2:259" ht="15" customHeight="1" x14ac:dyDescent="0.25">
      <c r="B8" s="3"/>
      <c r="C8" s="31"/>
      <c r="D8" s="32"/>
      <c r="E8" s="32"/>
      <c r="F8" s="32"/>
      <c r="G8" s="32"/>
      <c r="H8" s="32"/>
      <c r="I8" s="32"/>
      <c r="J8" s="32"/>
      <c r="K8" s="32"/>
      <c r="L8" s="32"/>
      <c r="M8" s="32"/>
      <c r="N8" s="32"/>
      <c r="O8" s="33"/>
      <c r="P8" s="32"/>
      <c r="Q8" s="34"/>
      <c r="R8" s="23"/>
      <c r="V8" s="37">
        <f>V7/Y7</f>
        <v>0.66666666666666663</v>
      </c>
      <c r="W8" s="37">
        <f>W7/Y7</f>
        <v>0.33333333333333331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45971</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255</v>
      </c>
      <c r="E15" s="16"/>
      <c r="F15" s="18">
        <v>15.64</v>
      </c>
      <c r="G15" s="18">
        <v>14.64</v>
      </c>
      <c r="H15" s="18">
        <v>13.65</v>
      </c>
      <c r="I15" s="17"/>
      <c r="J15" s="18">
        <v>16.25</v>
      </c>
      <c r="K15" s="18">
        <v>18.23</v>
      </c>
      <c r="L15" s="18">
        <v>21.44</v>
      </c>
      <c r="M15" s="18"/>
      <c r="N15" s="18">
        <v>67.201993236000007</v>
      </c>
      <c r="O15" s="18">
        <v>16.559243696000003</v>
      </c>
      <c r="P15" s="19" t="s">
        <v>17</v>
      </c>
      <c r="Q15" s="14" t="s">
        <v>530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256</v>
      </c>
      <c r="E16" s="16"/>
      <c r="F16" s="17">
        <v>22.92</v>
      </c>
      <c r="G16" s="17">
        <v>21.87</v>
      </c>
      <c r="H16" s="17">
        <v>20.82</v>
      </c>
      <c r="I16" s="17"/>
      <c r="J16" s="17">
        <v>23.6</v>
      </c>
      <c r="K16" s="17">
        <v>25.69</v>
      </c>
      <c r="L16" s="17">
        <v>29.08</v>
      </c>
      <c r="M16" s="17"/>
      <c r="N16" s="17">
        <v>67.552023892999998</v>
      </c>
      <c r="O16" s="36">
        <v>7.7517326956999995</v>
      </c>
      <c r="P16" s="20" t="s">
        <v>17</v>
      </c>
      <c r="Q16" s="15" t="s">
        <v>531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257</v>
      </c>
      <c r="E17" s="16"/>
      <c r="F17" s="18">
        <v>150.30000000000001</v>
      </c>
      <c r="G17" s="18">
        <v>123.45</v>
      </c>
      <c r="H17" s="18">
        <v>96.61</v>
      </c>
      <c r="I17" s="17"/>
      <c r="J17" s="18">
        <v>157.25</v>
      </c>
      <c r="K17" s="18">
        <v>210.93</v>
      </c>
      <c r="L17" s="18">
        <v>297.8</v>
      </c>
      <c r="M17" s="18"/>
      <c r="N17" s="18">
        <v>40.415140749000003</v>
      </c>
      <c r="O17" s="18">
        <v>17.580897566000001</v>
      </c>
      <c r="P17" s="19" t="s">
        <v>15</v>
      </c>
      <c r="Q17" s="14" t="s">
        <v>532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533</v>
      </c>
      <c r="D18" s="20" t="s">
        <v>534</v>
      </c>
      <c r="E18" s="16"/>
      <c r="F18" s="17">
        <v>31.45</v>
      </c>
      <c r="G18" s="17">
        <v>28.8</v>
      </c>
      <c r="H18" s="17">
        <v>26.15</v>
      </c>
      <c r="I18" s="17"/>
      <c r="J18" s="17">
        <v>34.22</v>
      </c>
      <c r="K18" s="17">
        <v>39.51</v>
      </c>
      <c r="L18" s="17">
        <v>48.07</v>
      </c>
      <c r="M18" s="17"/>
      <c r="N18" s="17">
        <v>28.181505452</v>
      </c>
      <c r="O18" s="36">
        <v>1.2955190329999999</v>
      </c>
      <c r="P18" s="20" t="s">
        <v>15</v>
      </c>
      <c r="Q18" s="15" t="s">
        <v>535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v>
      </c>
      <c r="D19" s="19" t="s">
        <v>258</v>
      </c>
      <c r="E19" s="16"/>
      <c r="F19" s="18">
        <v>30.82</v>
      </c>
      <c r="G19" s="18">
        <v>25.73</v>
      </c>
      <c r="H19" s="18">
        <v>20.64</v>
      </c>
      <c r="I19" s="17"/>
      <c r="J19" s="18">
        <v>31.8</v>
      </c>
      <c r="K19" s="18">
        <v>41.97</v>
      </c>
      <c r="L19" s="18">
        <v>58.43</v>
      </c>
      <c r="M19" s="18"/>
      <c r="N19" s="18">
        <v>41.048862653</v>
      </c>
      <c r="O19" s="18">
        <v>13.034808449</v>
      </c>
      <c r="P19" s="19" t="s">
        <v>15</v>
      </c>
      <c r="Q19" s="14" t="s">
        <v>536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207</v>
      </c>
      <c r="D20" s="20" t="s">
        <v>259</v>
      </c>
      <c r="E20" s="16"/>
      <c r="F20" s="17">
        <v>10</v>
      </c>
      <c r="G20" s="17">
        <v>8.68</v>
      </c>
      <c r="H20" s="17">
        <v>7.37</v>
      </c>
      <c r="I20" s="17"/>
      <c r="J20" s="17">
        <v>10.51</v>
      </c>
      <c r="K20" s="17">
        <v>13.13</v>
      </c>
      <c r="L20" s="17">
        <v>17.37</v>
      </c>
      <c r="M20" s="17"/>
      <c r="N20" s="17">
        <v>72.301361463999996</v>
      </c>
      <c r="O20" s="36">
        <v>2.9358368695999997</v>
      </c>
      <c r="P20" s="20" t="s">
        <v>17</v>
      </c>
      <c r="Q20" s="15" t="s">
        <v>537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20</v>
      </c>
      <c r="D21" s="19" t="s">
        <v>260</v>
      </c>
      <c r="E21" s="16"/>
      <c r="F21" s="18">
        <v>25.89</v>
      </c>
      <c r="G21" s="18">
        <v>24.17</v>
      </c>
      <c r="H21" s="18">
        <v>22.45</v>
      </c>
      <c r="I21" s="17"/>
      <c r="J21" s="18">
        <v>26.22</v>
      </c>
      <c r="K21" s="18">
        <v>29.65</v>
      </c>
      <c r="L21" s="18">
        <v>35.200000000000003</v>
      </c>
      <c r="M21" s="18"/>
      <c r="N21" s="18">
        <v>81.345526040999999</v>
      </c>
      <c r="O21" s="18">
        <v>70.465391435000001</v>
      </c>
      <c r="P21" s="19" t="s">
        <v>17</v>
      </c>
      <c r="Q21" s="14" t="s">
        <v>538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21</v>
      </c>
      <c r="D22" s="20" t="s">
        <v>261</v>
      </c>
      <c r="E22" s="16"/>
      <c r="F22" s="17">
        <v>11.09</v>
      </c>
      <c r="G22" s="17">
        <v>10.029999999999999</v>
      </c>
      <c r="H22" s="17">
        <v>8.98</v>
      </c>
      <c r="I22" s="17"/>
      <c r="J22" s="17">
        <v>11.67</v>
      </c>
      <c r="K22" s="17">
        <v>13.77</v>
      </c>
      <c r="L22" s="17">
        <v>17.18</v>
      </c>
      <c r="M22" s="17"/>
      <c r="N22" s="17">
        <v>81.073852453000001</v>
      </c>
      <c r="O22" s="36">
        <v>23.869271390999998</v>
      </c>
      <c r="P22" s="20" t="s">
        <v>17</v>
      </c>
      <c r="Q22" s="15" t="s">
        <v>539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262</v>
      </c>
      <c r="E23" s="16"/>
      <c r="F23" s="18">
        <v>122.51</v>
      </c>
      <c r="G23" s="18">
        <v>105.74</v>
      </c>
      <c r="H23" s="18">
        <v>88.97</v>
      </c>
      <c r="I23" s="17"/>
      <c r="J23" s="18">
        <v>132.82</v>
      </c>
      <c r="K23" s="18">
        <v>166.35</v>
      </c>
      <c r="L23" s="18">
        <v>220.62</v>
      </c>
      <c r="M23" s="18"/>
      <c r="N23" s="18">
        <v>59.724717671999997</v>
      </c>
      <c r="O23" s="18">
        <v>31.342723649</v>
      </c>
      <c r="P23" s="19" t="s">
        <v>17</v>
      </c>
      <c r="Q23" s="14" t="s">
        <v>540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263</v>
      </c>
      <c r="E24" s="16"/>
      <c r="F24" s="17">
        <v>33.119999999999997</v>
      </c>
      <c r="G24" s="17">
        <v>31.41</v>
      </c>
      <c r="H24" s="17">
        <v>29.7</v>
      </c>
      <c r="I24" s="17"/>
      <c r="J24" s="17">
        <v>34.159999999999997</v>
      </c>
      <c r="K24" s="17">
        <v>37.57</v>
      </c>
      <c r="L24" s="17">
        <v>43.09</v>
      </c>
      <c r="M24" s="17"/>
      <c r="N24" s="17">
        <v>74.468424932999994</v>
      </c>
      <c r="O24" s="36">
        <v>22.021343087000002</v>
      </c>
      <c r="P24" s="20" t="s">
        <v>17</v>
      </c>
      <c r="Q24" s="15" t="s">
        <v>541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264</v>
      </c>
      <c r="E25" s="16"/>
      <c r="F25" s="18">
        <v>63.72</v>
      </c>
      <c r="G25" s="18">
        <v>60.05</v>
      </c>
      <c r="H25" s="18">
        <v>56.39</v>
      </c>
      <c r="I25" s="17"/>
      <c r="J25" s="18">
        <v>69.180000000000007</v>
      </c>
      <c r="K25" s="18">
        <v>76.5</v>
      </c>
      <c r="L25" s="18">
        <v>88.36</v>
      </c>
      <c r="M25" s="18"/>
      <c r="N25" s="18">
        <v>60.110991405</v>
      </c>
      <c r="O25" s="18">
        <v>39.012137776000003</v>
      </c>
      <c r="P25" s="19" t="s">
        <v>17</v>
      </c>
      <c r="Q25" s="14" t="s">
        <v>542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265</v>
      </c>
      <c r="E26" s="16"/>
      <c r="F26" s="17">
        <v>13.05</v>
      </c>
      <c r="G26" s="17">
        <v>12.45</v>
      </c>
      <c r="H26" s="17">
        <v>11.86</v>
      </c>
      <c r="I26" s="17"/>
      <c r="J26" s="17">
        <v>13.58</v>
      </c>
      <c r="K26" s="17">
        <v>14.76</v>
      </c>
      <c r="L26" s="17">
        <v>16.66</v>
      </c>
      <c r="M26" s="17"/>
      <c r="N26" s="17">
        <v>75.769100503999994</v>
      </c>
      <c r="O26" s="36">
        <v>354.06814578000001</v>
      </c>
      <c r="P26" s="20" t="s">
        <v>17</v>
      </c>
      <c r="Q26" s="15" t="s">
        <v>543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266</v>
      </c>
      <c r="E27" s="16"/>
      <c r="F27" s="18" t="s">
        <v>34</v>
      </c>
      <c r="G27" s="18" t="s">
        <v>34</v>
      </c>
      <c r="H27" s="18" t="s">
        <v>34</v>
      </c>
      <c r="I27" s="17"/>
      <c r="J27" s="18" t="s">
        <v>34</v>
      </c>
      <c r="K27" s="18" t="s">
        <v>34</v>
      </c>
      <c r="L27" s="18" t="s">
        <v>34</v>
      </c>
      <c r="M27" s="18"/>
      <c r="N27" s="18" t="s">
        <v>34</v>
      </c>
      <c r="O27" s="18" t="s">
        <v>34</v>
      </c>
      <c r="P27" s="19" t="s">
        <v>34</v>
      </c>
      <c r="Q27" s="14" t="s">
        <v>267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268</v>
      </c>
      <c r="E28" s="16"/>
      <c r="F28" s="17">
        <v>5.0999999999999996</v>
      </c>
      <c r="G28" s="17">
        <v>3.87</v>
      </c>
      <c r="H28" s="17">
        <v>2.65</v>
      </c>
      <c r="I28" s="17"/>
      <c r="J28" s="17">
        <v>5.2</v>
      </c>
      <c r="K28" s="17">
        <v>7.64</v>
      </c>
      <c r="L28" s="17">
        <v>11.6</v>
      </c>
      <c r="M28" s="17"/>
      <c r="N28" s="17">
        <v>41.395188425000001</v>
      </c>
      <c r="O28" s="36">
        <v>8.3788600435000014</v>
      </c>
      <c r="P28" s="20" t="s">
        <v>15</v>
      </c>
      <c r="Q28" s="15" t="s">
        <v>544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269</v>
      </c>
      <c r="E29" s="16"/>
      <c r="F29" s="18">
        <v>3.4</v>
      </c>
      <c r="G29" s="18">
        <v>2.92</v>
      </c>
      <c r="H29" s="18">
        <v>2.4500000000000002</v>
      </c>
      <c r="I29" s="17"/>
      <c r="J29" s="18">
        <v>4.43</v>
      </c>
      <c r="K29" s="18">
        <v>5.37</v>
      </c>
      <c r="L29" s="18">
        <v>6.9</v>
      </c>
      <c r="M29" s="18"/>
      <c r="N29" s="18">
        <v>61.836578594000002</v>
      </c>
      <c r="O29" s="18">
        <v>21.024642304</v>
      </c>
      <c r="P29" s="19" t="s">
        <v>17</v>
      </c>
      <c r="Q29" s="14" t="s">
        <v>545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270</v>
      </c>
      <c r="E30" s="16"/>
      <c r="F30" s="17">
        <v>71.069999999999993</v>
      </c>
      <c r="G30" s="17">
        <v>65.11</v>
      </c>
      <c r="H30" s="17">
        <v>59.16</v>
      </c>
      <c r="I30" s="17"/>
      <c r="J30" s="17">
        <v>74.680000000000007</v>
      </c>
      <c r="K30" s="17">
        <v>86.58</v>
      </c>
      <c r="L30" s="17">
        <v>105.84</v>
      </c>
      <c r="M30" s="17"/>
      <c r="N30" s="17">
        <v>57.266988044999998</v>
      </c>
      <c r="O30" s="36">
        <v>19.016211206000001</v>
      </c>
      <c r="P30" s="20" t="s">
        <v>17</v>
      </c>
      <c r="Q30" s="15" t="s">
        <v>546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244</v>
      </c>
      <c r="D31" s="19" t="s">
        <v>271</v>
      </c>
      <c r="E31" s="16"/>
      <c r="F31" s="18">
        <v>179.45</v>
      </c>
      <c r="G31" s="18">
        <v>153.43</v>
      </c>
      <c r="H31" s="18">
        <v>127.42</v>
      </c>
      <c r="I31" s="17"/>
      <c r="J31" s="18">
        <v>182.08</v>
      </c>
      <c r="K31" s="18">
        <v>234.1</v>
      </c>
      <c r="L31" s="18">
        <v>318.29000000000002</v>
      </c>
      <c r="M31" s="18"/>
      <c r="N31" s="18">
        <v>28.647007760000001</v>
      </c>
      <c r="O31" s="18">
        <v>1.3454349056999999</v>
      </c>
      <c r="P31" s="19" t="s">
        <v>15</v>
      </c>
      <c r="Q31" s="14" t="s">
        <v>547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272</v>
      </c>
      <c r="E32" s="16"/>
      <c r="F32" s="17">
        <v>3.63</v>
      </c>
      <c r="G32" s="17">
        <v>3.25</v>
      </c>
      <c r="H32" s="17">
        <v>2.88</v>
      </c>
      <c r="I32" s="17"/>
      <c r="J32" s="17">
        <v>4.09</v>
      </c>
      <c r="K32" s="17">
        <v>4.83</v>
      </c>
      <c r="L32" s="17">
        <v>6.03</v>
      </c>
      <c r="M32" s="17"/>
      <c r="N32" s="17">
        <v>66.636754351999997</v>
      </c>
      <c r="O32" s="36">
        <v>4.1015091304000002</v>
      </c>
      <c r="P32" s="20" t="s">
        <v>17</v>
      </c>
      <c r="Q32" s="15" t="s">
        <v>548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234</v>
      </c>
      <c r="D33" s="19" t="s">
        <v>273</v>
      </c>
      <c r="E33" s="16"/>
      <c r="F33" s="18">
        <v>96.89</v>
      </c>
      <c r="G33" s="18">
        <v>85.11</v>
      </c>
      <c r="H33" s="18">
        <v>73.33</v>
      </c>
      <c r="I33" s="17"/>
      <c r="J33" s="18">
        <v>100.84</v>
      </c>
      <c r="K33" s="18">
        <v>124.39</v>
      </c>
      <c r="L33" s="18">
        <v>162.5</v>
      </c>
      <c r="M33" s="18"/>
      <c r="N33" s="18">
        <v>37.784868791999997</v>
      </c>
      <c r="O33" s="18">
        <v>1.4359907109000001</v>
      </c>
      <c r="P33" s="19" t="s">
        <v>15</v>
      </c>
      <c r="Q33" s="14" t="s">
        <v>549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274</v>
      </c>
      <c r="E34" s="16"/>
      <c r="F34" s="17">
        <v>8.61</v>
      </c>
      <c r="G34" s="17">
        <v>7.7</v>
      </c>
      <c r="H34" s="17">
        <v>6.79</v>
      </c>
      <c r="I34" s="17"/>
      <c r="J34" s="17">
        <v>10.76</v>
      </c>
      <c r="K34" s="17">
        <v>12.57</v>
      </c>
      <c r="L34" s="17">
        <v>15.5</v>
      </c>
      <c r="M34" s="17"/>
      <c r="N34" s="17">
        <v>64.812522438000002</v>
      </c>
      <c r="O34" s="36">
        <v>151.67147126</v>
      </c>
      <c r="P34" s="20" t="s">
        <v>17</v>
      </c>
      <c r="Q34" s="15" t="s">
        <v>550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32</v>
      </c>
      <c r="D35" s="19" t="s">
        <v>275</v>
      </c>
      <c r="E35" s="16"/>
      <c r="F35" s="18">
        <v>58.8</v>
      </c>
      <c r="G35" s="18">
        <v>49.07</v>
      </c>
      <c r="H35" s="18">
        <v>39.35</v>
      </c>
      <c r="I35" s="17"/>
      <c r="J35" s="18">
        <v>61.43</v>
      </c>
      <c r="K35" s="18">
        <v>80.87</v>
      </c>
      <c r="L35" s="18">
        <v>112.32</v>
      </c>
      <c r="M35" s="18"/>
      <c r="N35" s="18">
        <v>52.857114103999997</v>
      </c>
      <c r="O35" s="18">
        <v>52.750857601999996</v>
      </c>
      <c r="P35" s="19" t="s">
        <v>15</v>
      </c>
      <c r="Q35" s="14" t="s">
        <v>551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33</v>
      </c>
      <c r="D36" s="20" t="s">
        <v>276</v>
      </c>
      <c r="E36" s="16"/>
      <c r="F36" s="17">
        <v>11.25</v>
      </c>
      <c r="G36" s="17">
        <v>10.3</v>
      </c>
      <c r="H36" s="17">
        <v>9.36</v>
      </c>
      <c r="I36" s="17"/>
      <c r="J36" s="17">
        <v>11.83</v>
      </c>
      <c r="K36" s="17">
        <v>13.71</v>
      </c>
      <c r="L36" s="17">
        <v>16.760000000000002</v>
      </c>
      <c r="M36" s="17"/>
      <c r="N36" s="17">
        <v>54.901190503999999</v>
      </c>
      <c r="O36" s="36">
        <v>67.173548870000005</v>
      </c>
      <c r="P36" s="20" t="s">
        <v>17</v>
      </c>
      <c r="Q36" s="15" t="s">
        <v>552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277</v>
      </c>
      <c r="E37" s="16"/>
      <c r="F37" s="18">
        <v>1.1399999999999999</v>
      </c>
      <c r="G37" s="18">
        <v>0.71</v>
      </c>
      <c r="H37" s="18">
        <v>0.28999999999999998</v>
      </c>
      <c r="I37" s="17"/>
      <c r="J37" s="18">
        <v>1.1599999999999999</v>
      </c>
      <c r="K37" s="18">
        <v>2</v>
      </c>
      <c r="L37" s="18">
        <v>3.37</v>
      </c>
      <c r="M37" s="18"/>
      <c r="N37" s="18">
        <v>48.328607746000003</v>
      </c>
      <c r="O37" s="18">
        <v>16.561889999999998</v>
      </c>
      <c r="P37" s="19" t="s">
        <v>15</v>
      </c>
      <c r="Q37" s="14" t="s">
        <v>553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278</v>
      </c>
      <c r="E38" s="16"/>
      <c r="F38" s="17">
        <v>28.02</v>
      </c>
      <c r="G38" s="17">
        <v>22.48</v>
      </c>
      <c r="H38" s="17">
        <v>16.95</v>
      </c>
      <c r="I38" s="17"/>
      <c r="J38" s="17">
        <v>41.65</v>
      </c>
      <c r="K38" s="17">
        <v>52.71</v>
      </c>
      <c r="L38" s="17">
        <v>70.61</v>
      </c>
      <c r="M38" s="17"/>
      <c r="N38" s="17">
        <v>59.485292090000002</v>
      </c>
      <c r="O38" s="36">
        <v>66.395040870000003</v>
      </c>
      <c r="P38" s="20" t="s">
        <v>17</v>
      </c>
      <c r="Q38" s="15" t="s">
        <v>554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279</v>
      </c>
      <c r="E39" s="16"/>
      <c r="F39" s="18">
        <v>12.93</v>
      </c>
      <c r="G39" s="18">
        <v>12.1</v>
      </c>
      <c r="H39" s="18">
        <v>11.28</v>
      </c>
      <c r="I39" s="17"/>
      <c r="J39" s="18">
        <v>14.7</v>
      </c>
      <c r="K39" s="18">
        <v>16.34</v>
      </c>
      <c r="L39" s="18">
        <v>18.989999999999998</v>
      </c>
      <c r="M39" s="18"/>
      <c r="N39" s="18">
        <v>59.089123579999999</v>
      </c>
      <c r="O39" s="18">
        <v>346.96376565000003</v>
      </c>
      <c r="P39" s="19" t="s">
        <v>17</v>
      </c>
      <c r="Q39" s="14" t="s">
        <v>555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225</v>
      </c>
      <c r="D40" s="20" t="s">
        <v>280</v>
      </c>
      <c r="E40" s="16"/>
      <c r="F40" s="17">
        <v>4.0599999999999996</v>
      </c>
      <c r="G40" s="17">
        <v>3.8</v>
      </c>
      <c r="H40" s="17">
        <v>3.54</v>
      </c>
      <c r="I40" s="17"/>
      <c r="J40" s="17">
        <v>4.18</v>
      </c>
      <c r="K40" s="17">
        <v>4.6900000000000004</v>
      </c>
      <c r="L40" s="17">
        <v>5.52</v>
      </c>
      <c r="M40" s="17"/>
      <c r="N40" s="17">
        <v>73.102810754999993</v>
      </c>
      <c r="O40" s="36">
        <v>1.8423908696</v>
      </c>
      <c r="P40" s="20" t="s">
        <v>17</v>
      </c>
      <c r="Q40" s="15" t="s">
        <v>556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281</v>
      </c>
      <c r="E41" s="16"/>
      <c r="F41" s="18">
        <v>10.57</v>
      </c>
      <c r="G41" s="18">
        <v>9.4499999999999993</v>
      </c>
      <c r="H41" s="18">
        <v>8.33</v>
      </c>
      <c r="I41" s="17"/>
      <c r="J41" s="18">
        <v>10.79</v>
      </c>
      <c r="K41" s="18">
        <v>13.02</v>
      </c>
      <c r="L41" s="18">
        <v>16.64</v>
      </c>
      <c r="M41" s="18"/>
      <c r="N41" s="18">
        <v>82.245259285000003</v>
      </c>
      <c r="O41" s="18">
        <v>32.840431913000003</v>
      </c>
      <c r="P41" s="19" t="s">
        <v>17</v>
      </c>
      <c r="Q41" s="14" t="s">
        <v>557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245</v>
      </c>
      <c r="D42" s="20" t="s">
        <v>282</v>
      </c>
      <c r="E42" s="16"/>
      <c r="F42" s="17">
        <v>70.45</v>
      </c>
      <c r="G42" s="17">
        <v>66.69</v>
      </c>
      <c r="H42" s="17">
        <v>62.94</v>
      </c>
      <c r="I42" s="17"/>
      <c r="J42" s="17">
        <v>72.599999999999994</v>
      </c>
      <c r="K42" s="17">
        <v>80.099999999999994</v>
      </c>
      <c r="L42" s="17">
        <v>92.24</v>
      </c>
      <c r="M42" s="17"/>
      <c r="N42" s="17">
        <v>53.473923915</v>
      </c>
      <c r="O42" s="36">
        <v>1.7228555786999999</v>
      </c>
      <c r="P42" s="20" t="s">
        <v>17</v>
      </c>
      <c r="Q42" s="15" t="s">
        <v>558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283</v>
      </c>
      <c r="E43" s="16"/>
      <c r="F43" s="17">
        <v>13.72</v>
      </c>
      <c r="G43" s="17">
        <v>12.53</v>
      </c>
      <c r="H43" s="17">
        <v>11.34</v>
      </c>
      <c r="I43" s="17"/>
      <c r="J43" s="17">
        <v>14.1</v>
      </c>
      <c r="K43" s="17">
        <v>16.47</v>
      </c>
      <c r="L43" s="17">
        <v>20.309999999999999</v>
      </c>
      <c r="M43" s="17"/>
      <c r="N43" s="17">
        <v>74.330891938999997</v>
      </c>
      <c r="O43" s="36">
        <v>12.652433217</v>
      </c>
      <c r="P43" s="20" t="s">
        <v>17</v>
      </c>
      <c r="Q43" s="15" t="s">
        <v>559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284</v>
      </c>
      <c r="E44" s="16"/>
      <c r="F44" s="18">
        <v>33.74</v>
      </c>
      <c r="G44" s="18">
        <v>32.53</v>
      </c>
      <c r="H44" s="18">
        <v>31.33</v>
      </c>
      <c r="I44" s="17"/>
      <c r="J44" s="18">
        <v>34.9</v>
      </c>
      <c r="K44" s="18">
        <v>37.299999999999997</v>
      </c>
      <c r="L44" s="18">
        <v>41.19</v>
      </c>
      <c r="M44" s="18"/>
      <c r="N44" s="18">
        <v>67.878389200000001</v>
      </c>
      <c r="O44" s="18">
        <v>131.25397261000001</v>
      </c>
      <c r="P44" s="19" t="s">
        <v>17</v>
      </c>
      <c r="Q44" s="14" t="s">
        <v>560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41</v>
      </c>
      <c r="D45" s="20" t="s">
        <v>285</v>
      </c>
      <c r="E45" s="16"/>
      <c r="F45" s="17">
        <v>22.96</v>
      </c>
      <c r="G45" s="17">
        <v>21.38</v>
      </c>
      <c r="H45" s="17">
        <v>19.809999999999999</v>
      </c>
      <c r="I45" s="17"/>
      <c r="J45" s="17">
        <v>24.31</v>
      </c>
      <c r="K45" s="17">
        <v>27.45</v>
      </c>
      <c r="L45" s="17">
        <v>32.53</v>
      </c>
      <c r="M45" s="17"/>
      <c r="N45" s="17">
        <v>75.048080491999997</v>
      </c>
      <c r="O45" s="36">
        <v>8.7464221304000009</v>
      </c>
      <c r="P45" s="20" t="s">
        <v>17</v>
      </c>
      <c r="Q45" s="15" t="s">
        <v>561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42</v>
      </c>
      <c r="D46" s="19" t="s">
        <v>286</v>
      </c>
      <c r="E46" s="16"/>
      <c r="F46" s="18">
        <v>131.99</v>
      </c>
      <c r="G46" s="18">
        <v>127.82</v>
      </c>
      <c r="H46" s="18">
        <v>123.66</v>
      </c>
      <c r="I46" s="17"/>
      <c r="J46" s="18">
        <v>138.72</v>
      </c>
      <c r="K46" s="18">
        <v>147.04</v>
      </c>
      <c r="L46" s="18">
        <v>160.51</v>
      </c>
      <c r="M46" s="18"/>
      <c r="N46" s="18">
        <v>56.370351438</v>
      </c>
      <c r="O46" s="18">
        <v>5.1102917091000002</v>
      </c>
      <c r="P46" s="19" t="s">
        <v>17</v>
      </c>
      <c r="Q46" s="14" t="s">
        <v>562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220</v>
      </c>
      <c r="D47" s="20" t="s">
        <v>287</v>
      </c>
      <c r="E47" s="16"/>
      <c r="F47" s="17">
        <v>12.25</v>
      </c>
      <c r="G47" s="17">
        <v>11.47</v>
      </c>
      <c r="H47" s="17">
        <v>10.69</v>
      </c>
      <c r="I47" s="17"/>
      <c r="J47" s="17">
        <v>12.65</v>
      </c>
      <c r="K47" s="17">
        <v>14.2</v>
      </c>
      <c r="L47" s="17">
        <v>16.71</v>
      </c>
      <c r="M47" s="17"/>
      <c r="N47" s="17">
        <v>36.285966510999998</v>
      </c>
      <c r="O47" s="36">
        <v>2.6401693912999997</v>
      </c>
      <c r="P47" s="20" t="s">
        <v>15</v>
      </c>
      <c r="Q47" s="15" t="s">
        <v>563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288</v>
      </c>
      <c r="E48" s="16"/>
      <c r="F48" s="18">
        <v>10.26</v>
      </c>
      <c r="G48" s="18">
        <v>9.66</v>
      </c>
      <c r="H48" s="18">
        <v>9.07</v>
      </c>
      <c r="I48" s="17"/>
      <c r="J48" s="18">
        <v>11.71</v>
      </c>
      <c r="K48" s="18">
        <v>12.89</v>
      </c>
      <c r="L48" s="18">
        <v>14.8</v>
      </c>
      <c r="M48" s="18"/>
      <c r="N48" s="18">
        <v>63.343909189000001</v>
      </c>
      <c r="O48" s="18">
        <v>3.5810525652000003</v>
      </c>
      <c r="P48" s="19" t="s">
        <v>17</v>
      </c>
      <c r="Q48" s="14" t="s">
        <v>564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44</v>
      </c>
      <c r="D49" s="20" t="s">
        <v>289</v>
      </c>
      <c r="E49" s="16"/>
      <c r="F49" s="17">
        <v>19.36</v>
      </c>
      <c r="G49" s="17">
        <v>17.690000000000001</v>
      </c>
      <c r="H49" s="17">
        <v>16.03</v>
      </c>
      <c r="I49" s="17"/>
      <c r="J49" s="17">
        <v>20.18</v>
      </c>
      <c r="K49" s="17">
        <v>23.5</v>
      </c>
      <c r="L49" s="17">
        <v>28.88</v>
      </c>
      <c r="M49" s="17"/>
      <c r="N49" s="17">
        <v>69.577077004000003</v>
      </c>
      <c r="O49" s="36">
        <v>6.4197163913000006</v>
      </c>
      <c r="P49" s="20" t="s">
        <v>17</v>
      </c>
      <c r="Q49" s="15" t="s">
        <v>565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290</v>
      </c>
      <c r="E50" s="16"/>
      <c r="F50" s="18">
        <v>15.74</v>
      </c>
      <c r="G50" s="18">
        <v>14.74</v>
      </c>
      <c r="H50" s="18">
        <v>13.75</v>
      </c>
      <c r="I50" s="17"/>
      <c r="J50" s="18">
        <v>16.059999999999999</v>
      </c>
      <c r="K50" s="18">
        <v>18.04</v>
      </c>
      <c r="L50" s="18">
        <v>21.25</v>
      </c>
      <c r="M50" s="18"/>
      <c r="N50" s="18">
        <v>68.655920344999998</v>
      </c>
      <c r="O50" s="18">
        <v>97.213636652000005</v>
      </c>
      <c r="P50" s="19" t="s">
        <v>17</v>
      </c>
      <c r="Q50" s="14" t="s">
        <v>566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291</v>
      </c>
      <c r="E51" s="16"/>
      <c r="F51" s="17">
        <v>18.47</v>
      </c>
      <c r="G51" s="17">
        <v>17.25</v>
      </c>
      <c r="H51" s="17">
        <v>16.04</v>
      </c>
      <c r="I51" s="17"/>
      <c r="J51" s="17">
        <v>18.87</v>
      </c>
      <c r="K51" s="17">
        <v>21.29</v>
      </c>
      <c r="L51" s="17">
        <v>25.21</v>
      </c>
      <c r="M51" s="17"/>
      <c r="N51" s="17">
        <v>67.178568916000003</v>
      </c>
      <c r="O51" s="36">
        <v>522.45428964999996</v>
      </c>
      <c r="P51" s="20" t="s">
        <v>17</v>
      </c>
      <c r="Q51" s="15" t="s">
        <v>567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46</v>
      </c>
      <c r="D52" s="19" t="s">
        <v>292</v>
      </c>
      <c r="E52" s="16"/>
      <c r="F52" s="18">
        <v>18.78</v>
      </c>
      <c r="G52" s="18">
        <v>17.579999999999998</v>
      </c>
      <c r="H52" s="18">
        <v>16.38</v>
      </c>
      <c r="I52" s="17"/>
      <c r="J52" s="18">
        <v>19.329999999999998</v>
      </c>
      <c r="K52" s="18">
        <v>21.72</v>
      </c>
      <c r="L52" s="18">
        <v>25.59</v>
      </c>
      <c r="M52" s="18"/>
      <c r="N52" s="18">
        <v>65.747875172999997</v>
      </c>
      <c r="O52" s="18">
        <v>61.935634565000001</v>
      </c>
      <c r="P52" s="19" t="s">
        <v>17</v>
      </c>
      <c r="Q52" s="14" t="s">
        <v>568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202</v>
      </c>
      <c r="D53" s="20" t="s">
        <v>293</v>
      </c>
      <c r="E53" s="16"/>
      <c r="F53" s="17">
        <v>22.57</v>
      </c>
      <c r="G53" s="17">
        <v>21.08</v>
      </c>
      <c r="H53" s="17">
        <v>19.600000000000001</v>
      </c>
      <c r="I53" s="17"/>
      <c r="J53" s="17">
        <v>22.92</v>
      </c>
      <c r="K53" s="17">
        <v>25.88</v>
      </c>
      <c r="L53" s="17">
        <v>30.68</v>
      </c>
      <c r="M53" s="17"/>
      <c r="N53" s="17">
        <v>82.704208511000004</v>
      </c>
      <c r="O53" s="36">
        <v>509.22087256999998</v>
      </c>
      <c r="P53" s="20" t="s">
        <v>17</v>
      </c>
      <c r="Q53" s="15" t="s">
        <v>569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47</v>
      </c>
      <c r="D54" s="19" t="s">
        <v>294</v>
      </c>
      <c r="E54" s="16"/>
      <c r="F54" s="18">
        <v>19.510000000000002</v>
      </c>
      <c r="G54" s="18">
        <v>19.12</v>
      </c>
      <c r="H54" s="18">
        <v>18.73</v>
      </c>
      <c r="I54" s="17"/>
      <c r="J54" s="18">
        <v>20.52</v>
      </c>
      <c r="K54" s="18">
        <v>21.29</v>
      </c>
      <c r="L54" s="18">
        <v>22.56</v>
      </c>
      <c r="M54" s="18"/>
      <c r="N54" s="18">
        <v>52.605539477000001</v>
      </c>
      <c r="O54" s="18">
        <v>2.9966170000000001</v>
      </c>
      <c r="P54" s="19" t="s">
        <v>17</v>
      </c>
      <c r="Q54" s="14" t="s">
        <v>570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48</v>
      </c>
      <c r="D55" s="20" t="s">
        <v>295</v>
      </c>
      <c r="E55" s="16"/>
      <c r="F55" s="17">
        <v>6.27</v>
      </c>
      <c r="G55" s="17">
        <v>4.96</v>
      </c>
      <c r="H55" s="17">
        <v>3.66</v>
      </c>
      <c r="I55" s="17"/>
      <c r="J55" s="17">
        <v>6.54</v>
      </c>
      <c r="K55" s="17">
        <v>9.14</v>
      </c>
      <c r="L55" s="17">
        <v>13.36</v>
      </c>
      <c r="M55" s="17"/>
      <c r="N55" s="17">
        <v>41.192926477</v>
      </c>
      <c r="O55" s="36">
        <v>21.62766787</v>
      </c>
      <c r="P55" s="20" t="s">
        <v>15</v>
      </c>
      <c r="Q55" s="15" t="s">
        <v>571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49</v>
      </c>
      <c r="D56" s="19" t="s">
        <v>296</v>
      </c>
      <c r="E56" s="16"/>
      <c r="F56" s="18">
        <v>14.24</v>
      </c>
      <c r="G56" s="18">
        <v>12.23</v>
      </c>
      <c r="H56" s="18">
        <v>10.220000000000001</v>
      </c>
      <c r="I56" s="17"/>
      <c r="J56" s="18">
        <v>14.8</v>
      </c>
      <c r="K56" s="18">
        <v>18.809999999999999</v>
      </c>
      <c r="L56" s="18">
        <v>25.31</v>
      </c>
      <c r="M56" s="18"/>
      <c r="N56" s="18">
        <v>42.420334855999997</v>
      </c>
      <c r="O56" s="18">
        <v>165.13781560999999</v>
      </c>
      <c r="P56" s="19" t="s">
        <v>15</v>
      </c>
      <c r="Q56" s="14" t="s">
        <v>572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197</v>
      </c>
      <c r="D57" s="20" t="s">
        <v>297</v>
      </c>
      <c r="E57" s="16"/>
      <c r="F57" s="17">
        <v>25.75</v>
      </c>
      <c r="G57" s="17">
        <v>22.98</v>
      </c>
      <c r="H57" s="17">
        <v>20.22</v>
      </c>
      <c r="I57" s="17"/>
      <c r="J57" s="17">
        <v>27.13</v>
      </c>
      <c r="K57" s="17">
        <v>32.65</v>
      </c>
      <c r="L57" s="17">
        <v>41.58</v>
      </c>
      <c r="M57" s="17"/>
      <c r="N57" s="17">
        <v>39.732227321000003</v>
      </c>
      <c r="O57" s="36">
        <v>9.6223556900000009</v>
      </c>
      <c r="P57" s="20" t="s">
        <v>15</v>
      </c>
      <c r="Q57" s="15" t="s">
        <v>573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50</v>
      </c>
      <c r="D58" s="19" t="s">
        <v>298</v>
      </c>
      <c r="E58" s="16"/>
      <c r="F58" s="18">
        <v>49.9</v>
      </c>
      <c r="G58" s="18">
        <v>45.74</v>
      </c>
      <c r="H58" s="18">
        <v>41.59</v>
      </c>
      <c r="I58" s="17"/>
      <c r="J58" s="18">
        <v>50.97</v>
      </c>
      <c r="K58" s="18">
        <v>59.27</v>
      </c>
      <c r="L58" s="18">
        <v>72.72</v>
      </c>
      <c r="M58" s="18"/>
      <c r="N58" s="18">
        <v>71.978547069000001</v>
      </c>
      <c r="O58" s="18">
        <v>386.89114030000002</v>
      </c>
      <c r="P58" s="19" t="s">
        <v>17</v>
      </c>
      <c r="Q58" s="14" t="s">
        <v>574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51</v>
      </c>
      <c r="D59" s="19" t="s">
        <v>299</v>
      </c>
      <c r="E59" s="16"/>
      <c r="F59" s="18">
        <v>15.27</v>
      </c>
      <c r="G59" s="18">
        <v>14.43</v>
      </c>
      <c r="H59" s="18">
        <v>13.6</v>
      </c>
      <c r="I59" s="17"/>
      <c r="J59" s="18">
        <v>15.59</v>
      </c>
      <c r="K59" s="18">
        <v>17.25</v>
      </c>
      <c r="L59" s="18">
        <v>19.95</v>
      </c>
      <c r="M59" s="18"/>
      <c r="N59" s="18">
        <v>77.601304079000002</v>
      </c>
      <c r="O59" s="18">
        <v>50.802126216999994</v>
      </c>
      <c r="P59" s="19" t="s">
        <v>17</v>
      </c>
      <c r="Q59" s="14" t="s">
        <v>575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52</v>
      </c>
      <c r="D60" s="20" t="s">
        <v>300</v>
      </c>
      <c r="E60" s="16"/>
      <c r="F60" s="17">
        <v>5.54</v>
      </c>
      <c r="G60" s="17">
        <v>5.04</v>
      </c>
      <c r="H60" s="17">
        <v>4.54</v>
      </c>
      <c r="I60" s="17"/>
      <c r="J60" s="17">
        <v>5.77</v>
      </c>
      <c r="K60" s="17">
        <v>6.76</v>
      </c>
      <c r="L60" s="17">
        <v>8.36</v>
      </c>
      <c r="M60" s="17"/>
      <c r="N60" s="17">
        <v>58.650991101999999</v>
      </c>
      <c r="O60" s="36">
        <v>4.8729445652000001</v>
      </c>
      <c r="P60" s="20" t="s">
        <v>17</v>
      </c>
      <c r="Q60" s="15" t="s">
        <v>576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53</v>
      </c>
      <c r="D61" s="19" t="s">
        <v>301</v>
      </c>
      <c r="E61" s="16"/>
      <c r="F61" s="18">
        <v>3.31</v>
      </c>
      <c r="G61" s="18">
        <v>2.4300000000000002</v>
      </c>
      <c r="H61" s="18">
        <v>1.56</v>
      </c>
      <c r="I61" s="17"/>
      <c r="J61" s="18">
        <v>3.42</v>
      </c>
      <c r="K61" s="18">
        <v>5.16</v>
      </c>
      <c r="L61" s="18">
        <v>7.98</v>
      </c>
      <c r="M61" s="18"/>
      <c r="N61" s="18">
        <v>39.443139699</v>
      </c>
      <c r="O61" s="18">
        <v>14.157663173000001</v>
      </c>
      <c r="P61" s="19" t="s">
        <v>15</v>
      </c>
      <c r="Q61" s="14" t="s">
        <v>577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302</v>
      </c>
      <c r="D62" s="20" t="s">
        <v>303</v>
      </c>
      <c r="E62" s="16"/>
      <c r="F62" s="17">
        <v>4.8899999999999997</v>
      </c>
      <c r="G62" s="17">
        <v>3.97</v>
      </c>
      <c r="H62" s="17">
        <v>3.05</v>
      </c>
      <c r="I62" s="17"/>
      <c r="J62" s="17">
        <v>5.19</v>
      </c>
      <c r="K62" s="17">
        <v>7.02</v>
      </c>
      <c r="L62" s="17">
        <v>9.99</v>
      </c>
      <c r="M62" s="17"/>
      <c r="N62" s="17">
        <v>52.795929106999999</v>
      </c>
      <c r="O62" s="36">
        <v>30.737079564999998</v>
      </c>
      <c r="P62" s="20" t="s">
        <v>15</v>
      </c>
      <c r="Q62" s="15" t="s">
        <v>578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304</v>
      </c>
      <c r="E63" s="16"/>
      <c r="F63" s="18">
        <v>16.309999999999999</v>
      </c>
      <c r="G63" s="18">
        <v>14.58</v>
      </c>
      <c r="H63" s="18">
        <v>12.86</v>
      </c>
      <c r="I63" s="17"/>
      <c r="J63" s="18">
        <v>20.3</v>
      </c>
      <c r="K63" s="18">
        <v>23.74</v>
      </c>
      <c r="L63" s="18">
        <v>29.32</v>
      </c>
      <c r="M63" s="18"/>
      <c r="N63" s="18">
        <v>51.718426977</v>
      </c>
      <c r="O63" s="18">
        <v>66.788130434999999</v>
      </c>
      <c r="P63" s="19" t="s">
        <v>17</v>
      </c>
      <c r="Q63" s="14" t="s">
        <v>579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305</v>
      </c>
      <c r="E64" s="16"/>
      <c r="F64" s="17">
        <v>14.11</v>
      </c>
      <c r="G64" s="17">
        <v>13.53</v>
      </c>
      <c r="H64" s="17">
        <v>12.95</v>
      </c>
      <c r="I64" s="17"/>
      <c r="J64" s="17">
        <v>15.52</v>
      </c>
      <c r="K64" s="17">
        <v>16.670000000000002</v>
      </c>
      <c r="L64" s="17">
        <v>18.55</v>
      </c>
      <c r="M64" s="17"/>
      <c r="N64" s="17">
        <v>52.209328839999998</v>
      </c>
      <c r="O64" s="36">
        <v>1.9061412173999999</v>
      </c>
      <c r="P64" s="20" t="s">
        <v>17</v>
      </c>
      <c r="Q64" s="15" t="s">
        <v>580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306</v>
      </c>
      <c r="E65" s="16"/>
      <c r="F65" s="18">
        <v>11.55</v>
      </c>
      <c r="G65" s="18">
        <v>10.92</v>
      </c>
      <c r="H65" s="18">
        <v>10.3</v>
      </c>
      <c r="I65" s="17"/>
      <c r="J65" s="18">
        <v>11.92</v>
      </c>
      <c r="K65" s="18">
        <v>13.16</v>
      </c>
      <c r="L65" s="18">
        <v>15.18</v>
      </c>
      <c r="M65" s="18"/>
      <c r="N65" s="18">
        <v>66.719406702000001</v>
      </c>
      <c r="O65" s="18">
        <v>99.193470738999991</v>
      </c>
      <c r="P65" s="19" t="s">
        <v>17</v>
      </c>
      <c r="Q65" s="14" t="s">
        <v>581</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246</v>
      </c>
      <c r="D66" s="20" t="s">
        <v>307</v>
      </c>
      <c r="E66" s="16"/>
      <c r="F66" s="17">
        <v>86.7</v>
      </c>
      <c r="G66" s="17">
        <v>81.680000000000007</v>
      </c>
      <c r="H66" s="17">
        <v>76.66</v>
      </c>
      <c r="I66" s="17"/>
      <c r="J66" s="17">
        <v>93.12</v>
      </c>
      <c r="K66" s="17">
        <v>103.15</v>
      </c>
      <c r="L66" s="17">
        <v>119.39</v>
      </c>
      <c r="M66" s="17"/>
      <c r="N66" s="17">
        <v>49.376162456000003</v>
      </c>
      <c r="O66" s="36">
        <v>1.8739190934999999</v>
      </c>
      <c r="P66" s="20" t="s">
        <v>17</v>
      </c>
      <c r="Q66" s="15" t="s">
        <v>582</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210</v>
      </c>
      <c r="D67" s="19" t="s">
        <v>308</v>
      </c>
      <c r="E67" s="16"/>
      <c r="F67" s="18">
        <v>61.81</v>
      </c>
      <c r="G67" s="18">
        <v>59.52</v>
      </c>
      <c r="H67" s="18">
        <v>57.23</v>
      </c>
      <c r="I67" s="17"/>
      <c r="J67" s="18">
        <v>65.2</v>
      </c>
      <c r="K67" s="18">
        <v>69.77</v>
      </c>
      <c r="L67" s="18">
        <v>77.16</v>
      </c>
      <c r="M67" s="18"/>
      <c r="N67" s="18">
        <v>62.096863464000002</v>
      </c>
      <c r="O67" s="18">
        <v>3.0111485290999997</v>
      </c>
      <c r="P67" s="19" t="s">
        <v>17</v>
      </c>
      <c r="Q67" s="14" t="s">
        <v>583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309</v>
      </c>
      <c r="D68" s="20" t="s">
        <v>310</v>
      </c>
      <c r="E68" s="16"/>
      <c r="F68" s="17">
        <v>3.47</v>
      </c>
      <c r="G68" s="17">
        <v>3.04</v>
      </c>
      <c r="H68" s="17">
        <v>2.62</v>
      </c>
      <c r="I68" s="17"/>
      <c r="J68" s="17">
        <v>3.85</v>
      </c>
      <c r="K68" s="17">
        <v>4.6900000000000004</v>
      </c>
      <c r="L68" s="17">
        <v>6.05</v>
      </c>
      <c r="M68" s="17"/>
      <c r="N68" s="17">
        <v>47.129131882999999</v>
      </c>
      <c r="O68" s="36">
        <v>93.828866087000009</v>
      </c>
      <c r="P68" s="20" t="s">
        <v>17</v>
      </c>
      <c r="Q68" s="15" t="s">
        <v>584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200</v>
      </c>
      <c r="D69" s="19" t="s">
        <v>311</v>
      </c>
      <c r="E69" s="16"/>
      <c r="F69" s="18">
        <v>60.95</v>
      </c>
      <c r="G69" s="18">
        <v>49.42</v>
      </c>
      <c r="H69" s="18">
        <v>37.9</v>
      </c>
      <c r="I69" s="17"/>
      <c r="J69" s="18">
        <v>66.489999999999995</v>
      </c>
      <c r="K69" s="18">
        <v>89.53</v>
      </c>
      <c r="L69" s="18">
        <v>126.82</v>
      </c>
      <c r="M69" s="18"/>
      <c r="N69" s="18">
        <v>41.402533398999999</v>
      </c>
      <c r="O69" s="18">
        <v>6.6668091230000002</v>
      </c>
      <c r="P69" s="19" t="s">
        <v>15</v>
      </c>
      <c r="Q69" s="14" t="s">
        <v>585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v>
      </c>
      <c r="D70" s="20" t="s">
        <v>312</v>
      </c>
      <c r="E70" s="16"/>
      <c r="F70" s="17">
        <v>37.4</v>
      </c>
      <c r="G70" s="17">
        <v>32.79</v>
      </c>
      <c r="H70" s="17">
        <v>28.19</v>
      </c>
      <c r="I70" s="17"/>
      <c r="J70" s="17">
        <v>38.83</v>
      </c>
      <c r="K70" s="17">
        <v>48.03</v>
      </c>
      <c r="L70" s="17">
        <v>62.92</v>
      </c>
      <c r="M70" s="17"/>
      <c r="N70" s="17">
        <v>63.270808819999999</v>
      </c>
      <c r="O70" s="36">
        <v>76.820093</v>
      </c>
      <c r="P70" s="20" t="s">
        <v>17</v>
      </c>
      <c r="Q70" s="15" t="s">
        <v>586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313</v>
      </c>
      <c r="E71" s="16"/>
      <c r="F71" s="18">
        <v>13.28</v>
      </c>
      <c r="G71" s="18">
        <v>12.34</v>
      </c>
      <c r="H71" s="18">
        <v>11.4</v>
      </c>
      <c r="I71" s="17"/>
      <c r="J71" s="18">
        <v>13.7</v>
      </c>
      <c r="K71" s="18">
        <v>15.57</v>
      </c>
      <c r="L71" s="18">
        <v>18.61</v>
      </c>
      <c r="M71" s="18"/>
      <c r="N71" s="18">
        <v>74.532730010999998</v>
      </c>
      <c r="O71" s="18">
        <v>54.842821913000002</v>
      </c>
      <c r="P71" s="19" t="s">
        <v>17</v>
      </c>
      <c r="Q71" s="14" t="s">
        <v>587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314</v>
      </c>
      <c r="E72" s="16"/>
      <c r="F72" s="17">
        <v>14.09</v>
      </c>
      <c r="G72" s="17">
        <v>13.13</v>
      </c>
      <c r="H72" s="17">
        <v>12.17</v>
      </c>
      <c r="I72" s="17"/>
      <c r="J72" s="17">
        <v>14.52</v>
      </c>
      <c r="K72" s="17">
        <v>16.43</v>
      </c>
      <c r="L72" s="17">
        <v>19.53</v>
      </c>
      <c r="M72" s="17"/>
      <c r="N72" s="17">
        <v>74.036017510999997</v>
      </c>
      <c r="O72" s="36">
        <v>149.43299608999999</v>
      </c>
      <c r="P72" s="20" t="s">
        <v>17</v>
      </c>
      <c r="Q72" s="15" t="s">
        <v>315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316</v>
      </c>
      <c r="D73" s="19" t="s">
        <v>317</v>
      </c>
      <c r="E73" s="16"/>
      <c r="F73" s="18">
        <v>5.85</v>
      </c>
      <c r="G73" s="18">
        <v>4.9800000000000004</v>
      </c>
      <c r="H73" s="18">
        <v>4.1100000000000003</v>
      </c>
      <c r="I73" s="17"/>
      <c r="J73" s="18">
        <v>8.0299999999999994</v>
      </c>
      <c r="K73" s="18">
        <v>9.76</v>
      </c>
      <c r="L73" s="18">
        <v>12.57</v>
      </c>
      <c r="M73" s="18"/>
      <c r="N73" s="18">
        <v>53.530962954000003</v>
      </c>
      <c r="O73" s="18">
        <v>159.28092838999999</v>
      </c>
      <c r="P73" s="19" t="s">
        <v>17</v>
      </c>
      <c r="Q73" s="14" t="s">
        <v>588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58</v>
      </c>
      <c r="D74" s="20" t="s">
        <v>318</v>
      </c>
      <c r="E74" s="16"/>
      <c r="F74" s="17">
        <v>42.23</v>
      </c>
      <c r="G74" s="17">
        <v>40.270000000000003</v>
      </c>
      <c r="H74" s="17">
        <v>38.32</v>
      </c>
      <c r="I74" s="17"/>
      <c r="J74" s="17">
        <v>43.33</v>
      </c>
      <c r="K74" s="17">
        <v>47.23</v>
      </c>
      <c r="L74" s="17">
        <v>53.55</v>
      </c>
      <c r="M74" s="17"/>
      <c r="N74" s="17">
        <v>78.114008338000005</v>
      </c>
      <c r="O74" s="36">
        <v>59.417850348000002</v>
      </c>
      <c r="P74" s="20" t="s">
        <v>17</v>
      </c>
      <c r="Q74" s="15" t="s">
        <v>589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235</v>
      </c>
      <c r="D75" s="19" t="s">
        <v>319</v>
      </c>
      <c r="E75" s="16"/>
      <c r="F75" s="18">
        <v>5.52</v>
      </c>
      <c r="G75" s="18">
        <v>4.99</v>
      </c>
      <c r="H75" s="18">
        <v>4.46</v>
      </c>
      <c r="I75" s="17"/>
      <c r="J75" s="18">
        <v>5.95</v>
      </c>
      <c r="K75" s="18">
        <v>7</v>
      </c>
      <c r="L75" s="18">
        <v>8.7100000000000009</v>
      </c>
      <c r="M75" s="18"/>
      <c r="N75" s="18">
        <v>50.421558079999997</v>
      </c>
      <c r="O75" s="18">
        <v>2.1070553912999999</v>
      </c>
      <c r="P75" s="19" t="s">
        <v>17</v>
      </c>
      <c r="Q75" s="14" t="s">
        <v>320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321</v>
      </c>
      <c r="E76" s="16"/>
      <c r="F76" s="17">
        <v>5.74</v>
      </c>
      <c r="G76" s="17">
        <v>5.3</v>
      </c>
      <c r="H76" s="17">
        <v>4.87</v>
      </c>
      <c r="I76" s="17"/>
      <c r="J76" s="17">
        <v>5.88</v>
      </c>
      <c r="K76" s="17">
        <v>6.74</v>
      </c>
      <c r="L76" s="17">
        <v>8.14</v>
      </c>
      <c r="M76" s="17"/>
      <c r="N76" s="17">
        <v>44.882199172999997</v>
      </c>
      <c r="O76" s="36">
        <v>31.639167783000001</v>
      </c>
      <c r="P76" s="20" t="s">
        <v>15</v>
      </c>
      <c r="Q76" s="15" t="s">
        <v>590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322</v>
      </c>
      <c r="E77" s="16"/>
      <c r="F77" s="18">
        <v>35.450000000000003</v>
      </c>
      <c r="G77" s="18">
        <v>32.71</v>
      </c>
      <c r="H77" s="18">
        <v>29.98</v>
      </c>
      <c r="I77" s="17"/>
      <c r="J77" s="18">
        <v>36.39</v>
      </c>
      <c r="K77" s="18">
        <v>41.85</v>
      </c>
      <c r="L77" s="18">
        <v>50.68</v>
      </c>
      <c r="M77" s="18"/>
      <c r="N77" s="18">
        <v>88.525198281000002</v>
      </c>
      <c r="O77" s="18">
        <v>75.519020087000001</v>
      </c>
      <c r="P77" s="19" t="s">
        <v>17</v>
      </c>
      <c r="Q77" s="14" t="s">
        <v>591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61</v>
      </c>
      <c r="D78" s="20" t="s">
        <v>323</v>
      </c>
      <c r="E78" s="16"/>
      <c r="F78" s="17">
        <v>1.82</v>
      </c>
      <c r="G78" s="17">
        <v>1.54</v>
      </c>
      <c r="H78" s="17">
        <v>1.26</v>
      </c>
      <c r="I78" s="17"/>
      <c r="J78" s="17">
        <v>2.5299999999999998</v>
      </c>
      <c r="K78" s="17">
        <v>3.08</v>
      </c>
      <c r="L78" s="17">
        <v>3.97</v>
      </c>
      <c r="M78" s="17"/>
      <c r="N78" s="17">
        <v>51.508038616</v>
      </c>
      <c r="O78" s="36">
        <v>13.666421826000001</v>
      </c>
      <c r="P78" s="20" t="s">
        <v>17</v>
      </c>
      <c r="Q78" s="15" t="s">
        <v>592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62</v>
      </c>
      <c r="D79" s="19" t="s">
        <v>324</v>
      </c>
      <c r="E79" s="16"/>
      <c r="F79" s="18">
        <v>31.93</v>
      </c>
      <c r="G79" s="18">
        <v>28.91</v>
      </c>
      <c r="H79" s="18">
        <v>25.89</v>
      </c>
      <c r="I79" s="17"/>
      <c r="J79" s="18">
        <v>33.64</v>
      </c>
      <c r="K79" s="18">
        <v>39.67</v>
      </c>
      <c r="L79" s="18">
        <v>49.44</v>
      </c>
      <c r="M79" s="18"/>
      <c r="N79" s="18">
        <v>89.831812760999995</v>
      </c>
      <c r="O79" s="18">
        <v>123.99278303999999</v>
      </c>
      <c r="P79" s="19" t="s">
        <v>17</v>
      </c>
      <c r="Q79" s="14" t="s">
        <v>593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221</v>
      </c>
      <c r="D80" s="20" t="s">
        <v>325</v>
      </c>
      <c r="E80" s="16"/>
      <c r="F80" s="17">
        <v>1.82</v>
      </c>
      <c r="G80" s="17">
        <v>1.55</v>
      </c>
      <c r="H80" s="17">
        <v>1.28</v>
      </c>
      <c r="I80" s="17"/>
      <c r="J80" s="17">
        <v>2.04</v>
      </c>
      <c r="K80" s="17">
        <v>2.57</v>
      </c>
      <c r="L80" s="17">
        <v>3.43</v>
      </c>
      <c r="M80" s="17"/>
      <c r="N80" s="17">
        <v>81.034456227000007</v>
      </c>
      <c r="O80" s="36">
        <v>2.1711749129999998</v>
      </c>
      <c r="P80" s="20" t="s">
        <v>17</v>
      </c>
      <c r="Q80" s="15" t="s">
        <v>594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208</v>
      </c>
      <c r="D81" s="19" t="s">
        <v>326</v>
      </c>
      <c r="E81" s="16"/>
      <c r="F81" s="18">
        <v>15.33</v>
      </c>
      <c r="G81" s="18">
        <v>12.65</v>
      </c>
      <c r="H81" s="18">
        <v>9.98</v>
      </c>
      <c r="I81" s="17"/>
      <c r="J81" s="18">
        <v>16.170000000000002</v>
      </c>
      <c r="K81" s="18">
        <v>21.51</v>
      </c>
      <c r="L81" s="18">
        <v>30.16</v>
      </c>
      <c r="M81" s="18"/>
      <c r="N81" s="18">
        <v>61.180933588999999</v>
      </c>
      <c r="O81" s="18">
        <v>19.097465304</v>
      </c>
      <c r="P81" s="19" t="s">
        <v>17</v>
      </c>
      <c r="Q81" s="14" t="s">
        <v>595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63</v>
      </c>
      <c r="D82" s="20" t="s">
        <v>327</v>
      </c>
      <c r="E82" s="16"/>
      <c r="F82" s="17">
        <v>5.19</v>
      </c>
      <c r="G82" s="17">
        <v>4.82</v>
      </c>
      <c r="H82" s="17">
        <v>4.46</v>
      </c>
      <c r="I82" s="17"/>
      <c r="J82" s="17">
        <v>6.13</v>
      </c>
      <c r="K82" s="17">
        <v>6.85</v>
      </c>
      <c r="L82" s="17">
        <v>8.02</v>
      </c>
      <c r="M82" s="17"/>
      <c r="N82" s="17">
        <v>49.786245035</v>
      </c>
      <c r="O82" s="36">
        <v>14.388173738999999</v>
      </c>
      <c r="P82" s="20" t="s">
        <v>17</v>
      </c>
      <c r="Q82" s="15" t="s">
        <v>596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180</v>
      </c>
      <c r="D83" s="19" t="s">
        <v>328</v>
      </c>
      <c r="E83" s="16"/>
      <c r="F83" s="18">
        <v>9.32</v>
      </c>
      <c r="G83" s="18">
        <v>8.84</v>
      </c>
      <c r="H83" s="18">
        <v>8.3699999999999992</v>
      </c>
      <c r="I83" s="17"/>
      <c r="J83" s="18">
        <v>10.49</v>
      </c>
      <c r="K83" s="18">
        <v>11.43</v>
      </c>
      <c r="L83" s="18">
        <v>12.97</v>
      </c>
      <c r="M83" s="18"/>
      <c r="N83" s="18">
        <v>55.699045224999999</v>
      </c>
      <c r="O83" s="18">
        <v>2.1258408696000002</v>
      </c>
      <c r="P83" s="19" t="s">
        <v>17</v>
      </c>
      <c r="Q83" s="14" t="s">
        <v>597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64</v>
      </c>
      <c r="D84" s="20" t="s">
        <v>329</v>
      </c>
      <c r="E84" s="16"/>
      <c r="F84" s="17">
        <v>17.149999999999999</v>
      </c>
      <c r="G84" s="17">
        <v>15.63</v>
      </c>
      <c r="H84" s="17">
        <v>14.11</v>
      </c>
      <c r="I84" s="17"/>
      <c r="J84" s="17">
        <v>17.440000000000001</v>
      </c>
      <c r="K84" s="17">
        <v>20.47</v>
      </c>
      <c r="L84" s="17">
        <v>25.37</v>
      </c>
      <c r="M84" s="17"/>
      <c r="N84" s="17">
        <v>84.655002495999994</v>
      </c>
      <c r="O84" s="36">
        <v>74.505474390999993</v>
      </c>
      <c r="P84" s="20" t="s">
        <v>17</v>
      </c>
      <c r="Q84" s="15" t="s">
        <v>598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65</v>
      </c>
      <c r="D85" s="19" t="s">
        <v>330</v>
      </c>
      <c r="E85" s="16"/>
      <c r="F85" s="18">
        <v>8.41</v>
      </c>
      <c r="G85" s="18">
        <v>7.65</v>
      </c>
      <c r="H85" s="18">
        <v>6.9</v>
      </c>
      <c r="I85" s="17"/>
      <c r="J85" s="18">
        <v>8.66</v>
      </c>
      <c r="K85" s="18">
        <v>10.16</v>
      </c>
      <c r="L85" s="18">
        <v>12.59</v>
      </c>
      <c r="M85" s="18"/>
      <c r="N85" s="18">
        <v>85.664610999000004</v>
      </c>
      <c r="O85" s="18">
        <v>24.668072783</v>
      </c>
      <c r="P85" s="19" t="s">
        <v>17</v>
      </c>
      <c r="Q85" s="14" t="s">
        <v>599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66</v>
      </c>
      <c r="D86" s="20" t="s">
        <v>331</v>
      </c>
      <c r="E86" s="16"/>
      <c r="F86" s="17">
        <v>57.13</v>
      </c>
      <c r="G86" s="17">
        <v>49.68</v>
      </c>
      <c r="H86" s="17">
        <v>42.23</v>
      </c>
      <c r="I86" s="17"/>
      <c r="J86" s="17">
        <v>60.04</v>
      </c>
      <c r="K86" s="17">
        <v>74.930000000000007</v>
      </c>
      <c r="L86" s="17">
        <v>99.04</v>
      </c>
      <c r="M86" s="17"/>
      <c r="N86" s="17">
        <v>91.045127063999999</v>
      </c>
      <c r="O86" s="36">
        <v>472.82557916999997</v>
      </c>
      <c r="P86" s="20" t="s">
        <v>17</v>
      </c>
      <c r="Q86" s="15" t="s">
        <v>600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66</v>
      </c>
      <c r="D87" s="19" t="s">
        <v>332</v>
      </c>
      <c r="E87" s="16"/>
      <c r="F87" s="18">
        <v>60.23</v>
      </c>
      <c r="G87" s="18">
        <v>52.71</v>
      </c>
      <c r="H87" s="18">
        <v>45.19</v>
      </c>
      <c r="I87" s="17"/>
      <c r="J87" s="18">
        <v>63.35</v>
      </c>
      <c r="K87" s="18">
        <v>78.38</v>
      </c>
      <c r="L87" s="18">
        <v>102.7</v>
      </c>
      <c r="M87" s="18"/>
      <c r="N87" s="18">
        <v>90.258793717000003</v>
      </c>
      <c r="O87" s="18">
        <v>95.88523613000001</v>
      </c>
      <c r="P87" s="19" t="s">
        <v>17</v>
      </c>
      <c r="Q87" s="14" t="s">
        <v>601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222</v>
      </c>
      <c r="D88" s="20" t="s">
        <v>333</v>
      </c>
      <c r="E88" s="16"/>
      <c r="F88" s="17">
        <v>160.65</v>
      </c>
      <c r="G88" s="17">
        <v>142.81</v>
      </c>
      <c r="H88" s="17">
        <v>124.97</v>
      </c>
      <c r="I88" s="17"/>
      <c r="J88" s="17">
        <v>170.55</v>
      </c>
      <c r="K88" s="17">
        <v>206.22</v>
      </c>
      <c r="L88" s="17">
        <v>263.95</v>
      </c>
      <c r="M88" s="17"/>
      <c r="N88" s="17">
        <v>65.173153776000007</v>
      </c>
      <c r="O88" s="36">
        <v>2.1802474191000001</v>
      </c>
      <c r="P88" s="20" t="s">
        <v>17</v>
      </c>
      <c r="Q88" s="15" t="s">
        <v>602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193</v>
      </c>
      <c r="D89" s="19" t="s">
        <v>334</v>
      </c>
      <c r="E89" s="16"/>
      <c r="F89" s="18">
        <v>150</v>
      </c>
      <c r="G89" s="18">
        <v>150</v>
      </c>
      <c r="H89" s="18">
        <v>150</v>
      </c>
      <c r="I89" s="17"/>
      <c r="J89" s="18">
        <v>150</v>
      </c>
      <c r="K89" s="18">
        <v>150</v>
      </c>
      <c r="L89" s="18">
        <v>150</v>
      </c>
      <c r="M89" s="18"/>
      <c r="N89" s="18">
        <v>94.064508982000007</v>
      </c>
      <c r="O89" s="18">
        <v>1.0764285713999999</v>
      </c>
      <c r="P89" s="19" t="s">
        <v>17</v>
      </c>
      <c r="Q89" s="14" t="s">
        <v>335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336</v>
      </c>
      <c r="E90" s="16"/>
      <c r="F90" s="17">
        <v>85.52</v>
      </c>
      <c r="G90" s="17">
        <v>77.849999999999994</v>
      </c>
      <c r="H90" s="17">
        <v>70.180000000000007</v>
      </c>
      <c r="I90" s="17"/>
      <c r="J90" s="17">
        <v>89.88</v>
      </c>
      <c r="K90" s="17">
        <v>105.21</v>
      </c>
      <c r="L90" s="17">
        <v>130.03</v>
      </c>
      <c r="M90" s="17"/>
      <c r="N90" s="17">
        <v>54.574310769</v>
      </c>
      <c r="O90" s="36">
        <v>407.94594035</v>
      </c>
      <c r="P90" s="20" t="s">
        <v>17</v>
      </c>
      <c r="Q90" s="15" t="s">
        <v>603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337</v>
      </c>
      <c r="E91" s="16"/>
      <c r="F91" s="18">
        <v>51.67</v>
      </c>
      <c r="G91" s="18">
        <v>48.42</v>
      </c>
      <c r="H91" s="18">
        <v>45.18</v>
      </c>
      <c r="I91" s="17"/>
      <c r="J91" s="18">
        <v>54.13</v>
      </c>
      <c r="K91" s="18">
        <v>60.61</v>
      </c>
      <c r="L91" s="18">
        <v>71.099999999999994</v>
      </c>
      <c r="M91" s="18"/>
      <c r="N91" s="18">
        <v>60.834102522999999</v>
      </c>
      <c r="O91" s="18">
        <v>132.87118935000001</v>
      </c>
      <c r="P91" s="19" t="s">
        <v>17</v>
      </c>
      <c r="Q91" s="14" t="s">
        <v>604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338</v>
      </c>
      <c r="E92" s="16"/>
      <c r="F92" s="17">
        <v>18.8</v>
      </c>
      <c r="G92" s="17">
        <v>16.88</v>
      </c>
      <c r="H92" s="17">
        <v>14.96</v>
      </c>
      <c r="I92" s="17"/>
      <c r="J92" s="17">
        <v>19.2</v>
      </c>
      <c r="K92" s="17">
        <v>23.03</v>
      </c>
      <c r="L92" s="17">
        <v>29.23</v>
      </c>
      <c r="M92" s="17"/>
      <c r="N92" s="17">
        <v>82.932916786000007</v>
      </c>
      <c r="O92" s="36">
        <v>140.05980861</v>
      </c>
      <c r="P92" s="20" t="s">
        <v>17</v>
      </c>
      <c r="Q92" s="15" t="s">
        <v>605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339</v>
      </c>
      <c r="E93" s="16"/>
      <c r="F93" s="18">
        <v>42.46</v>
      </c>
      <c r="G93" s="18">
        <v>40.14</v>
      </c>
      <c r="H93" s="18">
        <v>37.82</v>
      </c>
      <c r="I93" s="17"/>
      <c r="J93" s="18">
        <v>45.54</v>
      </c>
      <c r="K93" s="18">
        <v>50.17</v>
      </c>
      <c r="L93" s="18">
        <v>57.67</v>
      </c>
      <c r="M93" s="18"/>
      <c r="N93" s="18">
        <v>72.830422905999995</v>
      </c>
      <c r="O93" s="18">
        <v>67.572528348000006</v>
      </c>
      <c r="P93" s="19" t="s">
        <v>17</v>
      </c>
      <c r="Q93" s="14" t="s">
        <v>606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71</v>
      </c>
      <c r="D94" s="20" t="s">
        <v>340</v>
      </c>
      <c r="E94" s="16"/>
      <c r="F94" s="17">
        <v>37.15</v>
      </c>
      <c r="G94" s="17">
        <v>35.31</v>
      </c>
      <c r="H94" s="17">
        <v>33.47</v>
      </c>
      <c r="I94" s="17"/>
      <c r="J94" s="17">
        <v>37.86</v>
      </c>
      <c r="K94" s="17">
        <v>41.53</v>
      </c>
      <c r="L94" s="17">
        <v>47.48</v>
      </c>
      <c r="M94" s="17"/>
      <c r="N94" s="17">
        <v>78.928566775999997</v>
      </c>
      <c r="O94" s="36">
        <v>422.33881482999999</v>
      </c>
      <c r="P94" s="20" t="s">
        <v>17</v>
      </c>
      <c r="Q94" s="15" t="s">
        <v>607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72</v>
      </c>
      <c r="D95" s="19" t="s">
        <v>341</v>
      </c>
      <c r="E95" s="16"/>
      <c r="F95" s="18">
        <v>7.49</v>
      </c>
      <c r="G95" s="18">
        <v>7</v>
      </c>
      <c r="H95" s="18">
        <v>6.52</v>
      </c>
      <c r="I95" s="17"/>
      <c r="J95" s="18">
        <v>8.3000000000000007</v>
      </c>
      <c r="K95" s="18">
        <v>9.26</v>
      </c>
      <c r="L95" s="18">
        <v>10.82</v>
      </c>
      <c r="M95" s="18"/>
      <c r="N95" s="18">
        <v>65.759496889000005</v>
      </c>
      <c r="O95" s="18">
        <v>5.8731901739000003</v>
      </c>
      <c r="P95" s="19" t="s">
        <v>17</v>
      </c>
      <c r="Q95" s="14" t="s">
        <v>608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73</v>
      </c>
      <c r="D96" s="20" t="s">
        <v>342</v>
      </c>
      <c r="E96" s="16"/>
      <c r="F96" s="17">
        <v>18.38</v>
      </c>
      <c r="G96" s="17">
        <v>16.37</v>
      </c>
      <c r="H96" s="17">
        <v>14.37</v>
      </c>
      <c r="I96" s="17"/>
      <c r="J96" s="17">
        <v>19.079999999999998</v>
      </c>
      <c r="K96" s="17">
        <v>23.08</v>
      </c>
      <c r="L96" s="17">
        <v>29.55</v>
      </c>
      <c r="M96" s="17"/>
      <c r="N96" s="17">
        <v>79.886232892999999</v>
      </c>
      <c r="O96" s="36">
        <v>25.283704261</v>
      </c>
      <c r="P96" s="20" t="s">
        <v>17</v>
      </c>
      <c r="Q96" s="15" t="s">
        <v>609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343</v>
      </c>
      <c r="D97" s="19" t="s">
        <v>344</v>
      </c>
      <c r="E97" s="16"/>
      <c r="F97" s="18">
        <v>7.2</v>
      </c>
      <c r="G97" s="18">
        <v>6.53</v>
      </c>
      <c r="H97" s="18">
        <v>5.87</v>
      </c>
      <c r="I97" s="17"/>
      <c r="J97" s="18">
        <v>7.64</v>
      </c>
      <c r="K97" s="18">
        <v>8.9600000000000009</v>
      </c>
      <c r="L97" s="18">
        <v>11.1</v>
      </c>
      <c r="M97" s="18"/>
      <c r="N97" s="18">
        <v>73.672596158999994</v>
      </c>
      <c r="O97" s="18">
        <v>5.1285313913000001</v>
      </c>
      <c r="P97" s="19" t="s">
        <v>17</v>
      </c>
      <c r="Q97" s="14" t="s">
        <v>610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74</v>
      </c>
      <c r="D98" s="20" t="s">
        <v>345</v>
      </c>
      <c r="E98" s="16"/>
      <c r="F98" s="17">
        <v>15.23</v>
      </c>
      <c r="G98" s="17">
        <v>13.95</v>
      </c>
      <c r="H98" s="17">
        <v>12.67</v>
      </c>
      <c r="I98" s="17"/>
      <c r="J98" s="17">
        <v>16.350000000000001</v>
      </c>
      <c r="K98" s="17">
        <v>18.899999999999999</v>
      </c>
      <c r="L98" s="17">
        <v>23.04</v>
      </c>
      <c r="M98" s="17"/>
      <c r="N98" s="17">
        <v>73.084187455000006</v>
      </c>
      <c r="O98" s="36">
        <v>61.613811825999996</v>
      </c>
      <c r="P98" s="20" t="s">
        <v>17</v>
      </c>
      <c r="Q98" s="15" t="s">
        <v>611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75</v>
      </c>
      <c r="D99" s="19" t="s">
        <v>346</v>
      </c>
      <c r="E99" s="16"/>
      <c r="F99" s="18">
        <v>23.1</v>
      </c>
      <c r="G99" s="18">
        <v>21.2</v>
      </c>
      <c r="H99" s="18">
        <v>19.309999999999999</v>
      </c>
      <c r="I99" s="17"/>
      <c r="J99" s="18">
        <v>27.6</v>
      </c>
      <c r="K99" s="18">
        <v>31.38</v>
      </c>
      <c r="L99" s="18">
        <v>37.5</v>
      </c>
      <c r="M99" s="18"/>
      <c r="N99" s="18">
        <v>87.650528433000005</v>
      </c>
      <c r="O99" s="18">
        <v>10.339960869</v>
      </c>
      <c r="P99" s="19" t="s">
        <v>17</v>
      </c>
      <c r="Q99" s="14" t="s">
        <v>612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76</v>
      </c>
      <c r="D100" s="20" t="s">
        <v>347</v>
      </c>
      <c r="E100" s="16"/>
      <c r="F100" s="17">
        <v>5.89</v>
      </c>
      <c r="G100" s="17">
        <v>1.51</v>
      </c>
      <c r="H100" s="17">
        <v>-2.86</v>
      </c>
      <c r="I100" s="17"/>
      <c r="J100" s="17">
        <v>6.33</v>
      </c>
      <c r="K100" s="17">
        <v>15.08</v>
      </c>
      <c r="L100" s="17">
        <v>29.25</v>
      </c>
      <c r="M100" s="17"/>
      <c r="N100" s="17">
        <v>41.798437800999999</v>
      </c>
      <c r="O100" s="36">
        <v>4.6610544348000005</v>
      </c>
      <c r="P100" s="20" t="s">
        <v>15</v>
      </c>
      <c r="Q100" s="15" t="s">
        <v>613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77</v>
      </c>
      <c r="D101" s="19" t="s">
        <v>348</v>
      </c>
      <c r="E101" s="16"/>
      <c r="F101" s="18">
        <v>18.809999999999999</v>
      </c>
      <c r="G101" s="18">
        <v>17.68</v>
      </c>
      <c r="H101" s="18">
        <v>16.559999999999999</v>
      </c>
      <c r="I101" s="17"/>
      <c r="J101" s="18">
        <v>19.399999999999999</v>
      </c>
      <c r="K101" s="18">
        <v>21.64</v>
      </c>
      <c r="L101" s="18">
        <v>25.28</v>
      </c>
      <c r="M101" s="18"/>
      <c r="N101" s="18">
        <v>63.381641938999998</v>
      </c>
      <c r="O101" s="18">
        <v>202.52108139000001</v>
      </c>
      <c r="P101" s="19" t="s">
        <v>17</v>
      </c>
      <c r="Q101" s="14" t="s">
        <v>614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78</v>
      </c>
      <c r="D102" s="20" t="s">
        <v>349</v>
      </c>
      <c r="E102" s="16"/>
      <c r="F102" s="17">
        <v>10.95</v>
      </c>
      <c r="G102" s="17">
        <v>10.17</v>
      </c>
      <c r="H102" s="17">
        <v>9.4</v>
      </c>
      <c r="I102" s="17"/>
      <c r="J102" s="17">
        <v>11.29</v>
      </c>
      <c r="K102" s="17">
        <v>12.83</v>
      </c>
      <c r="L102" s="17">
        <v>15.33</v>
      </c>
      <c r="M102" s="17"/>
      <c r="N102" s="17">
        <v>66.156721465999993</v>
      </c>
      <c r="O102" s="36">
        <v>74.626256435000002</v>
      </c>
      <c r="P102" s="20" t="s">
        <v>17</v>
      </c>
      <c r="Q102" s="15" t="s">
        <v>615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79</v>
      </c>
      <c r="D103" s="20" t="s">
        <v>350</v>
      </c>
      <c r="E103" s="16"/>
      <c r="F103" s="17">
        <v>18.899999999999999</v>
      </c>
      <c r="G103" s="17">
        <v>17.09</v>
      </c>
      <c r="H103" s="17">
        <v>15.29</v>
      </c>
      <c r="I103" s="17"/>
      <c r="J103" s="17">
        <v>19.84</v>
      </c>
      <c r="K103" s="17">
        <v>23.44</v>
      </c>
      <c r="L103" s="17">
        <v>29.27</v>
      </c>
      <c r="M103" s="17"/>
      <c r="N103" s="17">
        <v>56.266067821999997</v>
      </c>
      <c r="O103" s="36">
        <v>48.828895826</v>
      </c>
      <c r="P103" s="20" t="s">
        <v>17</v>
      </c>
      <c r="Q103" s="15" t="s">
        <v>616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80</v>
      </c>
      <c r="D104" s="19" t="s">
        <v>351</v>
      </c>
      <c r="E104" s="16"/>
      <c r="F104" s="18">
        <v>4.6399999999999997</v>
      </c>
      <c r="G104" s="18">
        <v>4.38</v>
      </c>
      <c r="H104" s="18">
        <v>4.13</v>
      </c>
      <c r="I104" s="17"/>
      <c r="J104" s="18">
        <v>5.2</v>
      </c>
      <c r="K104" s="18">
        <v>5.7</v>
      </c>
      <c r="L104" s="18">
        <v>6.51</v>
      </c>
      <c r="M104" s="18"/>
      <c r="N104" s="18">
        <v>22.284907788000002</v>
      </c>
      <c r="O104" s="18">
        <v>28.801274696</v>
      </c>
      <c r="P104" s="19" t="s">
        <v>15</v>
      </c>
      <c r="Q104" s="14" t="s">
        <v>617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81</v>
      </c>
      <c r="D105" s="20" t="s">
        <v>352</v>
      </c>
      <c r="E105" s="16"/>
      <c r="F105" s="17">
        <v>6.31</v>
      </c>
      <c r="G105" s="17">
        <v>5.69</v>
      </c>
      <c r="H105" s="17">
        <v>5.08</v>
      </c>
      <c r="I105" s="17"/>
      <c r="J105" s="17">
        <v>8.06</v>
      </c>
      <c r="K105" s="17">
        <v>9.2799999999999994</v>
      </c>
      <c r="L105" s="17">
        <v>11.25</v>
      </c>
      <c r="M105" s="17"/>
      <c r="N105" s="17">
        <v>53.910288080999997</v>
      </c>
      <c r="O105" s="36">
        <v>22.965359696</v>
      </c>
      <c r="P105" s="20" t="s">
        <v>17</v>
      </c>
      <c r="Q105" s="15" t="s">
        <v>618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82</v>
      </c>
      <c r="D106" s="19" t="s">
        <v>353</v>
      </c>
      <c r="E106" s="16"/>
      <c r="F106" s="18">
        <v>13.25</v>
      </c>
      <c r="G106" s="18">
        <v>12.04</v>
      </c>
      <c r="H106" s="18">
        <v>10.84</v>
      </c>
      <c r="I106" s="17"/>
      <c r="J106" s="18">
        <v>13.85</v>
      </c>
      <c r="K106" s="18">
        <v>16.25</v>
      </c>
      <c r="L106" s="18">
        <v>20.14</v>
      </c>
      <c r="M106" s="18"/>
      <c r="N106" s="18">
        <v>64.837988691999996</v>
      </c>
      <c r="O106" s="18">
        <v>21.81173287</v>
      </c>
      <c r="P106" s="19" t="s">
        <v>17</v>
      </c>
      <c r="Q106" s="14" t="s">
        <v>619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620</v>
      </c>
      <c r="D107" s="20" t="s">
        <v>621</v>
      </c>
      <c r="E107" s="16"/>
      <c r="F107" s="17">
        <v>0.99</v>
      </c>
      <c r="G107" s="17">
        <v>0.78</v>
      </c>
      <c r="H107" s="17">
        <v>0.57999999999999996</v>
      </c>
      <c r="I107" s="17"/>
      <c r="J107" s="17">
        <v>1.49</v>
      </c>
      <c r="K107" s="17">
        <v>1.89</v>
      </c>
      <c r="L107" s="17">
        <v>2.5499999999999998</v>
      </c>
      <c r="M107" s="17"/>
      <c r="N107" s="17">
        <v>56.107351565999998</v>
      </c>
      <c r="O107" s="36">
        <v>1.1230286521999999</v>
      </c>
      <c r="P107" s="20" t="s">
        <v>17</v>
      </c>
      <c r="Q107" s="15" t="s">
        <v>622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83</v>
      </c>
      <c r="D108" s="19" t="s">
        <v>354</v>
      </c>
      <c r="E108" s="16"/>
      <c r="F108" s="18">
        <v>10.82</v>
      </c>
      <c r="G108" s="18">
        <v>9.5500000000000007</v>
      </c>
      <c r="H108" s="18">
        <v>8.2899999999999991</v>
      </c>
      <c r="I108" s="17"/>
      <c r="J108" s="18">
        <v>11.44</v>
      </c>
      <c r="K108" s="18">
        <v>13.96</v>
      </c>
      <c r="L108" s="18">
        <v>18.04</v>
      </c>
      <c r="M108" s="18"/>
      <c r="N108" s="18">
        <v>79.165991023000004</v>
      </c>
      <c r="O108" s="18">
        <v>13.979474521</v>
      </c>
      <c r="P108" s="19" t="s">
        <v>17</v>
      </c>
      <c r="Q108" s="14" t="s">
        <v>623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84</v>
      </c>
      <c r="D109" s="20" t="s">
        <v>355</v>
      </c>
      <c r="E109" s="16"/>
      <c r="F109" s="17">
        <v>30.63</v>
      </c>
      <c r="G109" s="17">
        <v>26.74</v>
      </c>
      <c r="H109" s="17">
        <v>22.86</v>
      </c>
      <c r="I109" s="17"/>
      <c r="J109" s="17">
        <v>31.65</v>
      </c>
      <c r="K109" s="17">
        <v>39.409999999999997</v>
      </c>
      <c r="L109" s="17">
        <v>51.97</v>
      </c>
      <c r="M109" s="17"/>
      <c r="N109" s="17">
        <v>34.303757400000002</v>
      </c>
      <c r="O109" s="36">
        <v>128.12825247000001</v>
      </c>
      <c r="P109" s="20" t="s">
        <v>15</v>
      </c>
      <c r="Q109" s="15" t="s">
        <v>624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247</v>
      </c>
      <c r="D110" s="19" t="s">
        <v>356</v>
      </c>
      <c r="E110" s="16"/>
      <c r="F110" s="18">
        <v>4.17</v>
      </c>
      <c r="G110" s="18">
        <v>3.36</v>
      </c>
      <c r="H110" s="18">
        <v>2.56</v>
      </c>
      <c r="I110" s="17"/>
      <c r="J110" s="18">
        <v>4.5</v>
      </c>
      <c r="K110" s="18">
        <v>6.1</v>
      </c>
      <c r="L110" s="18">
        <v>8.69</v>
      </c>
      <c r="M110" s="18"/>
      <c r="N110" s="18">
        <v>35.77984739</v>
      </c>
      <c r="O110" s="18">
        <v>1.4689455651999999</v>
      </c>
      <c r="P110" s="19" t="s">
        <v>15</v>
      </c>
      <c r="Q110" s="14" t="s">
        <v>625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85</v>
      </c>
      <c r="D111" s="20" t="s">
        <v>357</v>
      </c>
      <c r="E111" s="16"/>
      <c r="F111" s="17">
        <v>4.09</v>
      </c>
      <c r="G111" s="17">
        <v>3.33</v>
      </c>
      <c r="H111" s="17">
        <v>2.58</v>
      </c>
      <c r="I111" s="17"/>
      <c r="J111" s="17">
        <v>4.29</v>
      </c>
      <c r="K111" s="17">
        <v>5.79</v>
      </c>
      <c r="L111" s="17">
        <v>8.23</v>
      </c>
      <c r="M111" s="17"/>
      <c r="N111" s="17">
        <v>66.767697429999998</v>
      </c>
      <c r="O111" s="36">
        <v>7.4684677825999994</v>
      </c>
      <c r="P111" s="20" t="s">
        <v>17</v>
      </c>
      <c r="Q111" s="15" t="s">
        <v>626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86</v>
      </c>
      <c r="D112" s="19" t="s">
        <v>358</v>
      </c>
      <c r="E112" s="16"/>
      <c r="F112" s="18">
        <v>3.87</v>
      </c>
      <c r="G112" s="18">
        <v>3.57</v>
      </c>
      <c r="H112" s="18">
        <v>3.28</v>
      </c>
      <c r="I112" s="17"/>
      <c r="J112" s="18">
        <v>4.2</v>
      </c>
      <c r="K112" s="18">
        <v>4.78</v>
      </c>
      <c r="L112" s="18">
        <v>5.72</v>
      </c>
      <c r="M112" s="18"/>
      <c r="N112" s="18">
        <v>59.307660996999999</v>
      </c>
      <c r="O112" s="18">
        <v>13.771824521000001</v>
      </c>
      <c r="P112" s="19" t="s">
        <v>17</v>
      </c>
      <c r="Q112" s="14" t="s">
        <v>627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87</v>
      </c>
      <c r="D113" s="20" t="s">
        <v>359</v>
      </c>
      <c r="E113" s="16"/>
      <c r="F113" s="17">
        <v>24.45</v>
      </c>
      <c r="G113" s="17">
        <v>22.18</v>
      </c>
      <c r="H113" s="17">
        <v>19.91</v>
      </c>
      <c r="I113" s="17"/>
      <c r="J113" s="17">
        <v>27.99</v>
      </c>
      <c r="K113" s="17">
        <v>32.520000000000003</v>
      </c>
      <c r="L113" s="17">
        <v>39.85</v>
      </c>
      <c r="M113" s="17"/>
      <c r="N113" s="17">
        <v>61.852932226</v>
      </c>
      <c r="O113" s="36">
        <v>74.014616216999997</v>
      </c>
      <c r="P113" s="20" t="s">
        <v>17</v>
      </c>
      <c r="Q113" s="15" t="s">
        <v>628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88</v>
      </c>
      <c r="D114" s="19" t="s">
        <v>360</v>
      </c>
      <c r="E114" s="16"/>
      <c r="F114" s="18">
        <v>25</v>
      </c>
      <c r="G114" s="18">
        <v>23.41</v>
      </c>
      <c r="H114" s="18">
        <v>21.83</v>
      </c>
      <c r="I114" s="17"/>
      <c r="J114" s="18">
        <v>25.58</v>
      </c>
      <c r="K114" s="18">
        <v>28.74</v>
      </c>
      <c r="L114" s="18">
        <v>33.86</v>
      </c>
      <c r="M114" s="18"/>
      <c r="N114" s="18">
        <v>77.902471692000006</v>
      </c>
      <c r="O114" s="18">
        <v>47.290745434999998</v>
      </c>
      <c r="P114" s="19" t="s">
        <v>17</v>
      </c>
      <c r="Q114" s="14" t="s">
        <v>629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198</v>
      </c>
      <c r="D115" s="20" t="s">
        <v>361</v>
      </c>
      <c r="E115" s="16"/>
      <c r="F115" s="17">
        <v>32.950000000000003</v>
      </c>
      <c r="G115" s="17">
        <v>26.63</v>
      </c>
      <c r="H115" s="17">
        <v>20.32</v>
      </c>
      <c r="I115" s="17"/>
      <c r="J115" s="17">
        <v>34.1</v>
      </c>
      <c r="K115" s="17">
        <v>46.72</v>
      </c>
      <c r="L115" s="17">
        <v>67.150000000000006</v>
      </c>
      <c r="M115" s="17"/>
      <c r="N115" s="17">
        <v>46.404124521999996</v>
      </c>
      <c r="O115" s="36">
        <v>13.188062731</v>
      </c>
      <c r="P115" s="20" t="s">
        <v>15</v>
      </c>
      <c r="Q115" s="15" t="s">
        <v>630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89</v>
      </c>
      <c r="D116" s="19" t="s">
        <v>362</v>
      </c>
      <c r="E116" s="16"/>
      <c r="F116" s="18">
        <v>11.81</v>
      </c>
      <c r="G116" s="18">
        <v>10.47</v>
      </c>
      <c r="H116" s="18">
        <v>9.14</v>
      </c>
      <c r="I116" s="17"/>
      <c r="J116" s="18">
        <v>15.16</v>
      </c>
      <c r="K116" s="18">
        <v>17.82</v>
      </c>
      <c r="L116" s="18">
        <v>22.14</v>
      </c>
      <c r="M116" s="18"/>
      <c r="N116" s="18">
        <v>60.497109551000001</v>
      </c>
      <c r="O116" s="18">
        <v>26.708230957000001</v>
      </c>
      <c r="P116" s="19" t="s">
        <v>17</v>
      </c>
      <c r="Q116" s="14" t="s">
        <v>631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90</v>
      </c>
      <c r="D117" s="20" t="s">
        <v>363</v>
      </c>
      <c r="E117" s="16"/>
      <c r="F117" s="17">
        <v>49.58</v>
      </c>
      <c r="G117" s="17">
        <v>44.47</v>
      </c>
      <c r="H117" s="17">
        <v>39.369999999999997</v>
      </c>
      <c r="I117" s="17"/>
      <c r="J117" s="17">
        <v>51.94</v>
      </c>
      <c r="K117" s="17">
        <v>62.14</v>
      </c>
      <c r="L117" s="17">
        <v>78.650000000000006</v>
      </c>
      <c r="M117" s="17"/>
      <c r="N117" s="17">
        <v>54.037674264000003</v>
      </c>
      <c r="O117" s="36">
        <v>82.900376143999992</v>
      </c>
      <c r="P117" s="20" t="s">
        <v>17</v>
      </c>
      <c r="Q117" s="15" t="s">
        <v>632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91</v>
      </c>
      <c r="D118" s="19" t="s">
        <v>364</v>
      </c>
      <c r="E118" s="16"/>
      <c r="F118" s="18">
        <v>10.56</v>
      </c>
      <c r="G118" s="18">
        <v>9.34</v>
      </c>
      <c r="H118" s="18">
        <v>8.1199999999999992</v>
      </c>
      <c r="I118" s="17"/>
      <c r="J118" s="18">
        <v>10.92</v>
      </c>
      <c r="K118" s="18">
        <v>13.35</v>
      </c>
      <c r="L118" s="18">
        <v>17.29</v>
      </c>
      <c r="M118" s="18"/>
      <c r="N118" s="18">
        <v>36.241442429000003</v>
      </c>
      <c r="O118" s="18">
        <v>14.628843347</v>
      </c>
      <c r="P118" s="19" t="s">
        <v>15</v>
      </c>
      <c r="Q118" s="14" t="s">
        <v>633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92</v>
      </c>
      <c r="D119" s="20" t="s">
        <v>365</v>
      </c>
      <c r="E119" s="16"/>
      <c r="F119" s="17">
        <v>8.58</v>
      </c>
      <c r="G119" s="17">
        <v>7.94</v>
      </c>
      <c r="H119" s="17">
        <v>7.3</v>
      </c>
      <c r="I119" s="17"/>
      <c r="J119" s="17">
        <v>9.0299999999999994</v>
      </c>
      <c r="K119" s="17">
        <v>10.3</v>
      </c>
      <c r="L119" s="17">
        <v>12.37</v>
      </c>
      <c r="M119" s="17"/>
      <c r="N119" s="17">
        <v>52.248564625</v>
      </c>
      <c r="O119" s="36">
        <v>6.7999321738999994</v>
      </c>
      <c r="P119" s="20" t="s">
        <v>17</v>
      </c>
      <c r="Q119" s="15" t="s">
        <v>634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93</v>
      </c>
      <c r="D120" s="19" t="s">
        <v>366</v>
      </c>
      <c r="E120" s="16"/>
      <c r="F120" s="18">
        <v>50.45</v>
      </c>
      <c r="G120" s="18">
        <v>47.26</v>
      </c>
      <c r="H120" s="18">
        <v>44.07</v>
      </c>
      <c r="I120" s="17"/>
      <c r="J120" s="18">
        <v>52.9</v>
      </c>
      <c r="K120" s="18">
        <v>59.27</v>
      </c>
      <c r="L120" s="18">
        <v>69.59</v>
      </c>
      <c r="M120" s="18"/>
      <c r="N120" s="18">
        <v>61.928007522999998</v>
      </c>
      <c r="O120" s="18">
        <v>36.155926826000005</v>
      </c>
      <c r="P120" s="19" t="s">
        <v>17</v>
      </c>
      <c r="Q120" s="14" t="s">
        <v>635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367</v>
      </c>
      <c r="E121" s="16"/>
      <c r="F121" s="17">
        <v>26.18</v>
      </c>
      <c r="G121" s="17">
        <v>24.37</v>
      </c>
      <c r="H121" s="17">
        <v>22.57</v>
      </c>
      <c r="I121" s="17"/>
      <c r="J121" s="17">
        <v>26.64</v>
      </c>
      <c r="K121" s="17">
        <v>30.24</v>
      </c>
      <c r="L121" s="17">
        <v>36.08</v>
      </c>
      <c r="M121" s="17"/>
      <c r="N121" s="17">
        <v>89.906740624999998</v>
      </c>
      <c r="O121" s="36">
        <v>49.483144956999993</v>
      </c>
      <c r="P121" s="20" t="s">
        <v>17</v>
      </c>
      <c r="Q121" s="15" t="s">
        <v>636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95</v>
      </c>
      <c r="D122" s="19" t="s">
        <v>368</v>
      </c>
      <c r="E122" s="16"/>
      <c r="F122" s="18">
        <v>11.68</v>
      </c>
      <c r="G122" s="18">
        <v>11.08</v>
      </c>
      <c r="H122" s="18">
        <v>10.48</v>
      </c>
      <c r="I122" s="17"/>
      <c r="J122" s="18">
        <v>11.93</v>
      </c>
      <c r="K122" s="18">
        <v>13.12</v>
      </c>
      <c r="L122" s="18">
        <v>15.07</v>
      </c>
      <c r="M122" s="18"/>
      <c r="N122" s="18">
        <v>73.179523558</v>
      </c>
      <c r="O122" s="18">
        <v>1.7809342609000001</v>
      </c>
      <c r="P122" s="19" t="s">
        <v>17</v>
      </c>
      <c r="Q122" s="14" t="s">
        <v>637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369</v>
      </c>
      <c r="E123" s="16"/>
      <c r="F123" s="17">
        <v>11.67</v>
      </c>
      <c r="G123" s="17">
        <v>11.06</v>
      </c>
      <c r="H123" s="17">
        <v>10.45</v>
      </c>
      <c r="I123" s="17"/>
      <c r="J123" s="17">
        <v>11.94</v>
      </c>
      <c r="K123" s="17">
        <v>13.15</v>
      </c>
      <c r="L123" s="17">
        <v>15.12</v>
      </c>
      <c r="M123" s="17"/>
      <c r="N123" s="17">
        <v>75.116586533000003</v>
      </c>
      <c r="O123" s="36">
        <v>243.83445952</v>
      </c>
      <c r="P123" s="20" t="s">
        <v>17</v>
      </c>
      <c r="Q123" s="15" t="s">
        <v>638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96</v>
      </c>
      <c r="D124" s="19" t="s">
        <v>370</v>
      </c>
      <c r="E124" s="16"/>
      <c r="F124" s="18">
        <v>35.28</v>
      </c>
      <c r="G124" s="18">
        <v>33.380000000000003</v>
      </c>
      <c r="H124" s="18">
        <v>31.49</v>
      </c>
      <c r="I124" s="17"/>
      <c r="J124" s="18">
        <v>36.229999999999997</v>
      </c>
      <c r="K124" s="18">
        <v>40.01</v>
      </c>
      <c r="L124" s="18">
        <v>46.13</v>
      </c>
      <c r="M124" s="18"/>
      <c r="N124" s="18">
        <v>77.122897643000002</v>
      </c>
      <c r="O124" s="18">
        <v>16.625376216999999</v>
      </c>
      <c r="P124" s="19" t="s">
        <v>17</v>
      </c>
      <c r="Q124" s="14" t="s">
        <v>639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96</v>
      </c>
      <c r="D125" s="20" t="s">
        <v>371</v>
      </c>
      <c r="E125" s="16"/>
      <c r="F125" s="17">
        <v>39.770000000000003</v>
      </c>
      <c r="G125" s="17">
        <v>37.590000000000003</v>
      </c>
      <c r="H125" s="17">
        <v>35.42</v>
      </c>
      <c r="I125" s="17"/>
      <c r="J125" s="17">
        <v>40.79</v>
      </c>
      <c r="K125" s="17">
        <v>45.13</v>
      </c>
      <c r="L125" s="17">
        <v>52.16</v>
      </c>
      <c r="M125" s="17"/>
      <c r="N125" s="17">
        <v>79.968328694999997</v>
      </c>
      <c r="O125" s="36">
        <v>657.58593373999997</v>
      </c>
      <c r="P125" s="20" t="s">
        <v>17</v>
      </c>
      <c r="Q125" s="15" t="s">
        <v>640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97</v>
      </c>
      <c r="D126" s="19" t="s">
        <v>372</v>
      </c>
      <c r="E126" s="16"/>
      <c r="F126" s="18">
        <v>2.6</v>
      </c>
      <c r="G126" s="18">
        <v>2.17</v>
      </c>
      <c r="H126" s="18">
        <v>1.74</v>
      </c>
      <c r="I126" s="17"/>
      <c r="J126" s="18">
        <v>2.65</v>
      </c>
      <c r="K126" s="18">
        <v>3.5</v>
      </c>
      <c r="L126" s="18">
        <v>4.8899999999999997</v>
      </c>
      <c r="M126" s="18"/>
      <c r="N126" s="18">
        <v>45.211583808999997</v>
      </c>
      <c r="O126" s="18">
        <v>3.3052497825999998</v>
      </c>
      <c r="P126" s="19" t="s">
        <v>15</v>
      </c>
      <c r="Q126" s="14" t="s">
        <v>641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178</v>
      </c>
      <c r="D127" s="20" t="s">
        <v>373</v>
      </c>
      <c r="E127" s="16"/>
      <c r="F127" s="17">
        <v>69</v>
      </c>
      <c r="G127" s="17">
        <v>61.77</v>
      </c>
      <c r="H127" s="17">
        <v>54.55</v>
      </c>
      <c r="I127" s="17"/>
      <c r="J127" s="17">
        <v>72.599999999999994</v>
      </c>
      <c r="K127" s="17">
        <v>87.04</v>
      </c>
      <c r="L127" s="17">
        <v>110.41</v>
      </c>
      <c r="M127" s="17"/>
      <c r="N127" s="17">
        <v>36.761396220999998</v>
      </c>
      <c r="O127" s="36">
        <v>96.697037095000013</v>
      </c>
      <c r="P127" s="20" t="s">
        <v>15</v>
      </c>
      <c r="Q127" s="15" t="s">
        <v>642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98</v>
      </c>
      <c r="D128" s="19" t="s">
        <v>374</v>
      </c>
      <c r="E128" s="16"/>
      <c r="F128" s="18">
        <v>6.74</v>
      </c>
      <c r="G128" s="18">
        <v>6.08</v>
      </c>
      <c r="H128" s="18">
        <v>5.43</v>
      </c>
      <c r="I128" s="17"/>
      <c r="J128" s="18">
        <v>6.92</v>
      </c>
      <c r="K128" s="18">
        <v>8.2200000000000006</v>
      </c>
      <c r="L128" s="18">
        <v>10.33</v>
      </c>
      <c r="M128" s="18"/>
      <c r="N128" s="18">
        <v>79.863517712000004</v>
      </c>
      <c r="O128" s="18">
        <v>19.357431956999999</v>
      </c>
      <c r="P128" s="19" t="s">
        <v>17</v>
      </c>
      <c r="Q128" s="14" t="s">
        <v>643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212</v>
      </c>
      <c r="D129" s="20" t="s">
        <v>375</v>
      </c>
      <c r="E129" s="16"/>
      <c r="F129" s="17">
        <v>164.26</v>
      </c>
      <c r="G129" s="17">
        <v>158.99</v>
      </c>
      <c r="H129" s="17">
        <v>153.72</v>
      </c>
      <c r="I129" s="17"/>
      <c r="J129" s="17">
        <v>169.85</v>
      </c>
      <c r="K129" s="17">
        <v>180.38</v>
      </c>
      <c r="L129" s="17">
        <v>197.42</v>
      </c>
      <c r="M129" s="17"/>
      <c r="N129" s="17">
        <v>58.167240726000003</v>
      </c>
      <c r="O129" s="36">
        <v>4.7760026269999996</v>
      </c>
      <c r="P129" s="20" t="s">
        <v>17</v>
      </c>
      <c r="Q129" s="15" t="s">
        <v>644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190</v>
      </c>
      <c r="D130" s="19" t="s">
        <v>376</v>
      </c>
      <c r="E130" s="16"/>
      <c r="F130" s="18">
        <v>5.35</v>
      </c>
      <c r="G130" s="18">
        <v>4.8099999999999996</v>
      </c>
      <c r="H130" s="18">
        <v>4.28</v>
      </c>
      <c r="I130" s="17"/>
      <c r="J130" s="18">
        <v>6.75</v>
      </c>
      <c r="K130" s="18">
        <v>7.81</v>
      </c>
      <c r="L130" s="18">
        <v>9.5299999999999994</v>
      </c>
      <c r="M130" s="18"/>
      <c r="N130" s="18">
        <v>52.772955056999997</v>
      </c>
      <c r="O130" s="18">
        <v>4.0131942608999998</v>
      </c>
      <c r="P130" s="19" t="s">
        <v>17</v>
      </c>
      <c r="Q130" s="14" t="s">
        <v>645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99</v>
      </c>
      <c r="D131" s="20" t="s">
        <v>377</v>
      </c>
      <c r="E131" s="16"/>
      <c r="F131" s="17">
        <v>9.76</v>
      </c>
      <c r="G131" s="17">
        <v>8.6</v>
      </c>
      <c r="H131" s="17">
        <v>7.44</v>
      </c>
      <c r="I131" s="17"/>
      <c r="J131" s="17">
        <v>10.52</v>
      </c>
      <c r="K131" s="17">
        <v>12.83</v>
      </c>
      <c r="L131" s="17">
        <v>16.57</v>
      </c>
      <c r="M131" s="17"/>
      <c r="N131" s="17">
        <v>92.531587680000001</v>
      </c>
      <c r="O131" s="36">
        <v>24.995271087000003</v>
      </c>
      <c r="P131" s="20" t="s">
        <v>17</v>
      </c>
      <c r="Q131" s="15" t="s">
        <v>646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100</v>
      </c>
      <c r="D132" s="19" t="s">
        <v>378</v>
      </c>
      <c r="E132" s="16"/>
      <c r="F132" s="18">
        <v>3.67</v>
      </c>
      <c r="G132" s="18">
        <v>3.51</v>
      </c>
      <c r="H132" s="18">
        <v>3.36</v>
      </c>
      <c r="I132" s="17"/>
      <c r="J132" s="18">
        <v>3.93</v>
      </c>
      <c r="K132" s="18">
        <v>4.2300000000000004</v>
      </c>
      <c r="L132" s="18">
        <v>4.71</v>
      </c>
      <c r="M132" s="18"/>
      <c r="N132" s="18">
        <v>60.564004887000003</v>
      </c>
      <c r="O132" s="18">
        <v>2.5251654782999999</v>
      </c>
      <c r="P132" s="19" t="s">
        <v>17</v>
      </c>
      <c r="Q132" s="14" t="s">
        <v>647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100</v>
      </c>
      <c r="D133" s="20" t="s">
        <v>379</v>
      </c>
      <c r="E133" s="16"/>
      <c r="F133" s="17">
        <v>3.65</v>
      </c>
      <c r="G133" s="17">
        <v>3.53</v>
      </c>
      <c r="H133" s="17">
        <v>3.41</v>
      </c>
      <c r="I133" s="17"/>
      <c r="J133" s="17">
        <v>3.83</v>
      </c>
      <c r="K133" s="17">
        <v>4.0599999999999996</v>
      </c>
      <c r="L133" s="17">
        <v>4.45</v>
      </c>
      <c r="M133" s="17"/>
      <c r="N133" s="17">
        <v>56.919382699000003</v>
      </c>
      <c r="O133" s="36">
        <v>13.661677956</v>
      </c>
      <c r="P133" s="20" t="s">
        <v>17</v>
      </c>
      <c r="Q133" s="15" t="s">
        <v>648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100</v>
      </c>
      <c r="D134" s="19" t="s">
        <v>380</v>
      </c>
      <c r="E134" s="16"/>
      <c r="F134" s="18">
        <v>18.25</v>
      </c>
      <c r="G134" s="18">
        <v>17.62</v>
      </c>
      <c r="H134" s="18">
        <v>16.989999999999998</v>
      </c>
      <c r="I134" s="17"/>
      <c r="J134" s="18">
        <v>19.27</v>
      </c>
      <c r="K134" s="18">
        <v>20.52</v>
      </c>
      <c r="L134" s="18">
        <v>22.55</v>
      </c>
      <c r="M134" s="18"/>
      <c r="N134" s="18">
        <v>56.777163145000003</v>
      </c>
      <c r="O134" s="18">
        <v>94.041557042999997</v>
      </c>
      <c r="P134" s="19" t="s">
        <v>17</v>
      </c>
      <c r="Q134" s="14" t="s">
        <v>649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101</v>
      </c>
      <c r="D135" s="20" t="s">
        <v>381</v>
      </c>
      <c r="E135" s="16"/>
      <c r="F135" s="17">
        <v>15.99</v>
      </c>
      <c r="G135" s="17">
        <v>14.46</v>
      </c>
      <c r="H135" s="17">
        <v>12.93</v>
      </c>
      <c r="I135" s="17"/>
      <c r="J135" s="17">
        <v>16.41</v>
      </c>
      <c r="K135" s="17">
        <v>19.46</v>
      </c>
      <c r="L135" s="17">
        <v>24.39</v>
      </c>
      <c r="M135" s="17"/>
      <c r="N135" s="17">
        <v>90.914912994000005</v>
      </c>
      <c r="O135" s="36">
        <v>7.6955840000000002</v>
      </c>
      <c r="P135" s="20" t="s">
        <v>17</v>
      </c>
      <c r="Q135" s="15" t="s">
        <v>650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102</v>
      </c>
      <c r="D136" s="19" t="s">
        <v>382</v>
      </c>
      <c r="E136" s="16"/>
      <c r="F136" s="18">
        <v>5.9</v>
      </c>
      <c r="G136" s="18">
        <v>5.08</v>
      </c>
      <c r="H136" s="18">
        <v>4.26</v>
      </c>
      <c r="I136" s="17"/>
      <c r="J136" s="18">
        <v>7.6</v>
      </c>
      <c r="K136" s="18">
        <v>9.23</v>
      </c>
      <c r="L136" s="18">
        <v>11.87</v>
      </c>
      <c r="M136" s="18"/>
      <c r="N136" s="18">
        <v>65.819258938999994</v>
      </c>
      <c r="O136" s="18">
        <v>9.0696035217000013</v>
      </c>
      <c r="P136" s="19" t="s">
        <v>17</v>
      </c>
      <c r="Q136" s="14" t="s">
        <v>651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103</v>
      </c>
      <c r="D137" s="20" t="s">
        <v>383</v>
      </c>
      <c r="E137" s="16"/>
      <c r="F137" s="17">
        <v>40.61</v>
      </c>
      <c r="G137" s="17">
        <v>37.590000000000003</v>
      </c>
      <c r="H137" s="17">
        <v>34.57</v>
      </c>
      <c r="I137" s="17"/>
      <c r="J137" s="17">
        <v>42.05</v>
      </c>
      <c r="K137" s="17">
        <v>48.08</v>
      </c>
      <c r="L137" s="17">
        <v>57.85</v>
      </c>
      <c r="M137" s="17"/>
      <c r="N137" s="17">
        <v>67.708671792000004</v>
      </c>
      <c r="O137" s="36">
        <v>237.19108087000001</v>
      </c>
      <c r="P137" s="20" t="s">
        <v>17</v>
      </c>
      <c r="Q137" s="15" t="s">
        <v>652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104</v>
      </c>
      <c r="D138" s="19" t="s">
        <v>384</v>
      </c>
      <c r="E138" s="16"/>
      <c r="F138" s="18">
        <v>24.31</v>
      </c>
      <c r="G138" s="18">
        <v>22.45</v>
      </c>
      <c r="H138" s="18">
        <v>20.6</v>
      </c>
      <c r="I138" s="17"/>
      <c r="J138" s="18">
        <v>25.1</v>
      </c>
      <c r="K138" s="18">
        <v>28.8</v>
      </c>
      <c r="L138" s="18">
        <v>34.78</v>
      </c>
      <c r="M138" s="18"/>
      <c r="N138" s="18">
        <v>69.051174197999998</v>
      </c>
      <c r="O138" s="18">
        <v>7.9151047826000003</v>
      </c>
      <c r="P138" s="19" t="s">
        <v>17</v>
      </c>
      <c r="Q138" s="14" t="s">
        <v>653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105</v>
      </c>
      <c r="D139" s="19" t="s">
        <v>385</v>
      </c>
      <c r="E139" s="16"/>
      <c r="F139" s="18">
        <v>13.73</v>
      </c>
      <c r="G139" s="18">
        <v>11.92</v>
      </c>
      <c r="H139" s="18">
        <v>10.11</v>
      </c>
      <c r="I139" s="17"/>
      <c r="J139" s="18">
        <v>14.46</v>
      </c>
      <c r="K139" s="18">
        <v>18.07</v>
      </c>
      <c r="L139" s="18">
        <v>23.92</v>
      </c>
      <c r="M139" s="18"/>
      <c r="N139" s="18">
        <v>35.857492438000001</v>
      </c>
      <c r="O139" s="18">
        <v>244.62707621999999</v>
      </c>
      <c r="P139" s="19" t="s">
        <v>15</v>
      </c>
      <c r="Q139" s="14" t="s">
        <v>654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106</v>
      </c>
      <c r="D140" s="20" t="s">
        <v>386</v>
      </c>
      <c r="E140" s="16"/>
      <c r="F140" s="17">
        <v>3.74</v>
      </c>
      <c r="G140" s="17">
        <v>3.4</v>
      </c>
      <c r="H140" s="17">
        <v>3.06</v>
      </c>
      <c r="I140" s="17"/>
      <c r="J140" s="17">
        <v>3.85</v>
      </c>
      <c r="K140" s="17">
        <v>4.5199999999999996</v>
      </c>
      <c r="L140" s="17">
        <v>5.62</v>
      </c>
      <c r="M140" s="17"/>
      <c r="N140" s="17">
        <v>37.673358753999999</v>
      </c>
      <c r="O140" s="36">
        <v>12.933817652</v>
      </c>
      <c r="P140" s="20" t="s">
        <v>15</v>
      </c>
      <c r="Q140" s="15" t="s">
        <v>655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107</v>
      </c>
      <c r="D141" s="19" t="s">
        <v>387</v>
      </c>
      <c r="E141" s="16"/>
      <c r="F141" s="18">
        <v>29.04</v>
      </c>
      <c r="G141" s="18">
        <v>27.03</v>
      </c>
      <c r="H141" s="18">
        <v>25.03</v>
      </c>
      <c r="I141" s="17"/>
      <c r="J141" s="18">
        <v>30.08</v>
      </c>
      <c r="K141" s="18">
        <v>34.08</v>
      </c>
      <c r="L141" s="18">
        <v>40.57</v>
      </c>
      <c r="M141" s="18"/>
      <c r="N141" s="18">
        <v>55.803004035000001</v>
      </c>
      <c r="O141" s="18">
        <v>19.087685870000001</v>
      </c>
      <c r="P141" s="19" t="s">
        <v>17</v>
      </c>
      <c r="Q141" s="14" t="s">
        <v>656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108</v>
      </c>
      <c r="D142" s="20" t="s">
        <v>388</v>
      </c>
      <c r="E142" s="16"/>
      <c r="F142" s="17">
        <v>7.97</v>
      </c>
      <c r="G142" s="17">
        <v>6.23</v>
      </c>
      <c r="H142" s="17">
        <v>4.5</v>
      </c>
      <c r="I142" s="17"/>
      <c r="J142" s="17">
        <v>8.4499999999999993</v>
      </c>
      <c r="K142" s="17">
        <v>11.91</v>
      </c>
      <c r="L142" s="17">
        <v>17.52</v>
      </c>
      <c r="M142" s="17"/>
      <c r="N142" s="17">
        <v>41.380569764000001</v>
      </c>
      <c r="O142" s="36">
        <v>163.87898573999999</v>
      </c>
      <c r="P142" s="20" t="s">
        <v>15</v>
      </c>
      <c r="Q142" s="15" t="s">
        <v>657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109</v>
      </c>
      <c r="D143" s="19" t="s">
        <v>389</v>
      </c>
      <c r="E143" s="16"/>
      <c r="F143" s="18">
        <v>6.36</v>
      </c>
      <c r="G143" s="18">
        <v>5.62</v>
      </c>
      <c r="H143" s="18">
        <v>4.88</v>
      </c>
      <c r="I143" s="17"/>
      <c r="J143" s="18">
        <v>6.5</v>
      </c>
      <c r="K143" s="18">
        <v>7.97</v>
      </c>
      <c r="L143" s="18">
        <v>10.35</v>
      </c>
      <c r="M143" s="18"/>
      <c r="N143" s="18">
        <v>24.533002525000001</v>
      </c>
      <c r="O143" s="18">
        <v>4.0626250434999998</v>
      </c>
      <c r="P143" s="19" t="s">
        <v>15</v>
      </c>
      <c r="Q143" s="14" t="s">
        <v>658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109</v>
      </c>
      <c r="D144" s="20" t="s">
        <v>390</v>
      </c>
      <c r="E144" s="16"/>
      <c r="F144" s="17">
        <v>6.87</v>
      </c>
      <c r="G144" s="17">
        <v>5.92</v>
      </c>
      <c r="H144" s="17">
        <v>4.9800000000000004</v>
      </c>
      <c r="I144" s="17"/>
      <c r="J144" s="17">
        <v>7.11</v>
      </c>
      <c r="K144" s="17">
        <v>8.99</v>
      </c>
      <c r="L144" s="17">
        <v>12.04</v>
      </c>
      <c r="M144" s="17"/>
      <c r="N144" s="17">
        <v>21.129510890999999</v>
      </c>
      <c r="O144" s="36">
        <v>122.0966026</v>
      </c>
      <c r="P144" s="20" t="s">
        <v>15</v>
      </c>
      <c r="Q144" s="15" t="s">
        <v>659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174</v>
      </c>
      <c r="D145" s="19" t="s">
        <v>391</v>
      </c>
      <c r="E145" s="16"/>
      <c r="F145" s="18">
        <v>17.41</v>
      </c>
      <c r="G145" s="18">
        <v>14.27</v>
      </c>
      <c r="H145" s="18">
        <v>11.14</v>
      </c>
      <c r="I145" s="17"/>
      <c r="J145" s="18">
        <v>24.73</v>
      </c>
      <c r="K145" s="18">
        <v>30.99</v>
      </c>
      <c r="L145" s="18">
        <v>41.13</v>
      </c>
      <c r="M145" s="18"/>
      <c r="N145" s="18">
        <v>60.986917679000001</v>
      </c>
      <c r="O145" s="18">
        <v>246.42112296000002</v>
      </c>
      <c r="P145" s="19" t="s">
        <v>17</v>
      </c>
      <c r="Q145" s="14" t="s">
        <v>660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248</v>
      </c>
      <c r="D146" s="20" t="s">
        <v>392</v>
      </c>
      <c r="E146" s="16"/>
      <c r="F146" s="17">
        <v>93.7</v>
      </c>
      <c r="G146" s="17">
        <v>89.85</v>
      </c>
      <c r="H146" s="17">
        <v>86.01</v>
      </c>
      <c r="I146" s="17"/>
      <c r="J146" s="17">
        <v>96.77</v>
      </c>
      <c r="K146" s="17">
        <v>104.45</v>
      </c>
      <c r="L146" s="17">
        <v>116.87</v>
      </c>
      <c r="M146" s="17"/>
      <c r="N146" s="17">
        <v>36.264822658</v>
      </c>
      <c r="O146" s="36">
        <v>1.3324088457000001</v>
      </c>
      <c r="P146" s="20" t="s">
        <v>15</v>
      </c>
      <c r="Q146" s="15" t="s">
        <v>661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110</v>
      </c>
      <c r="D147" s="19" t="s">
        <v>393</v>
      </c>
      <c r="E147" s="16"/>
      <c r="F147" s="18">
        <v>4.33</v>
      </c>
      <c r="G147" s="18">
        <v>3.09</v>
      </c>
      <c r="H147" s="18">
        <v>1.86</v>
      </c>
      <c r="I147" s="17"/>
      <c r="J147" s="18">
        <v>4.5999999999999996</v>
      </c>
      <c r="K147" s="18">
        <v>7.06</v>
      </c>
      <c r="L147" s="18">
        <v>11.05</v>
      </c>
      <c r="M147" s="18"/>
      <c r="N147" s="18">
        <v>47.603289336000003</v>
      </c>
      <c r="O147" s="18">
        <v>12.839507042999999</v>
      </c>
      <c r="P147" s="19" t="s">
        <v>15</v>
      </c>
      <c r="Q147" s="14" t="s">
        <v>662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175</v>
      </c>
      <c r="D148" s="20" t="s">
        <v>394</v>
      </c>
      <c r="E148" s="16"/>
      <c r="F148" s="17">
        <v>92.91</v>
      </c>
      <c r="G148" s="17">
        <v>85.73</v>
      </c>
      <c r="H148" s="17">
        <v>78.56</v>
      </c>
      <c r="I148" s="17"/>
      <c r="J148" s="17">
        <v>95.26</v>
      </c>
      <c r="K148" s="17">
        <v>109.6</v>
      </c>
      <c r="L148" s="17">
        <v>132.81</v>
      </c>
      <c r="M148" s="17"/>
      <c r="N148" s="17">
        <v>35.487605946999999</v>
      </c>
      <c r="O148" s="36">
        <v>62.189784159000006</v>
      </c>
      <c r="P148" s="20" t="s">
        <v>15</v>
      </c>
      <c r="Q148" s="15" t="s">
        <v>663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111</v>
      </c>
      <c r="D149" s="19" t="s">
        <v>395</v>
      </c>
      <c r="E149" s="16"/>
      <c r="F149" s="18">
        <v>114.9</v>
      </c>
      <c r="G149" s="18">
        <v>101.79</v>
      </c>
      <c r="H149" s="18">
        <v>88.69</v>
      </c>
      <c r="I149" s="17"/>
      <c r="J149" s="18">
        <v>118.85</v>
      </c>
      <c r="K149" s="18">
        <v>145.05000000000001</v>
      </c>
      <c r="L149" s="18">
        <v>187.46</v>
      </c>
      <c r="M149" s="18"/>
      <c r="N149" s="18">
        <v>20.646933834999999</v>
      </c>
      <c r="O149" s="18">
        <v>33.680040032999997</v>
      </c>
      <c r="P149" s="19" t="s">
        <v>15</v>
      </c>
      <c r="Q149" s="14" t="s">
        <v>664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112</v>
      </c>
      <c r="D150" s="20" t="s">
        <v>396</v>
      </c>
      <c r="E150" s="16"/>
      <c r="F150" s="17">
        <v>29.93</v>
      </c>
      <c r="G150" s="17">
        <v>28.57</v>
      </c>
      <c r="H150" s="17">
        <v>27.21</v>
      </c>
      <c r="I150" s="17"/>
      <c r="J150" s="17">
        <v>30.79</v>
      </c>
      <c r="K150" s="17">
        <v>33.5</v>
      </c>
      <c r="L150" s="17">
        <v>37.9</v>
      </c>
      <c r="M150" s="17"/>
      <c r="N150" s="17">
        <v>79.983654811999997</v>
      </c>
      <c r="O150" s="36">
        <v>8.0931380869999998</v>
      </c>
      <c r="P150" s="20" t="s">
        <v>17</v>
      </c>
      <c r="Q150" s="15" t="s">
        <v>665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213</v>
      </c>
      <c r="D151" s="19" t="s">
        <v>397</v>
      </c>
      <c r="E151" s="16"/>
      <c r="F151" s="18">
        <v>202.3</v>
      </c>
      <c r="G151" s="18">
        <v>164.23</v>
      </c>
      <c r="H151" s="18">
        <v>126.16</v>
      </c>
      <c r="I151" s="17"/>
      <c r="J151" s="18">
        <v>219</v>
      </c>
      <c r="K151" s="18">
        <v>295.13</v>
      </c>
      <c r="L151" s="18">
        <v>418.33</v>
      </c>
      <c r="M151" s="18"/>
      <c r="N151" s="18">
        <v>69.689081450000003</v>
      </c>
      <c r="O151" s="18">
        <v>4.9984499177999995</v>
      </c>
      <c r="P151" s="19" t="s">
        <v>17</v>
      </c>
      <c r="Q151" s="14" t="s">
        <v>666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113</v>
      </c>
      <c r="D152" s="20" t="s">
        <v>398</v>
      </c>
      <c r="E152" s="16"/>
      <c r="F152" s="17">
        <v>109.61</v>
      </c>
      <c r="G152" s="17">
        <v>101.8</v>
      </c>
      <c r="H152" s="17">
        <v>93.99</v>
      </c>
      <c r="I152" s="17"/>
      <c r="J152" s="17">
        <v>111.5</v>
      </c>
      <c r="K152" s="17">
        <v>127.11</v>
      </c>
      <c r="L152" s="17">
        <v>152.37</v>
      </c>
      <c r="M152" s="17"/>
      <c r="N152" s="17">
        <v>27.831884251999998</v>
      </c>
      <c r="O152" s="36">
        <v>21.450957794999997</v>
      </c>
      <c r="P152" s="20" t="s">
        <v>15</v>
      </c>
      <c r="Q152" s="15" t="s">
        <v>667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176</v>
      </c>
      <c r="D153" s="19" t="s">
        <v>399</v>
      </c>
      <c r="E153" s="16"/>
      <c r="F153" s="18">
        <v>13.5</v>
      </c>
      <c r="G153" s="18">
        <v>12.55</v>
      </c>
      <c r="H153" s="18">
        <v>11.6</v>
      </c>
      <c r="I153" s="17"/>
      <c r="J153" s="18">
        <v>13.68</v>
      </c>
      <c r="K153" s="18">
        <v>15.57</v>
      </c>
      <c r="L153" s="18">
        <v>18.64</v>
      </c>
      <c r="M153" s="18"/>
      <c r="N153" s="18">
        <v>84.713070161999994</v>
      </c>
      <c r="O153" s="18">
        <v>13.217886391</v>
      </c>
      <c r="P153" s="19" t="s">
        <v>17</v>
      </c>
      <c r="Q153" s="14" t="s">
        <v>668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114</v>
      </c>
      <c r="D154" s="20" t="s">
        <v>400</v>
      </c>
      <c r="E154" s="16"/>
      <c r="F154" s="17">
        <v>6.04</v>
      </c>
      <c r="G154" s="17">
        <v>5.16</v>
      </c>
      <c r="H154" s="17">
        <v>4.28</v>
      </c>
      <c r="I154" s="17"/>
      <c r="J154" s="17">
        <v>6.53</v>
      </c>
      <c r="K154" s="17">
        <v>8.2799999999999994</v>
      </c>
      <c r="L154" s="17">
        <v>11.12</v>
      </c>
      <c r="M154" s="17"/>
      <c r="N154" s="17">
        <v>27.062645923000002</v>
      </c>
      <c r="O154" s="36">
        <v>106.11024956</v>
      </c>
      <c r="P154" s="20" t="s">
        <v>15</v>
      </c>
      <c r="Q154" s="15" t="s">
        <v>669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236</v>
      </c>
      <c r="D155" s="19" t="s">
        <v>401</v>
      </c>
      <c r="E155" s="16"/>
      <c r="F155" s="18">
        <v>3.5</v>
      </c>
      <c r="G155" s="18">
        <v>3.23</v>
      </c>
      <c r="H155" s="18">
        <v>2.96</v>
      </c>
      <c r="I155" s="17"/>
      <c r="J155" s="18">
        <v>3.65</v>
      </c>
      <c r="K155" s="18">
        <v>4.18</v>
      </c>
      <c r="L155" s="18">
        <v>5.05</v>
      </c>
      <c r="M155" s="18"/>
      <c r="N155" s="18">
        <v>38.750825869000003</v>
      </c>
      <c r="O155" s="18">
        <v>1.7722482173999998</v>
      </c>
      <c r="P155" s="19" t="s">
        <v>15</v>
      </c>
      <c r="Q155" s="14" t="s">
        <v>670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115</v>
      </c>
      <c r="D156" s="20" t="s">
        <v>402</v>
      </c>
      <c r="E156" s="16"/>
      <c r="F156" s="17">
        <v>15.67</v>
      </c>
      <c r="G156" s="17">
        <v>14.27</v>
      </c>
      <c r="H156" s="17">
        <v>12.88</v>
      </c>
      <c r="I156" s="17"/>
      <c r="J156" s="17">
        <v>16.399999999999999</v>
      </c>
      <c r="K156" s="17">
        <v>19.18</v>
      </c>
      <c r="L156" s="17">
        <v>23.68</v>
      </c>
      <c r="M156" s="17"/>
      <c r="N156" s="17">
        <v>60.887535231999998</v>
      </c>
      <c r="O156" s="36">
        <v>163.62220478</v>
      </c>
      <c r="P156" s="20" t="s">
        <v>17</v>
      </c>
      <c r="Q156" s="15" t="s">
        <v>671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116</v>
      </c>
      <c r="D157" s="19" t="s">
        <v>403</v>
      </c>
      <c r="E157" s="16"/>
      <c r="F157" s="18">
        <v>29.2</v>
      </c>
      <c r="G157" s="18">
        <v>25.98</v>
      </c>
      <c r="H157" s="18">
        <v>22.77</v>
      </c>
      <c r="I157" s="17"/>
      <c r="J157" s="18">
        <v>30.65</v>
      </c>
      <c r="K157" s="18">
        <v>37.07</v>
      </c>
      <c r="L157" s="18">
        <v>47.46</v>
      </c>
      <c r="M157" s="18"/>
      <c r="N157" s="18">
        <v>79.150375367999999</v>
      </c>
      <c r="O157" s="18">
        <v>18.996775696</v>
      </c>
      <c r="P157" s="19" t="s">
        <v>17</v>
      </c>
      <c r="Q157" s="14" t="s">
        <v>672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117</v>
      </c>
      <c r="D158" s="20" t="s">
        <v>404</v>
      </c>
      <c r="E158" s="16"/>
      <c r="F158" s="17">
        <v>9.0399999999999991</v>
      </c>
      <c r="G158" s="17">
        <v>7.8</v>
      </c>
      <c r="H158" s="17">
        <v>6.56</v>
      </c>
      <c r="I158" s="17"/>
      <c r="J158" s="17">
        <v>9.7799999999999994</v>
      </c>
      <c r="K158" s="17">
        <v>12.25</v>
      </c>
      <c r="L158" s="17">
        <v>16.260000000000002</v>
      </c>
      <c r="M158" s="17"/>
      <c r="N158" s="17">
        <v>71.697741188999998</v>
      </c>
      <c r="O158" s="36">
        <v>31.260432521999999</v>
      </c>
      <c r="P158" s="20" t="s">
        <v>17</v>
      </c>
      <c r="Q158" s="15" t="s">
        <v>673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674</v>
      </c>
      <c r="D159" s="19" t="s">
        <v>675</v>
      </c>
      <c r="E159" s="16"/>
      <c r="F159" s="18">
        <v>51.47</v>
      </c>
      <c r="G159" s="18">
        <v>26.31</v>
      </c>
      <c r="H159" s="18">
        <v>1.1499999999999999</v>
      </c>
      <c r="I159" s="17"/>
      <c r="J159" s="18">
        <v>65.03</v>
      </c>
      <c r="K159" s="18">
        <v>115.34</v>
      </c>
      <c r="L159" s="18">
        <v>196.76</v>
      </c>
      <c r="M159" s="18"/>
      <c r="N159" s="18">
        <v>43.333658982000003</v>
      </c>
      <c r="O159" s="18">
        <v>1.024995627</v>
      </c>
      <c r="P159" s="19" t="s">
        <v>15</v>
      </c>
      <c r="Q159" s="14" t="s">
        <v>676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118</v>
      </c>
      <c r="D160" s="20" t="s">
        <v>405</v>
      </c>
      <c r="E160" s="16"/>
      <c r="F160" s="17">
        <v>7.58</v>
      </c>
      <c r="G160" s="17">
        <v>6.79</v>
      </c>
      <c r="H160" s="17">
        <v>6.01</v>
      </c>
      <c r="I160" s="17"/>
      <c r="J160" s="17">
        <v>8.3000000000000007</v>
      </c>
      <c r="K160" s="17">
        <v>9.86</v>
      </c>
      <c r="L160" s="17">
        <v>12.4</v>
      </c>
      <c r="M160" s="17"/>
      <c r="N160" s="17">
        <v>69.394907301999993</v>
      </c>
      <c r="O160" s="36">
        <v>50.431951956999995</v>
      </c>
      <c r="P160" s="20" t="s">
        <v>17</v>
      </c>
      <c r="Q160" s="15" t="s">
        <v>677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240</v>
      </c>
      <c r="D161" s="19" t="s">
        <v>406</v>
      </c>
      <c r="E161" s="16"/>
      <c r="F161" s="18">
        <v>1.1299999999999999</v>
      </c>
      <c r="G161" s="18">
        <v>1.01</v>
      </c>
      <c r="H161" s="18">
        <v>0.9</v>
      </c>
      <c r="I161" s="17"/>
      <c r="J161" s="18">
        <v>1.2</v>
      </c>
      <c r="K161" s="18">
        <v>1.42</v>
      </c>
      <c r="L161" s="18">
        <v>1.79</v>
      </c>
      <c r="M161" s="18"/>
      <c r="N161" s="18">
        <v>71.652357988999995</v>
      </c>
      <c r="O161" s="18">
        <v>2.1894893043000003</v>
      </c>
      <c r="P161" s="19" t="s">
        <v>17</v>
      </c>
      <c r="Q161" s="14" t="s">
        <v>678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119</v>
      </c>
      <c r="D162" s="20" t="s">
        <v>407</v>
      </c>
      <c r="E162" s="16"/>
      <c r="F162" s="17">
        <v>28.17</v>
      </c>
      <c r="G162" s="17">
        <v>26.67</v>
      </c>
      <c r="H162" s="17">
        <v>25.17</v>
      </c>
      <c r="I162" s="17"/>
      <c r="J162" s="17">
        <v>29.36</v>
      </c>
      <c r="K162" s="17">
        <v>32.35</v>
      </c>
      <c r="L162" s="17">
        <v>37.19</v>
      </c>
      <c r="M162" s="17"/>
      <c r="N162" s="17">
        <v>67.998118993999995</v>
      </c>
      <c r="O162" s="36">
        <v>92.088194608999999</v>
      </c>
      <c r="P162" s="20" t="s">
        <v>17</v>
      </c>
      <c r="Q162" s="15" t="s">
        <v>679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179</v>
      </c>
      <c r="D163" s="19" t="s">
        <v>408</v>
      </c>
      <c r="E163" s="16"/>
      <c r="F163" s="18">
        <v>9.07</v>
      </c>
      <c r="G163" s="18">
        <v>8.26</v>
      </c>
      <c r="H163" s="18">
        <v>7.46</v>
      </c>
      <c r="I163" s="17"/>
      <c r="J163" s="18">
        <v>10.65</v>
      </c>
      <c r="K163" s="18">
        <v>12.25</v>
      </c>
      <c r="L163" s="18">
        <v>14.84</v>
      </c>
      <c r="M163" s="18"/>
      <c r="N163" s="18">
        <v>76.104207482999996</v>
      </c>
      <c r="O163" s="18">
        <v>67.621411347999995</v>
      </c>
      <c r="P163" s="19" t="s">
        <v>17</v>
      </c>
      <c r="Q163" s="14" t="s">
        <v>680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120</v>
      </c>
      <c r="D164" s="20" t="s">
        <v>409</v>
      </c>
      <c r="E164" s="16"/>
      <c r="F164" s="17">
        <v>29.85</v>
      </c>
      <c r="G164" s="17">
        <v>27.54</v>
      </c>
      <c r="H164" s="17">
        <v>25.24</v>
      </c>
      <c r="I164" s="17"/>
      <c r="J164" s="17">
        <v>30.6</v>
      </c>
      <c r="K164" s="17">
        <v>35.200000000000003</v>
      </c>
      <c r="L164" s="17">
        <v>42.65</v>
      </c>
      <c r="M164" s="17"/>
      <c r="N164" s="17">
        <v>68.605153713999997</v>
      </c>
      <c r="O164" s="36">
        <v>60.994892304000004</v>
      </c>
      <c r="P164" s="20" t="s">
        <v>17</v>
      </c>
      <c r="Q164" s="15" t="s">
        <v>681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121</v>
      </c>
      <c r="D165" s="19" t="s">
        <v>410</v>
      </c>
      <c r="E165" s="16"/>
      <c r="F165" s="18">
        <v>116.1</v>
      </c>
      <c r="G165" s="18">
        <v>107.43</v>
      </c>
      <c r="H165" s="18">
        <v>98.77</v>
      </c>
      <c r="I165" s="17"/>
      <c r="J165" s="18">
        <v>118.38</v>
      </c>
      <c r="K165" s="18">
        <v>135.69999999999999</v>
      </c>
      <c r="L165" s="18">
        <v>163.74</v>
      </c>
      <c r="M165" s="18"/>
      <c r="N165" s="18">
        <v>33.934734329999998</v>
      </c>
      <c r="O165" s="18">
        <v>10.292194383</v>
      </c>
      <c r="P165" s="19" t="s">
        <v>15</v>
      </c>
      <c r="Q165" s="14" t="s">
        <v>682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122</v>
      </c>
      <c r="D166" s="20" t="s">
        <v>411</v>
      </c>
      <c r="E166" s="16"/>
      <c r="F166" s="17">
        <v>13.85</v>
      </c>
      <c r="G166" s="17">
        <v>12.62</v>
      </c>
      <c r="H166" s="17">
        <v>11.39</v>
      </c>
      <c r="I166" s="17"/>
      <c r="J166" s="17">
        <v>14.76</v>
      </c>
      <c r="K166" s="17">
        <v>17.21</v>
      </c>
      <c r="L166" s="17">
        <v>21.19</v>
      </c>
      <c r="M166" s="17"/>
      <c r="N166" s="17">
        <v>47.254586465000003</v>
      </c>
      <c r="O166" s="36">
        <v>30.542093376</v>
      </c>
      <c r="P166" s="20" t="s">
        <v>17</v>
      </c>
      <c r="Q166" s="15" t="s">
        <v>683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123</v>
      </c>
      <c r="D167" s="19" t="s">
        <v>412</v>
      </c>
      <c r="E167" s="16"/>
      <c r="F167" s="18">
        <v>19.940000000000001</v>
      </c>
      <c r="G167" s="18">
        <v>18.16</v>
      </c>
      <c r="H167" s="18">
        <v>16.39</v>
      </c>
      <c r="I167" s="17"/>
      <c r="J167" s="18">
        <v>20.94</v>
      </c>
      <c r="K167" s="18">
        <v>24.48</v>
      </c>
      <c r="L167" s="18">
        <v>30.21</v>
      </c>
      <c r="M167" s="18"/>
      <c r="N167" s="18">
        <v>41.277248006000001</v>
      </c>
      <c r="O167" s="18">
        <v>100.66047583</v>
      </c>
      <c r="P167" s="19" t="s">
        <v>15</v>
      </c>
      <c r="Q167" s="14" t="s">
        <v>684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181</v>
      </c>
      <c r="D168" s="20" t="s">
        <v>413</v>
      </c>
      <c r="E168" s="16"/>
      <c r="F168" s="17">
        <v>7.52</v>
      </c>
      <c r="G168" s="17">
        <v>6.86</v>
      </c>
      <c r="H168" s="17">
        <v>6.21</v>
      </c>
      <c r="I168" s="17"/>
      <c r="J168" s="17">
        <v>8.0399999999999991</v>
      </c>
      <c r="K168" s="17">
        <v>9.34</v>
      </c>
      <c r="L168" s="17">
        <v>11.45</v>
      </c>
      <c r="M168" s="17"/>
      <c r="N168" s="17">
        <v>67.571455455999995</v>
      </c>
      <c r="O168" s="36">
        <v>3.0340287391</v>
      </c>
      <c r="P168" s="20" t="s">
        <v>17</v>
      </c>
      <c r="Q168" s="15" t="s">
        <v>685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124</v>
      </c>
      <c r="D169" s="19" t="s">
        <v>414</v>
      </c>
      <c r="E169" s="16"/>
      <c r="F169" s="18">
        <v>11.89</v>
      </c>
      <c r="G169" s="18">
        <v>10.94</v>
      </c>
      <c r="H169" s="18">
        <v>10</v>
      </c>
      <c r="I169" s="17"/>
      <c r="J169" s="18">
        <v>12.11</v>
      </c>
      <c r="K169" s="18">
        <v>13.99</v>
      </c>
      <c r="L169" s="18">
        <v>17.04</v>
      </c>
      <c r="M169" s="18"/>
      <c r="N169" s="18">
        <v>33.311149442000001</v>
      </c>
      <c r="O169" s="18">
        <v>22.303832652000001</v>
      </c>
      <c r="P169" s="19" t="s">
        <v>15</v>
      </c>
      <c r="Q169" s="14" t="s">
        <v>686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125</v>
      </c>
      <c r="D170" s="20" t="s">
        <v>415</v>
      </c>
      <c r="E170" s="16"/>
      <c r="F170" s="17" t="s">
        <v>34</v>
      </c>
      <c r="G170" s="17" t="s">
        <v>34</v>
      </c>
      <c r="H170" s="17" t="s">
        <v>34</v>
      </c>
      <c r="I170" s="17"/>
      <c r="J170" s="17" t="s">
        <v>34</v>
      </c>
      <c r="K170" s="17" t="s">
        <v>34</v>
      </c>
      <c r="L170" s="17" t="s">
        <v>34</v>
      </c>
      <c r="M170" s="17"/>
      <c r="N170" s="17" t="s">
        <v>34</v>
      </c>
      <c r="O170" s="36" t="s">
        <v>34</v>
      </c>
      <c r="P170" s="20" t="s">
        <v>34</v>
      </c>
      <c r="Q170" s="15" t="s">
        <v>267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201</v>
      </c>
      <c r="D171" s="19" t="s">
        <v>416</v>
      </c>
      <c r="E171" s="16"/>
      <c r="F171" s="18">
        <v>206.76</v>
      </c>
      <c r="G171" s="18">
        <v>172.44</v>
      </c>
      <c r="H171" s="18">
        <v>138.13</v>
      </c>
      <c r="I171" s="17"/>
      <c r="J171" s="18">
        <v>215.84</v>
      </c>
      <c r="K171" s="18">
        <v>284.45999999999998</v>
      </c>
      <c r="L171" s="18">
        <v>395.51</v>
      </c>
      <c r="M171" s="18"/>
      <c r="N171" s="18">
        <v>25.693063269</v>
      </c>
      <c r="O171" s="18">
        <v>8.6144680243000007</v>
      </c>
      <c r="P171" s="19" t="s">
        <v>15</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249</v>
      </c>
      <c r="D172" s="20" t="s">
        <v>417</v>
      </c>
      <c r="E172" s="16"/>
      <c r="F172" s="17">
        <v>12.64</v>
      </c>
      <c r="G172" s="17">
        <v>7.57</v>
      </c>
      <c r="H172" s="17">
        <v>2.5</v>
      </c>
      <c r="I172" s="17"/>
      <c r="J172" s="17">
        <v>13.27</v>
      </c>
      <c r="K172" s="17">
        <v>23.4</v>
      </c>
      <c r="L172" s="17">
        <v>39.799999999999997</v>
      </c>
      <c r="M172" s="17"/>
      <c r="N172" s="17">
        <v>21.477111136000001</v>
      </c>
      <c r="O172" s="36">
        <v>3.4265310435000003</v>
      </c>
      <c r="P172" s="20" t="s">
        <v>15</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126</v>
      </c>
      <c r="D173" s="19" t="s">
        <v>418</v>
      </c>
      <c r="E173" s="16"/>
      <c r="F173" s="18">
        <v>56.91</v>
      </c>
      <c r="G173" s="18">
        <v>53.19</v>
      </c>
      <c r="H173" s="18">
        <v>49.48</v>
      </c>
      <c r="I173" s="17"/>
      <c r="J173" s="18">
        <v>59.05</v>
      </c>
      <c r="K173" s="18">
        <v>66.47</v>
      </c>
      <c r="L173" s="18">
        <v>78.489999999999995</v>
      </c>
      <c r="M173" s="18"/>
      <c r="N173" s="18">
        <v>72.771648748000004</v>
      </c>
      <c r="O173" s="18">
        <v>26.294503564999999</v>
      </c>
      <c r="P173" s="19" t="s">
        <v>17</v>
      </c>
      <c r="Q173" s="14"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127</v>
      </c>
      <c r="D174" s="20" t="s">
        <v>419</v>
      </c>
      <c r="E174" s="16"/>
      <c r="F174" s="17">
        <v>3.63</v>
      </c>
      <c r="G174" s="17">
        <v>3.01</v>
      </c>
      <c r="H174" s="17">
        <v>2.4</v>
      </c>
      <c r="I174" s="17"/>
      <c r="J174" s="17">
        <v>4.5999999999999996</v>
      </c>
      <c r="K174" s="17">
        <v>5.82</v>
      </c>
      <c r="L174" s="17">
        <v>7.81</v>
      </c>
      <c r="M174" s="17"/>
      <c r="N174" s="17">
        <v>53.120679305000003</v>
      </c>
      <c r="O174" s="36">
        <v>45.442405696000002</v>
      </c>
      <c r="P174" s="20" t="s">
        <v>17</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128</v>
      </c>
      <c r="D175" s="19" t="s">
        <v>420</v>
      </c>
      <c r="E175" s="16"/>
      <c r="F175" s="18">
        <v>4.0999999999999996</v>
      </c>
      <c r="G175" s="18">
        <v>3.79</v>
      </c>
      <c r="H175" s="18">
        <v>3.49</v>
      </c>
      <c r="I175" s="17"/>
      <c r="J175" s="18">
        <v>4.22</v>
      </c>
      <c r="K175" s="18">
        <v>4.82</v>
      </c>
      <c r="L175" s="18">
        <v>5.8</v>
      </c>
      <c r="M175" s="18"/>
      <c r="N175" s="18">
        <v>75.679778347999999</v>
      </c>
      <c r="O175" s="18">
        <v>11.771853694999999</v>
      </c>
      <c r="P175" s="19" t="s">
        <v>17</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129</v>
      </c>
      <c r="D176" s="20" t="s">
        <v>421</v>
      </c>
      <c r="E176" s="16"/>
      <c r="F176" s="17">
        <v>301.33</v>
      </c>
      <c r="G176" s="17">
        <v>260.11</v>
      </c>
      <c r="H176" s="17">
        <v>218.9</v>
      </c>
      <c r="I176" s="17"/>
      <c r="J176" s="17">
        <v>317.41000000000003</v>
      </c>
      <c r="K176" s="17">
        <v>399.83</v>
      </c>
      <c r="L176" s="17">
        <v>533.21</v>
      </c>
      <c r="M176" s="17"/>
      <c r="N176" s="17">
        <v>40.218513713999997</v>
      </c>
      <c r="O176" s="36">
        <v>13.624674322999999</v>
      </c>
      <c r="P176" s="20" t="s">
        <v>15</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130</v>
      </c>
      <c r="D177" s="19" t="s">
        <v>422</v>
      </c>
      <c r="E177" s="16"/>
      <c r="F177" s="18">
        <v>32.51</v>
      </c>
      <c r="G177" s="18">
        <v>30.94</v>
      </c>
      <c r="H177" s="18">
        <v>29.38</v>
      </c>
      <c r="I177" s="17"/>
      <c r="J177" s="18">
        <v>36.020000000000003</v>
      </c>
      <c r="K177" s="18">
        <v>39.14</v>
      </c>
      <c r="L177" s="18">
        <v>44.2</v>
      </c>
      <c r="M177" s="18"/>
      <c r="N177" s="18">
        <v>79.806894</v>
      </c>
      <c r="O177" s="18">
        <v>354.47921825999998</v>
      </c>
      <c r="P177" s="19" t="s">
        <v>17</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130</v>
      </c>
      <c r="D178" s="20" t="s">
        <v>423</v>
      </c>
      <c r="E178" s="16"/>
      <c r="F178" s="17">
        <v>30.85</v>
      </c>
      <c r="G178" s="17">
        <v>29.7</v>
      </c>
      <c r="H178" s="17">
        <v>28.55</v>
      </c>
      <c r="I178" s="17"/>
      <c r="J178" s="17">
        <v>32.799999999999997</v>
      </c>
      <c r="K178" s="17">
        <v>35.090000000000003</v>
      </c>
      <c r="L178" s="17">
        <v>38.81</v>
      </c>
      <c r="M178" s="17"/>
      <c r="N178" s="17">
        <v>81.155433590000001</v>
      </c>
      <c r="O178" s="36">
        <v>1030.0888737</v>
      </c>
      <c r="P178" s="20" t="s">
        <v>17</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131</v>
      </c>
      <c r="D179" s="19" t="s">
        <v>424</v>
      </c>
      <c r="E179" s="16"/>
      <c r="F179" s="18">
        <v>11.72</v>
      </c>
      <c r="G179" s="18">
        <v>10.74</v>
      </c>
      <c r="H179" s="18">
        <v>9.77</v>
      </c>
      <c r="I179" s="17"/>
      <c r="J179" s="18">
        <v>12.15</v>
      </c>
      <c r="K179" s="18">
        <v>14.09</v>
      </c>
      <c r="L179" s="18">
        <v>17.239999999999998</v>
      </c>
      <c r="M179" s="18"/>
      <c r="N179" s="18">
        <v>28.186189746</v>
      </c>
      <c r="O179" s="18">
        <v>34.147490564999998</v>
      </c>
      <c r="P179" s="19" t="s">
        <v>15</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132</v>
      </c>
      <c r="D180" s="20" t="s">
        <v>425</v>
      </c>
      <c r="E180" s="16"/>
      <c r="F180" s="17">
        <v>38.54</v>
      </c>
      <c r="G180" s="17">
        <v>35.53</v>
      </c>
      <c r="H180" s="17">
        <v>32.53</v>
      </c>
      <c r="I180" s="17"/>
      <c r="J180" s="17">
        <v>43.89</v>
      </c>
      <c r="K180" s="17">
        <v>49.89</v>
      </c>
      <c r="L180" s="17">
        <v>59.6</v>
      </c>
      <c r="M180" s="17"/>
      <c r="N180" s="17">
        <v>72.631597929999998</v>
      </c>
      <c r="O180" s="36">
        <v>323.90427851999999</v>
      </c>
      <c r="P180" s="20" t="s">
        <v>17</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133</v>
      </c>
      <c r="D181" s="19" t="s">
        <v>426</v>
      </c>
      <c r="E181" s="16"/>
      <c r="F181" s="18">
        <v>3.89</v>
      </c>
      <c r="G181" s="18">
        <v>3.58</v>
      </c>
      <c r="H181" s="18">
        <v>3.28</v>
      </c>
      <c r="I181" s="17"/>
      <c r="J181" s="18">
        <v>4.54</v>
      </c>
      <c r="K181" s="18">
        <v>5.14</v>
      </c>
      <c r="L181" s="18">
        <v>6.12</v>
      </c>
      <c r="M181" s="18"/>
      <c r="N181" s="18">
        <v>77.278780114</v>
      </c>
      <c r="O181" s="18">
        <v>11.562625869</v>
      </c>
      <c r="P181" s="19" t="s">
        <v>17</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230</v>
      </c>
      <c r="D182" s="20" t="s">
        <v>427</v>
      </c>
      <c r="E182" s="16"/>
      <c r="F182" s="17">
        <v>9.3699999999999992</v>
      </c>
      <c r="G182" s="17">
        <v>7.99</v>
      </c>
      <c r="H182" s="17">
        <v>6.61</v>
      </c>
      <c r="I182" s="17"/>
      <c r="J182" s="17">
        <v>9.7200000000000006</v>
      </c>
      <c r="K182" s="17">
        <v>12.47</v>
      </c>
      <c r="L182" s="17">
        <v>16.940000000000001</v>
      </c>
      <c r="M182" s="17"/>
      <c r="N182" s="17">
        <v>71.150406669999995</v>
      </c>
      <c r="O182" s="36">
        <v>2.5836741304000004</v>
      </c>
      <c r="P182" s="20" t="s">
        <v>17</v>
      </c>
      <c r="Q182" s="15" t="s">
        <v>698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134</v>
      </c>
      <c r="D183" s="19" t="s">
        <v>428</v>
      </c>
      <c r="E183" s="16"/>
      <c r="F183" s="18">
        <v>13.73</v>
      </c>
      <c r="G183" s="18">
        <v>12</v>
      </c>
      <c r="H183" s="18">
        <v>10.28</v>
      </c>
      <c r="I183" s="17"/>
      <c r="J183" s="18">
        <v>18.02</v>
      </c>
      <c r="K183" s="18">
        <v>21.46</v>
      </c>
      <c r="L183" s="18">
        <v>27.04</v>
      </c>
      <c r="M183" s="18"/>
      <c r="N183" s="18">
        <v>52.390530849000001</v>
      </c>
      <c r="O183" s="18">
        <v>16.500872478000002</v>
      </c>
      <c r="P183" s="19" t="s">
        <v>17</v>
      </c>
      <c r="Q183" s="14" t="s">
        <v>699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135</v>
      </c>
      <c r="D184" s="20" t="s">
        <v>429</v>
      </c>
      <c r="E184" s="16"/>
      <c r="F184" s="17">
        <v>49.23</v>
      </c>
      <c r="G184" s="17">
        <v>45.72</v>
      </c>
      <c r="H184" s="17">
        <v>42.21</v>
      </c>
      <c r="I184" s="17"/>
      <c r="J184" s="17">
        <v>56.6</v>
      </c>
      <c r="K184" s="17">
        <v>63.61</v>
      </c>
      <c r="L184" s="17">
        <v>74.959999999999994</v>
      </c>
      <c r="M184" s="17"/>
      <c r="N184" s="17">
        <v>73.055768126999993</v>
      </c>
      <c r="O184" s="36">
        <v>69.105249696000001</v>
      </c>
      <c r="P184" s="20" t="s">
        <v>17</v>
      </c>
      <c r="Q184" s="15" t="s">
        <v>700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701</v>
      </c>
      <c r="D185" s="19" t="s">
        <v>430</v>
      </c>
      <c r="E185" s="16"/>
      <c r="F185" s="18">
        <v>4.01</v>
      </c>
      <c r="G185" s="18">
        <v>3.66</v>
      </c>
      <c r="H185" s="18">
        <v>3.31</v>
      </c>
      <c r="I185" s="17"/>
      <c r="J185" s="18">
        <v>4.09</v>
      </c>
      <c r="K185" s="18">
        <v>4.78</v>
      </c>
      <c r="L185" s="18">
        <v>5.91</v>
      </c>
      <c r="M185" s="18"/>
      <c r="N185" s="18">
        <v>41.167450735000003</v>
      </c>
      <c r="O185" s="18">
        <v>4.0981872173999996</v>
      </c>
      <c r="P185" s="19" t="s">
        <v>15</v>
      </c>
      <c r="Q185" s="14" t="s">
        <v>702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431</v>
      </c>
      <c r="D186" s="20" t="s">
        <v>432</v>
      </c>
      <c r="E186" s="16"/>
      <c r="F186" s="17">
        <v>14.9</v>
      </c>
      <c r="G186" s="17">
        <v>13.76</v>
      </c>
      <c r="H186" s="17">
        <v>12.63</v>
      </c>
      <c r="I186" s="17"/>
      <c r="J186" s="17">
        <v>18.100000000000001</v>
      </c>
      <c r="K186" s="17">
        <v>20.36</v>
      </c>
      <c r="L186" s="17">
        <v>24.03</v>
      </c>
      <c r="M186" s="17"/>
      <c r="N186" s="17">
        <v>51.039596052</v>
      </c>
      <c r="O186" s="36">
        <v>6.4980319130000002</v>
      </c>
      <c r="P186" s="20" t="s">
        <v>17</v>
      </c>
      <c r="Q186" s="15" t="s">
        <v>703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241</v>
      </c>
      <c r="D187" s="19" t="s">
        <v>433</v>
      </c>
      <c r="E187" s="16"/>
      <c r="F187" s="18">
        <v>8.01</v>
      </c>
      <c r="G187" s="18">
        <v>7.33</v>
      </c>
      <c r="H187" s="18">
        <v>6.65</v>
      </c>
      <c r="I187" s="17"/>
      <c r="J187" s="18">
        <v>8.68</v>
      </c>
      <c r="K187" s="18">
        <v>10.029999999999999</v>
      </c>
      <c r="L187" s="18">
        <v>12.23</v>
      </c>
      <c r="M187" s="18"/>
      <c r="N187" s="18">
        <v>62.629355832000002</v>
      </c>
      <c r="O187" s="18">
        <v>1.4858468696</v>
      </c>
      <c r="P187" s="19" t="s">
        <v>17</v>
      </c>
      <c r="Q187" s="14" t="s">
        <v>704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434</v>
      </c>
      <c r="D188" s="20" t="s">
        <v>435</v>
      </c>
      <c r="E188" s="16"/>
      <c r="F188" s="17">
        <v>74.8</v>
      </c>
      <c r="G188" s="17">
        <v>66.63</v>
      </c>
      <c r="H188" s="17">
        <v>58.46</v>
      </c>
      <c r="I188" s="17"/>
      <c r="J188" s="17">
        <v>92</v>
      </c>
      <c r="K188" s="17">
        <v>108.33</v>
      </c>
      <c r="L188" s="17">
        <v>134.75</v>
      </c>
      <c r="M188" s="17"/>
      <c r="N188" s="17">
        <v>48.191526877000001</v>
      </c>
      <c r="O188" s="36">
        <v>1.5845003326</v>
      </c>
      <c r="P188" s="20" t="s">
        <v>17</v>
      </c>
      <c r="Q188" s="15" t="s">
        <v>705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195</v>
      </c>
      <c r="D189" s="19" t="s">
        <v>436</v>
      </c>
      <c r="E189" s="16"/>
      <c r="F189" s="18">
        <v>2.4</v>
      </c>
      <c r="G189" s="18">
        <v>2.0099999999999998</v>
      </c>
      <c r="H189" s="18">
        <v>1.63</v>
      </c>
      <c r="I189" s="17"/>
      <c r="J189" s="18">
        <v>2.5499999999999998</v>
      </c>
      <c r="K189" s="18">
        <v>3.31</v>
      </c>
      <c r="L189" s="18">
        <v>4.55</v>
      </c>
      <c r="M189" s="18"/>
      <c r="N189" s="18">
        <v>39.949641345000003</v>
      </c>
      <c r="O189" s="18">
        <v>5.5715528260999996</v>
      </c>
      <c r="P189" s="19" t="s">
        <v>15</v>
      </c>
      <c r="Q189" s="14" t="s">
        <v>706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137</v>
      </c>
      <c r="D190" s="20" t="s">
        <v>707</v>
      </c>
      <c r="E190" s="16"/>
      <c r="F190" s="17">
        <v>26.48</v>
      </c>
      <c r="G190" s="17">
        <v>20.14</v>
      </c>
      <c r="H190" s="17">
        <v>13.81</v>
      </c>
      <c r="I190" s="17"/>
      <c r="J190" s="17">
        <v>34.39</v>
      </c>
      <c r="K190" s="17">
        <v>47.05</v>
      </c>
      <c r="L190" s="17">
        <v>67.540000000000006</v>
      </c>
      <c r="M190" s="17"/>
      <c r="N190" s="17">
        <v>51.742417971999998</v>
      </c>
      <c r="O190" s="36">
        <v>1.6746770335000001</v>
      </c>
      <c r="P190" s="20" t="s">
        <v>17</v>
      </c>
      <c r="Q190" s="15" t="s">
        <v>708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136</v>
      </c>
      <c r="D191" s="19" t="s">
        <v>437</v>
      </c>
      <c r="E191" s="16"/>
      <c r="F191" s="18">
        <v>2</v>
      </c>
      <c r="G191" s="18">
        <v>1.72</v>
      </c>
      <c r="H191" s="18">
        <v>1.44</v>
      </c>
      <c r="I191" s="17"/>
      <c r="J191" s="18">
        <v>2.06</v>
      </c>
      <c r="K191" s="18">
        <v>2.61</v>
      </c>
      <c r="L191" s="18">
        <v>3.51</v>
      </c>
      <c r="M191" s="18"/>
      <c r="N191" s="18">
        <v>45.570061954000003</v>
      </c>
      <c r="O191" s="18">
        <v>6.0614203478000004</v>
      </c>
      <c r="P191" s="19" t="s">
        <v>15</v>
      </c>
      <c r="Q191" s="14" t="s">
        <v>709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194</v>
      </c>
      <c r="D192" s="20" t="s">
        <v>438</v>
      </c>
      <c r="E192" s="16"/>
      <c r="F192" s="17">
        <v>20.9</v>
      </c>
      <c r="G192" s="17">
        <v>18.27</v>
      </c>
      <c r="H192" s="17">
        <v>15.65</v>
      </c>
      <c r="I192" s="17"/>
      <c r="J192" s="17">
        <v>21.5</v>
      </c>
      <c r="K192" s="17">
        <v>26.74</v>
      </c>
      <c r="L192" s="17">
        <v>35.229999999999997</v>
      </c>
      <c r="M192" s="17"/>
      <c r="N192" s="17">
        <v>78.496757793</v>
      </c>
      <c r="O192" s="36">
        <v>198.52506821999998</v>
      </c>
      <c r="P192" s="20" t="s">
        <v>17</v>
      </c>
      <c r="Q192" s="15" t="s">
        <v>710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237</v>
      </c>
      <c r="D193" s="19" t="s">
        <v>439</v>
      </c>
      <c r="E193" s="16"/>
      <c r="F193" s="18">
        <v>0.82</v>
      </c>
      <c r="G193" s="18">
        <v>0.54</v>
      </c>
      <c r="H193" s="18">
        <v>0.26</v>
      </c>
      <c r="I193" s="17"/>
      <c r="J193" s="18">
        <v>0.9</v>
      </c>
      <c r="K193" s="18">
        <v>1.45</v>
      </c>
      <c r="L193" s="18">
        <v>2.34</v>
      </c>
      <c r="M193" s="18"/>
      <c r="N193" s="18">
        <v>26.312636551000001</v>
      </c>
      <c r="O193" s="18">
        <v>19.808869696000002</v>
      </c>
      <c r="P193" s="19" t="s">
        <v>15</v>
      </c>
      <c r="Q193" s="14" t="s">
        <v>711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250</v>
      </c>
      <c r="D194" s="20" t="s">
        <v>440</v>
      </c>
      <c r="E194" s="16"/>
      <c r="F194" s="17">
        <v>5.93</v>
      </c>
      <c r="G194" s="17">
        <v>4.7699999999999996</v>
      </c>
      <c r="H194" s="17">
        <v>3.61</v>
      </c>
      <c r="I194" s="17"/>
      <c r="J194" s="17">
        <v>8.9</v>
      </c>
      <c r="K194" s="17">
        <v>11.21</v>
      </c>
      <c r="L194" s="17">
        <v>14.95</v>
      </c>
      <c r="M194" s="17"/>
      <c r="N194" s="17">
        <v>57.351984606999999</v>
      </c>
      <c r="O194" s="36">
        <v>17.483144348000003</v>
      </c>
      <c r="P194" s="20" t="s">
        <v>17</v>
      </c>
      <c r="Q194" s="15" t="s">
        <v>712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217</v>
      </c>
      <c r="D195" s="19" t="s">
        <v>441</v>
      </c>
      <c r="E195" s="16"/>
      <c r="F195" s="18">
        <v>2.19</v>
      </c>
      <c r="G195" s="18">
        <v>1.74</v>
      </c>
      <c r="H195" s="18">
        <v>1.3</v>
      </c>
      <c r="I195" s="17"/>
      <c r="J195" s="18">
        <v>2.36</v>
      </c>
      <c r="K195" s="18">
        <v>3.24</v>
      </c>
      <c r="L195" s="18">
        <v>4.68</v>
      </c>
      <c r="M195" s="18"/>
      <c r="N195" s="18">
        <v>98.819176513000002</v>
      </c>
      <c r="O195" s="18">
        <v>3.4879993478000002</v>
      </c>
      <c r="P195" s="19" t="s">
        <v>17</v>
      </c>
      <c r="Q195" s="14" t="s">
        <v>713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226</v>
      </c>
      <c r="D196" s="20" t="s">
        <v>442</v>
      </c>
      <c r="E196" s="16"/>
      <c r="F196" s="17">
        <v>46.9</v>
      </c>
      <c r="G196" s="17">
        <v>41.91</v>
      </c>
      <c r="H196" s="17">
        <v>36.93</v>
      </c>
      <c r="I196" s="17"/>
      <c r="J196" s="17">
        <v>47.8</v>
      </c>
      <c r="K196" s="17">
        <v>57.76</v>
      </c>
      <c r="L196" s="17">
        <v>73.88</v>
      </c>
      <c r="M196" s="17"/>
      <c r="N196" s="17">
        <v>88.908884076000007</v>
      </c>
      <c r="O196" s="36">
        <v>197.01168182999999</v>
      </c>
      <c r="P196" s="20" t="s">
        <v>17</v>
      </c>
      <c r="Q196" s="15" t="s">
        <v>714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251</v>
      </c>
      <c r="D197" s="19" t="s">
        <v>443</v>
      </c>
      <c r="E197" s="16"/>
      <c r="F197" s="18">
        <v>164.5</v>
      </c>
      <c r="G197" s="18">
        <v>87.23</v>
      </c>
      <c r="H197" s="18">
        <v>9.9600000000000009</v>
      </c>
      <c r="I197" s="17"/>
      <c r="J197" s="18">
        <v>182.08</v>
      </c>
      <c r="K197" s="18">
        <v>336.61</v>
      </c>
      <c r="L197" s="18">
        <v>586.66999999999996</v>
      </c>
      <c r="M197" s="18"/>
      <c r="N197" s="18">
        <v>35.611576309999997</v>
      </c>
      <c r="O197" s="18">
        <v>7.3136479699999999</v>
      </c>
      <c r="P197" s="19" t="s">
        <v>15</v>
      </c>
      <c r="Q197" s="14" t="s">
        <v>715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231</v>
      </c>
      <c r="D198" s="20" t="s">
        <v>444</v>
      </c>
      <c r="E198" s="16"/>
      <c r="F198" s="17">
        <v>15.44</v>
      </c>
      <c r="G198" s="17">
        <v>13.98</v>
      </c>
      <c r="H198" s="17">
        <v>12.52</v>
      </c>
      <c r="I198" s="17"/>
      <c r="J198" s="17">
        <v>18.73</v>
      </c>
      <c r="K198" s="17">
        <v>21.64</v>
      </c>
      <c r="L198" s="17">
        <v>26.35</v>
      </c>
      <c r="M198" s="17"/>
      <c r="N198" s="17">
        <v>50.509404437999997</v>
      </c>
      <c r="O198" s="36">
        <v>217.63859786999998</v>
      </c>
      <c r="P198" s="20" t="s">
        <v>17</v>
      </c>
      <c r="Q198" s="15" t="s">
        <v>716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209</v>
      </c>
      <c r="D199" s="19" t="s">
        <v>445</v>
      </c>
      <c r="E199" s="16"/>
      <c r="F199" s="18">
        <v>135.44</v>
      </c>
      <c r="G199" s="18">
        <v>125.35</v>
      </c>
      <c r="H199" s="18">
        <v>115.27</v>
      </c>
      <c r="I199" s="17"/>
      <c r="J199" s="18">
        <v>138.43</v>
      </c>
      <c r="K199" s="18">
        <v>158.59</v>
      </c>
      <c r="L199" s="18">
        <v>191.22</v>
      </c>
      <c r="M199" s="18"/>
      <c r="N199" s="18">
        <v>80.947660776999996</v>
      </c>
      <c r="O199" s="18">
        <v>330.71076521999998</v>
      </c>
      <c r="P199" s="19" t="s">
        <v>17</v>
      </c>
      <c r="Q199" s="14" t="s">
        <v>717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242</v>
      </c>
      <c r="D200" s="20" t="s">
        <v>446</v>
      </c>
      <c r="E200" s="16"/>
      <c r="F200" s="17">
        <v>57.21</v>
      </c>
      <c r="G200" s="17">
        <v>52.99</v>
      </c>
      <c r="H200" s="17">
        <v>48.78</v>
      </c>
      <c r="I200" s="17"/>
      <c r="J200" s="17">
        <v>58.31</v>
      </c>
      <c r="K200" s="17">
        <v>66.73</v>
      </c>
      <c r="L200" s="17">
        <v>80.36</v>
      </c>
      <c r="M200" s="17"/>
      <c r="N200" s="17">
        <v>34.414372817</v>
      </c>
      <c r="O200" s="36">
        <v>1.4891144417</v>
      </c>
      <c r="P200" s="20" t="s">
        <v>15</v>
      </c>
      <c r="Q200" s="15" t="s">
        <v>718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138</v>
      </c>
      <c r="D201" s="20" t="s">
        <v>447</v>
      </c>
      <c r="E201" s="16"/>
      <c r="F201" s="17">
        <v>7.09</v>
      </c>
      <c r="G201" s="17">
        <v>6.67</v>
      </c>
      <c r="H201" s="17">
        <v>6.26</v>
      </c>
      <c r="I201" s="17"/>
      <c r="J201" s="17">
        <v>8.17</v>
      </c>
      <c r="K201" s="17">
        <v>8.99</v>
      </c>
      <c r="L201" s="17">
        <v>10.32</v>
      </c>
      <c r="M201" s="17"/>
      <c r="N201" s="17">
        <v>59.338138749999999</v>
      </c>
      <c r="O201" s="36">
        <v>1.333489913</v>
      </c>
      <c r="P201" s="20" t="s">
        <v>17</v>
      </c>
      <c r="Q201" s="15" t="s">
        <v>719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138</v>
      </c>
      <c r="D202" s="19" t="s">
        <v>448</v>
      </c>
      <c r="E202" s="16"/>
      <c r="F202" s="18">
        <v>6.74</v>
      </c>
      <c r="G202" s="18">
        <v>6.34</v>
      </c>
      <c r="H202" s="18">
        <v>5.94</v>
      </c>
      <c r="I202" s="17"/>
      <c r="J202" s="18">
        <v>7.42</v>
      </c>
      <c r="K202" s="18">
        <v>8.2100000000000009</v>
      </c>
      <c r="L202" s="18">
        <v>9.49</v>
      </c>
      <c r="M202" s="18"/>
      <c r="N202" s="18">
        <v>54.148086446999997</v>
      </c>
      <c r="O202" s="18">
        <v>8.9252836086999991</v>
      </c>
      <c r="P202" s="19" t="s">
        <v>17</v>
      </c>
      <c r="Q202" s="14" t="s">
        <v>720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138</v>
      </c>
      <c r="D203" s="20" t="s">
        <v>449</v>
      </c>
      <c r="E203" s="16"/>
      <c r="F203" s="17">
        <v>34.450000000000003</v>
      </c>
      <c r="G203" s="17">
        <v>32.68</v>
      </c>
      <c r="H203" s="17">
        <v>30.92</v>
      </c>
      <c r="I203" s="17"/>
      <c r="J203" s="17">
        <v>37.729999999999997</v>
      </c>
      <c r="K203" s="17">
        <v>41.25</v>
      </c>
      <c r="L203" s="17">
        <v>46.95</v>
      </c>
      <c r="M203" s="17"/>
      <c r="N203" s="17">
        <v>54.924188878999999</v>
      </c>
      <c r="O203" s="36">
        <v>44.557047738999998</v>
      </c>
      <c r="P203" s="20" t="s">
        <v>17</v>
      </c>
      <c r="Q203" s="15" t="s">
        <v>721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196</v>
      </c>
      <c r="D204" s="19" t="s">
        <v>450</v>
      </c>
      <c r="E204" s="16"/>
      <c r="F204" s="18">
        <v>16.53</v>
      </c>
      <c r="G204" s="18">
        <v>15.31</v>
      </c>
      <c r="H204" s="18">
        <v>14.09</v>
      </c>
      <c r="I204" s="17"/>
      <c r="J204" s="18">
        <v>17.079999999999998</v>
      </c>
      <c r="K204" s="18">
        <v>19.510000000000002</v>
      </c>
      <c r="L204" s="18">
        <v>23.45</v>
      </c>
      <c r="M204" s="18"/>
      <c r="N204" s="18">
        <v>86.160475282999997</v>
      </c>
      <c r="O204" s="18">
        <v>1.5765173043</v>
      </c>
      <c r="P204" s="19" t="s">
        <v>17</v>
      </c>
      <c r="Q204" s="14" t="s">
        <v>722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196</v>
      </c>
      <c r="D205" s="20" t="s">
        <v>451</v>
      </c>
      <c r="E205" s="16"/>
      <c r="F205" s="17">
        <v>31.88</v>
      </c>
      <c r="G205" s="17">
        <v>29.44</v>
      </c>
      <c r="H205" s="17">
        <v>27</v>
      </c>
      <c r="I205" s="17"/>
      <c r="J205" s="17">
        <v>32.9</v>
      </c>
      <c r="K205" s="17">
        <v>37.770000000000003</v>
      </c>
      <c r="L205" s="17">
        <v>45.65</v>
      </c>
      <c r="M205" s="17"/>
      <c r="N205" s="17">
        <v>84.372469398000007</v>
      </c>
      <c r="O205" s="36">
        <v>126.37063413</v>
      </c>
      <c r="P205" s="20" t="s">
        <v>17</v>
      </c>
      <c r="Q205" s="15" t="s">
        <v>723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199</v>
      </c>
      <c r="D206" s="19" t="s">
        <v>452</v>
      </c>
      <c r="E206" s="16"/>
      <c r="F206" s="18">
        <v>13.18</v>
      </c>
      <c r="G206" s="18">
        <v>11.51</v>
      </c>
      <c r="H206" s="18">
        <v>9.84</v>
      </c>
      <c r="I206" s="17"/>
      <c r="J206" s="18">
        <v>13.43</v>
      </c>
      <c r="K206" s="18">
        <v>16.760000000000002</v>
      </c>
      <c r="L206" s="18">
        <v>22.16</v>
      </c>
      <c r="M206" s="18"/>
      <c r="N206" s="18">
        <v>22.712189517999999</v>
      </c>
      <c r="O206" s="18">
        <v>34.001950129999997</v>
      </c>
      <c r="P206" s="19" t="s">
        <v>15</v>
      </c>
      <c r="Q206" s="14" t="s">
        <v>724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182</v>
      </c>
      <c r="D207" s="20" t="s">
        <v>453</v>
      </c>
      <c r="E207" s="16"/>
      <c r="F207" s="17">
        <v>4.75</v>
      </c>
      <c r="G207" s="17">
        <v>4.49</v>
      </c>
      <c r="H207" s="17">
        <v>4.2300000000000004</v>
      </c>
      <c r="I207" s="17"/>
      <c r="J207" s="17">
        <v>5.24</v>
      </c>
      <c r="K207" s="17">
        <v>5.75</v>
      </c>
      <c r="L207" s="17">
        <v>6.58</v>
      </c>
      <c r="M207" s="17"/>
      <c r="N207" s="17">
        <v>68.483585785000002</v>
      </c>
      <c r="O207" s="36">
        <v>2.6991668696</v>
      </c>
      <c r="P207" s="20" t="s">
        <v>17</v>
      </c>
      <c r="Q207" s="15" t="s">
        <v>725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139</v>
      </c>
      <c r="D208" s="19" t="s">
        <v>454</v>
      </c>
      <c r="E208" s="16"/>
      <c r="F208" s="18">
        <v>10.25</v>
      </c>
      <c r="G208" s="18">
        <v>9.08</v>
      </c>
      <c r="H208" s="18">
        <v>7.92</v>
      </c>
      <c r="I208" s="17"/>
      <c r="J208" s="18">
        <v>11.49</v>
      </c>
      <c r="K208" s="18">
        <v>13.81</v>
      </c>
      <c r="L208" s="18">
        <v>17.57</v>
      </c>
      <c r="M208" s="18"/>
      <c r="N208" s="18">
        <v>62.096304430000004</v>
      </c>
      <c r="O208" s="18">
        <v>6.5750436086999997</v>
      </c>
      <c r="P208" s="19" t="s">
        <v>17</v>
      </c>
      <c r="Q208" s="14" t="s">
        <v>726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184</v>
      </c>
      <c r="D209" s="20" t="s">
        <v>455</v>
      </c>
      <c r="E209" s="16"/>
      <c r="F209" s="17">
        <v>12.56</v>
      </c>
      <c r="G209" s="17">
        <v>12.24</v>
      </c>
      <c r="H209" s="17">
        <v>11.93</v>
      </c>
      <c r="I209" s="17"/>
      <c r="J209" s="17">
        <v>12.63</v>
      </c>
      <c r="K209" s="17">
        <v>13.25</v>
      </c>
      <c r="L209" s="17">
        <v>14.26</v>
      </c>
      <c r="M209" s="17"/>
      <c r="N209" s="17">
        <v>59.290101958000001</v>
      </c>
      <c r="O209" s="36">
        <v>73.370026826</v>
      </c>
      <c r="P209" s="20" t="s">
        <v>17</v>
      </c>
      <c r="Q209" s="15" t="s">
        <v>727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140</v>
      </c>
      <c r="D210" s="19" t="s">
        <v>456</v>
      </c>
      <c r="E210" s="16"/>
      <c r="F210" s="18">
        <v>8.2100000000000009</v>
      </c>
      <c r="G210" s="18">
        <v>7.34</v>
      </c>
      <c r="H210" s="18">
        <v>6.47</v>
      </c>
      <c r="I210" s="17"/>
      <c r="J210" s="18">
        <v>8.48</v>
      </c>
      <c r="K210" s="18">
        <v>10.210000000000001</v>
      </c>
      <c r="L210" s="18">
        <v>13.01</v>
      </c>
      <c r="M210" s="18"/>
      <c r="N210" s="18">
        <v>35.398036236000003</v>
      </c>
      <c r="O210" s="18">
        <v>82.113563826000004</v>
      </c>
      <c r="P210" s="19" t="s">
        <v>15</v>
      </c>
      <c r="Q210" s="14" t="s">
        <v>728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729</v>
      </c>
      <c r="D211" s="20" t="s">
        <v>730</v>
      </c>
      <c r="E211" s="16"/>
      <c r="F211" s="17">
        <v>8.6</v>
      </c>
      <c r="G211" s="17">
        <v>6.77</v>
      </c>
      <c r="H211" s="17">
        <v>4.95</v>
      </c>
      <c r="I211" s="17"/>
      <c r="J211" s="17">
        <v>9.83</v>
      </c>
      <c r="K211" s="17">
        <v>13.47</v>
      </c>
      <c r="L211" s="17">
        <v>19.36</v>
      </c>
      <c r="M211" s="17"/>
      <c r="N211" s="17">
        <v>42.224124553999999</v>
      </c>
      <c r="O211" s="36">
        <v>1.9812783383000001</v>
      </c>
      <c r="P211" s="20" t="s">
        <v>15</v>
      </c>
      <c r="Q211" s="15" t="s">
        <v>731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457</v>
      </c>
      <c r="D212" s="19" t="s">
        <v>458</v>
      </c>
      <c r="E212" s="16"/>
      <c r="F212" s="18">
        <v>4.78</v>
      </c>
      <c r="G212" s="18">
        <v>4.13</v>
      </c>
      <c r="H212" s="18">
        <v>3.49</v>
      </c>
      <c r="I212" s="17"/>
      <c r="J212" s="18">
        <v>6.15</v>
      </c>
      <c r="K212" s="18">
        <v>7.43</v>
      </c>
      <c r="L212" s="18">
        <v>9.51</v>
      </c>
      <c r="M212" s="18"/>
      <c r="N212" s="18">
        <v>61.933164974</v>
      </c>
      <c r="O212" s="18">
        <v>17.695167913000002</v>
      </c>
      <c r="P212" s="19" t="s">
        <v>17</v>
      </c>
      <c r="Q212" s="14" t="s">
        <v>732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141</v>
      </c>
      <c r="D213" s="20" t="s">
        <v>459</v>
      </c>
      <c r="E213" s="16"/>
      <c r="F213" s="17">
        <v>16.420000000000002</v>
      </c>
      <c r="G213" s="17">
        <v>15.45</v>
      </c>
      <c r="H213" s="17">
        <v>14.48</v>
      </c>
      <c r="I213" s="17"/>
      <c r="J213" s="17">
        <v>18.7</v>
      </c>
      <c r="K213" s="17">
        <v>20.63</v>
      </c>
      <c r="L213" s="17">
        <v>23.76</v>
      </c>
      <c r="M213" s="17"/>
      <c r="N213" s="17">
        <v>72.418265038000001</v>
      </c>
      <c r="O213" s="36">
        <v>27.069446042999999</v>
      </c>
      <c r="P213" s="20" t="s">
        <v>17</v>
      </c>
      <c r="Q213" s="15" t="s">
        <v>733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142</v>
      </c>
      <c r="D214" s="20" t="s">
        <v>460</v>
      </c>
      <c r="E214" s="16"/>
      <c r="F214" s="17">
        <v>24.28</v>
      </c>
      <c r="G214" s="17">
        <v>22.08</v>
      </c>
      <c r="H214" s="17">
        <v>19.89</v>
      </c>
      <c r="I214" s="17"/>
      <c r="J214" s="17">
        <v>24.85</v>
      </c>
      <c r="K214" s="17">
        <v>29.23</v>
      </c>
      <c r="L214" s="17">
        <v>36.32</v>
      </c>
      <c r="M214" s="17"/>
      <c r="N214" s="17">
        <v>44.411091483</v>
      </c>
      <c r="O214" s="36">
        <v>98.117127565000004</v>
      </c>
      <c r="P214" s="20" t="s">
        <v>15</v>
      </c>
      <c r="Q214" s="15" t="s">
        <v>734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183</v>
      </c>
      <c r="D215" s="19" t="s">
        <v>461</v>
      </c>
      <c r="E215" s="16"/>
      <c r="F215" s="18">
        <v>87.02</v>
      </c>
      <c r="G215" s="18">
        <v>75.650000000000006</v>
      </c>
      <c r="H215" s="18">
        <v>64.28</v>
      </c>
      <c r="I215" s="17"/>
      <c r="J215" s="18">
        <v>99.97</v>
      </c>
      <c r="K215" s="18">
        <v>122.7</v>
      </c>
      <c r="L215" s="18">
        <v>159.49</v>
      </c>
      <c r="M215" s="18"/>
      <c r="N215" s="18">
        <v>23.839753342000002</v>
      </c>
      <c r="O215" s="18">
        <v>7.4420893435000002</v>
      </c>
      <c r="P215" s="19" t="s">
        <v>15</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238</v>
      </c>
      <c r="D216" s="19" t="s">
        <v>462</v>
      </c>
      <c r="E216" s="16"/>
      <c r="F216" s="18">
        <v>16.850000000000001</v>
      </c>
      <c r="G216" s="18">
        <v>10.82</v>
      </c>
      <c r="H216" s="18">
        <v>4.79</v>
      </c>
      <c r="I216" s="17"/>
      <c r="J216" s="18">
        <v>18.59</v>
      </c>
      <c r="K216" s="18">
        <v>30.64</v>
      </c>
      <c r="L216" s="18">
        <v>50.15</v>
      </c>
      <c r="M216" s="18"/>
      <c r="N216" s="18">
        <v>29.879275551999999</v>
      </c>
      <c r="O216" s="18">
        <v>25.657306505000001</v>
      </c>
      <c r="P216" s="19" t="s">
        <v>15</v>
      </c>
      <c r="Q216" s="14"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143</v>
      </c>
      <c r="D217" s="20" t="s">
        <v>463</v>
      </c>
      <c r="E217" s="16"/>
      <c r="F217" s="17">
        <v>47.35</v>
      </c>
      <c r="G217" s="17">
        <v>44.86</v>
      </c>
      <c r="H217" s="17">
        <v>42.37</v>
      </c>
      <c r="I217" s="17"/>
      <c r="J217" s="17">
        <v>48.48</v>
      </c>
      <c r="K217" s="17">
        <v>53.45</v>
      </c>
      <c r="L217" s="17">
        <v>61.5</v>
      </c>
      <c r="M217" s="17"/>
      <c r="N217" s="17">
        <v>35.707685275000003</v>
      </c>
      <c r="O217" s="36">
        <v>222.75820996000002</v>
      </c>
      <c r="P217" s="20" t="s">
        <v>15</v>
      </c>
      <c r="Q217" s="15" t="s">
        <v>737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464</v>
      </c>
      <c r="D218" s="19" t="s">
        <v>465</v>
      </c>
      <c r="E218" s="16"/>
      <c r="F218" s="18">
        <v>4.8499999999999996</v>
      </c>
      <c r="G218" s="18">
        <v>4.41</v>
      </c>
      <c r="H218" s="18">
        <v>3.97</v>
      </c>
      <c r="I218" s="17"/>
      <c r="J218" s="18">
        <v>4.96</v>
      </c>
      <c r="K218" s="18">
        <v>5.83</v>
      </c>
      <c r="L218" s="18">
        <v>7.25</v>
      </c>
      <c r="M218" s="18"/>
      <c r="N218" s="18">
        <v>42.010400775000001</v>
      </c>
      <c r="O218" s="18">
        <v>3.1399278696000001</v>
      </c>
      <c r="P218" s="19" t="s">
        <v>15</v>
      </c>
      <c r="Q218" s="14" t="s">
        <v>738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144</v>
      </c>
      <c r="D219" s="20" t="s">
        <v>739</v>
      </c>
      <c r="E219" s="16"/>
      <c r="F219" s="17">
        <v>13.25</v>
      </c>
      <c r="G219" s="17">
        <v>12.4</v>
      </c>
      <c r="H219" s="17">
        <v>11.56</v>
      </c>
      <c r="I219" s="17"/>
      <c r="J219" s="17">
        <v>13.43</v>
      </c>
      <c r="K219" s="17">
        <v>15.11</v>
      </c>
      <c r="L219" s="17">
        <v>17.829999999999998</v>
      </c>
      <c r="M219" s="17"/>
      <c r="N219" s="17">
        <v>91.872494278999994</v>
      </c>
      <c r="O219" s="36">
        <v>1.0176006087</v>
      </c>
      <c r="P219" s="20" t="s">
        <v>17</v>
      </c>
      <c r="Q219" s="15"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144</v>
      </c>
      <c r="D220" s="19" t="s">
        <v>466</v>
      </c>
      <c r="E220" s="16"/>
      <c r="F220" s="18">
        <v>13.35</v>
      </c>
      <c r="G220" s="18">
        <v>12.47</v>
      </c>
      <c r="H220" s="18">
        <v>11.6</v>
      </c>
      <c r="I220" s="17"/>
      <c r="J220" s="18">
        <v>13.56</v>
      </c>
      <c r="K220" s="18">
        <v>15.3</v>
      </c>
      <c r="L220" s="18">
        <v>18.12</v>
      </c>
      <c r="M220" s="18"/>
      <c r="N220" s="18">
        <v>93.035678755999996</v>
      </c>
      <c r="O220" s="18">
        <v>1.9310104782999999</v>
      </c>
      <c r="P220" s="19" t="s">
        <v>17</v>
      </c>
      <c r="Q220" s="14"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144</v>
      </c>
      <c r="D221" s="20" t="s">
        <v>467</v>
      </c>
      <c r="E221" s="16"/>
      <c r="F221" s="17">
        <v>39.79</v>
      </c>
      <c r="G221" s="17">
        <v>37.200000000000003</v>
      </c>
      <c r="H221" s="17">
        <v>34.61</v>
      </c>
      <c r="I221" s="17"/>
      <c r="J221" s="17">
        <v>40.630000000000003</v>
      </c>
      <c r="K221" s="17">
        <v>45.8</v>
      </c>
      <c r="L221" s="17">
        <v>54.17</v>
      </c>
      <c r="M221" s="17"/>
      <c r="N221" s="17">
        <v>93.448569438999996</v>
      </c>
      <c r="O221" s="36">
        <v>67.197847173999989</v>
      </c>
      <c r="P221" s="20" t="s">
        <v>17</v>
      </c>
      <c r="Q221" s="15"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145</v>
      </c>
      <c r="D222" s="19" t="s">
        <v>468</v>
      </c>
      <c r="E222" s="16"/>
      <c r="F222" s="18">
        <v>185.36</v>
      </c>
      <c r="G222" s="18">
        <v>166.67</v>
      </c>
      <c r="H222" s="18">
        <v>147.99</v>
      </c>
      <c r="I222" s="17"/>
      <c r="J222" s="18">
        <v>192.78</v>
      </c>
      <c r="K222" s="18">
        <v>230.14</v>
      </c>
      <c r="L222" s="18">
        <v>290.61</v>
      </c>
      <c r="M222" s="18"/>
      <c r="N222" s="18">
        <v>34.895532494000001</v>
      </c>
      <c r="O222" s="18">
        <v>17.389361049999998</v>
      </c>
      <c r="P222" s="19" t="s">
        <v>15</v>
      </c>
      <c r="Q222" s="14"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218</v>
      </c>
      <c r="D223" s="20" t="s">
        <v>469</v>
      </c>
      <c r="E223" s="16"/>
      <c r="F223" s="17">
        <v>4.5599999999999996</v>
      </c>
      <c r="G223" s="17">
        <v>3.79</v>
      </c>
      <c r="H223" s="17">
        <v>3.03</v>
      </c>
      <c r="I223" s="17"/>
      <c r="J223" s="17">
        <v>4.7300000000000004</v>
      </c>
      <c r="K223" s="17">
        <v>6.25</v>
      </c>
      <c r="L223" s="17">
        <v>8.7200000000000006</v>
      </c>
      <c r="M223" s="17"/>
      <c r="N223" s="17">
        <v>40.690230597000003</v>
      </c>
      <c r="O223" s="36">
        <v>1.3910442173999999</v>
      </c>
      <c r="P223" s="20" t="s">
        <v>15</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177</v>
      </c>
      <c r="D224" s="19" t="s">
        <v>470</v>
      </c>
      <c r="E224" s="16"/>
      <c r="F224" s="18">
        <v>35.15</v>
      </c>
      <c r="G224" s="18">
        <v>33.340000000000003</v>
      </c>
      <c r="H224" s="18">
        <v>31.54</v>
      </c>
      <c r="I224" s="17"/>
      <c r="J224" s="18">
        <v>37.07</v>
      </c>
      <c r="K224" s="18">
        <v>40.67</v>
      </c>
      <c r="L224" s="18">
        <v>46.51</v>
      </c>
      <c r="M224" s="18"/>
      <c r="N224" s="18">
        <v>72.650745302000004</v>
      </c>
      <c r="O224" s="18">
        <v>7.6895753478</v>
      </c>
      <c r="P224" s="19" t="s">
        <v>17</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146</v>
      </c>
      <c r="D225" s="20" t="s">
        <v>471</v>
      </c>
      <c r="E225" s="16"/>
      <c r="F225" s="17">
        <v>33.49</v>
      </c>
      <c r="G225" s="17">
        <v>31.88</v>
      </c>
      <c r="H225" s="17">
        <v>30.28</v>
      </c>
      <c r="I225" s="17"/>
      <c r="J225" s="17">
        <v>34.950000000000003</v>
      </c>
      <c r="K225" s="17">
        <v>38.15</v>
      </c>
      <c r="L225" s="17">
        <v>43.33</v>
      </c>
      <c r="M225" s="17"/>
      <c r="N225" s="17">
        <v>54.328115904000001</v>
      </c>
      <c r="O225" s="36">
        <v>144.64313691000001</v>
      </c>
      <c r="P225" s="20" t="s">
        <v>17</v>
      </c>
      <c r="Q225" s="15"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147</v>
      </c>
      <c r="D226" s="19" t="s">
        <v>472</v>
      </c>
      <c r="E226" s="16"/>
      <c r="F226" s="18">
        <v>23.37</v>
      </c>
      <c r="G226" s="18">
        <v>21.04</v>
      </c>
      <c r="H226" s="18">
        <v>18.71</v>
      </c>
      <c r="I226" s="17"/>
      <c r="J226" s="18">
        <v>27.43</v>
      </c>
      <c r="K226" s="18">
        <v>32.08</v>
      </c>
      <c r="L226" s="18">
        <v>39.619999999999997</v>
      </c>
      <c r="M226" s="18"/>
      <c r="N226" s="18">
        <v>61.967958961999997</v>
      </c>
      <c r="O226" s="18">
        <v>59.698936217000004</v>
      </c>
      <c r="P226" s="19" t="s">
        <v>17</v>
      </c>
      <c r="Q226" s="14"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148</v>
      </c>
      <c r="D227" s="20" t="s">
        <v>473</v>
      </c>
      <c r="E227" s="16"/>
      <c r="F227" s="17">
        <v>70.48</v>
      </c>
      <c r="G227" s="17">
        <v>61.15</v>
      </c>
      <c r="H227" s="17">
        <v>51.82</v>
      </c>
      <c r="I227" s="17"/>
      <c r="J227" s="17">
        <v>74.37</v>
      </c>
      <c r="K227" s="17">
        <v>93.02</v>
      </c>
      <c r="L227" s="17">
        <v>123.2</v>
      </c>
      <c r="M227" s="17"/>
      <c r="N227" s="17">
        <v>40.840294653000001</v>
      </c>
      <c r="O227" s="36">
        <v>145.73721856</v>
      </c>
      <c r="P227" s="20" t="s">
        <v>15</v>
      </c>
      <c r="Q227" s="15"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149</v>
      </c>
      <c r="D228" s="19" t="s">
        <v>474</v>
      </c>
      <c r="E228" s="16"/>
      <c r="F228" s="18">
        <v>24.32</v>
      </c>
      <c r="G228" s="18">
        <v>22.43</v>
      </c>
      <c r="H228" s="18">
        <v>20.55</v>
      </c>
      <c r="I228" s="17"/>
      <c r="J228" s="18">
        <v>25.48</v>
      </c>
      <c r="K228" s="18">
        <v>29.24</v>
      </c>
      <c r="L228" s="18">
        <v>35.33</v>
      </c>
      <c r="M228" s="18"/>
      <c r="N228" s="18">
        <v>55.810429302000003</v>
      </c>
      <c r="O228" s="18">
        <v>160.76624082999999</v>
      </c>
      <c r="P228" s="19" t="s">
        <v>17</v>
      </c>
      <c r="Q228" s="14"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475</v>
      </c>
      <c r="D229" s="20" t="s">
        <v>476</v>
      </c>
      <c r="E229" s="16"/>
      <c r="F229" s="17">
        <v>44.24</v>
      </c>
      <c r="G229" s="17">
        <v>42.35</v>
      </c>
      <c r="H229" s="17">
        <v>40.46</v>
      </c>
      <c r="I229" s="17"/>
      <c r="J229" s="17">
        <v>46.58</v>
      </c>
      <c r="K229" s="17">
        <v>50.35</v>
      </c>
      <c r="L229" s="17">
        <v>56.47</v>
      </c>
      <c r="M229" s="17"/>
      <c r="N229" s="17">
        <v>65.465947720000003</v>
      </c>
      <c r="O229" s="36">
        <v>115.79743459999999</v>
      </c>
      <c r="P229" s="20" t="s">
        <v>17</v>
      </c>
      <c r="Q229" s="15"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150</v>
      </c>
      <c r="D230" s="19" t="s">
        <v>477</v>
      </c>
      <c r="E230" s="16"/>
      <c r="F230" s="18">
        <v>17.79</v>
      </c>
      <c r="G230" s="18">
        <v>16.32</v>
      </c>
      <c r="H230" s="18">
        <v>14.86</v>
      </c>
      <c r="I230" s="17"/>
      <c r="J230" s="18">
        <v>18.47</v>
      </c>
      <c r="K230" s="18">
        <v>21.39</v>
      </c>
      <c r="L230" s="18">
        <v>26.13</v>
      </c>
      <c r="M230" s="18"/>
      <c r="N230" s="18">
        <v>57.027573842999999</v>
      </c>
      <c r="O230" s="18">
        <v>12.596803913</v>
      </c>
      <c r="P230" s="19" t="s">
        <v>17</v>
      </c>
      <c r="Q230" s="14"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214</v>
      </c>
      <c r="D231" s="20" t="s">
        <v>478</v>
      </c>
      <c r="E231" s="16"/>
      <c r="F231" s="17">
        <v>7.45</v>
      </c>
      <c r="G231" s="17">
        <v>6.93</v>
      </c>
      <c r="H231" s="17">
        <v>6.41</v>
      </c>
      <c r="I231" s="17"/>
      <c r="J231" s="17">
        <v>7.7</v>
      </c>
      <c r="K231" s="17">
        <v>8.73</v>
      </c>
      <c r="L231" s="17">
        <v>10.41</v>
      </c>
      <c r="M231" s="17"/>
      <c r="N231" s="17">
        <v>61.587489224000002</v>
      </c>
      <c r="O231" s="36">
        <v>2.4386034347999996</v>
      </c>
      <c r="P231" s="20" t="s">
        <v>17</v>
      </c>
      <c r="Q231" s="15"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151</v>
      </c>
      <c r="D232" s="19" t="s">
        <v>479</v>
      </c>
      <c r="E232" s="16"/>
      <c r="F232" s="18">
        <v>11.71</v>
      </c>
      <c r="G232" s="18">
        <v>9.5399999999999991</v>
      </c>
      <c r="H232" s="18">
        <v>7.37</v>
      </c>
      <c r="I232" s="17"/>
      <c r="J232" s="18">
        <v>18.72</v>
      </c>
      <c r="K232" s="18">
        <v>23.05</v>
      </c>
      <c r="L232" s="18">
        <v>30.06</v>
      </c>
      <c r="M232" s="18"/>
      <c r="N232" s="18">
        <v>56.621781574000003</v>
      </c>
      <c r="O232" s="18">
        <v>11.151071695000001</v>
      </c>
      <c r="P232" s="19" t="s">
        <v>17</v>
      </c>
      <c r="Q232" s="14" t="s">
        <v>753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232</v>
      </c>
      <c r="D233" s="20" t="s">
        <v>480</v>
      </c>
      <c r="E233" s="16"/>
      <c r="F233" s="17">
        <v>120.61</v>
      </c>
      <c r="G233" s="17">
        <v>115</v>
      </c>
      <c r="H233" s="17">
        <v>109.39</v>
      </c>
      <c r="I233" s="17"/>
      <c r="J233" s="17">
        <v>124.63</v>
      </c>
      <c r="K233" s="17">
        <v>135.84</v>
      </c>
      <c r="L233" s="17">
        <v>153.97999999999999</v>
      </c>
      <c r="M233" s="17"/>
      <c r="N233" s="17">
        <v>34.932800045999997</v>
      </c>
      <c r="O233" s="36">
        <v>2.0328903904</v>
      </c>
      <c r="P233" s="20" t="s">
        <v>15</v>
      </c>
      <c r="Q233" s="15" t="s">
        <v>754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203</v>
      </c>
      <c r="D234" s="19" t="s">
        <v>481</v>
      </c>
      <c r="E234" s="16"/>
      <c r="F234" s="18">
        <v>21.99</v>
      </c>
      <c r="G234" s="18">
        <v>19.73</v>
      </c>
      <c r="H234" s="18">
        <v>17.48</v>
      </c>
      <c r="I234" s="17"/>
      <c r="J234" s="18">
        <v>22.61</v>
      </c>
      <c r="K234" s="18">
        <v>27.11</v>
      </c>
      <c r="L234" s="18">
        <v>34.4</v>
      </c>
      <c r="M234" s="18"/>
      <c r="N234" s="18">
        <v>74.627776377000004</v>
      </c>
      <c r="O234" s="18">
        <v>145.07488996000001</v>
      </c>
      <c r="P234" s="19" t="s">
        <v>17</v>
      </c>
      <c r="Q234" s="14" t="s">
        <v>755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215</v>
      </c>
      <c r="D235" s="20" t="s">
        <v>482</v>
      </c>
      <c r="E235" s="16"/>
      <c r="F235" s="17">
        <v>5.18</v>
      </c>
      <c r="G235" s="17">
        <v>4.54</v>
      </c>
      <c r="H235" s="17">
        <v>3.9</v>
      </c>
      <c r="I235" s="17"/>
      <c r="J235" s="17">
        <v>5.47</v>
      </c>
      <c r="K235" s="17">
        <v>6.74</v>
      </c>
      <c r="L235" s="17">
        <v>8.7899999999999991</v>
      </c>
      <c r="M235" s="17"/>
      <c r="N235" s="17">
        <v>91.411383127999997</v>
      </c>
      <c r="O235" s="36">
        <v>2.5631210434999998</v>
      </c>
      <c r="P235" s="20" t="s">
        <v>17</v>
      </c>
      <c r="Q235" s="15" t="s">
        <v>756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152</v>
      </c>
      <c r="D236" s="19" t="s">
        <v>483</v>
      </c>
      <c r="E236" s="16"/>
      <c r="F236" s="18">
        <v>65.69</v>
      </c>
      <c r="G236" s="18">
        <v>56.45</v>
      </c>
      <c r="H236" s="18">
        <v>47.21</v>
      </c>
      <c r="I236" s="17"/>
      <c r="J236" s="18">
        <v>67.3</v>
      </c>
      <c r="K236" s="18">
        <v>85.77</v>
      </c>
      <c r="L236" s="18">
        <v>115.67</v>
      </c>
      <c r="M236" s="18"/>
      <c r="N236" s="18">
        <v>19.599839114000002</v>
      </c>
      <c r="O236" s="18">
        <v>16.905426478000003</v>
      </c>
      <c r="P236" s="19" t="s">
        <v>15</v>
      </c>
      <c r="Q236" s="14" t="s">
        <v>757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223</v>
      </c>
      <c r="D237" s="20" t="s">
        <v>484</v>
      </c>
      <c r="E237" s="16"/>
      <c r="F237" s="17">
        <v>23.97</v>
      </c>
      <c r="G237" s="17">
        <v>20.63</v>
      </c>
      <c r="H237" s="17">
        <v>17.29</v>
      </c>
      <c r="I237" s="17"/>
      <c r="J237" s="17">
        <v>24.61</v>
      </c>
      <c r="K237" s="17">
        <v>31.28</v>
      </c>
      <c r="L237" s="17">
        <v>42.08</v>
      </c>
      <c r="M237" s="17"/>
      <c r="N237" s="17">
        <v>18.329094575999999</v>
      </c>
      <c r="O237" s="36">
        <v>2.3092037586999998</v>
      </c>
      <c r="P237" s="20" t="s">
        <v>15</v>
      </c>
      <c r="Q237" s="15" t="s">
        <v>758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153</v>
      </c>
      <c r="D238" s="19" t="s">
        <v>485</v>
      </c>
      <c r="E238" s="16"/>
      <c r="F238" s="18">
        <v>5.2</v>
      </c>
      <c r="G238" s="18">
        <v>4.6399999999999997</v>
      </c>
      <c r="H238" s="18">
        <v>4.08</v>
      </c>
      <c r="I238" s="17"/>
      <c r="J238" s="18">
        <v>5.81</v>
      </c>
      <c r="K238" s="18">
        <v>6.92</v>
      </c>
      <c r="L238" s="18">
        <v>8.73</v>
      </c>
      <c r="M238" s="18"/>
      <c r="N238" s="18">
        <v>58.340141656</v>
      </c>
      <c r="O238" s="18">
        <v>5.1542907826000004</v>
      </c>
      <c r="P238" s="19" t="s">
        <v>17</v>
      </c>
      <c r="Q238" s="14" t="s">
        <v>759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153</v>
      </c>
      <c r="D239" s="20" t="s">
        <v>486</v>
      </c>
      <c r="E239" s="16"/>
      <c r="F239" s="17">
        <v>5.36</v>
      </c>
      <c r="G239" s="17">
        <v>4.79</v>
      </c>
      <c r="H239" s="17">
        <v>4.22</v>
      </c>
      <c r="I239" s="17"/>
      <c r="J239" s="17">
        <v>5.73</v>
      </c>
      <c r="K239" s="17">
        <v>6.86</v>
      </c>
      <c r="L239" s="17">
        <v>8.69</v>
      </c>
      <c r="M239" s="17"/>
      <c r="N239" s="17">
        <v>64.806239180000006</v>
      </c>
      <c r="O239" s="36">
        <v>88.956628303999992</v>
      </c>
      <c r="P239" s="20" t="s">
        <v>17</v>
      </c>
      <c r="Q239" s="15" t="s">
        <v>760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154</v>
      </c>
      <c r="D240" s="19" t="s">
        <v>487</v>
      </c>
      <c r="E240" s="16"/>
      <c r="F240" s="18">
        <v>64.02</v>
      </c>
      <c r="G240" s="18">
        <v>59.2</v>
      </c>
      <c r="H240" s="18">
        <v>54.39</v>
      </c>
      <c r="I240" s="17"/>
      <c r="J240" s="18">
        <v>66.17</v>
      </c>
      <c r="K240" s="18">
        <v>75.790000000000006</v>
      </c>
      <c r="L240" s="18">
        <v>91.37</v>
      </c>
      <c r="M240" s="18"/>
      <c r="N240" s="18">
        <v>66.589366666000004</v>
      </c>
      <c r="O240" s="18">
        <v>1328.1259521000002</v>
      </c>
      <c r="P240" s="19" t="s">
        <v>17</v>
      </c>
      <c r="Q240" s="14" t="s">
        <v>761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155</v>
      </c>
      <c r="D241" s="20" t="s">
        <v>488</v>
      </c>
      <c r="E241" s="16"/>
      <c r="F241" s="17">
        <v>21.75</v>
      </c>
      <c r="G241" s="17">
        <v>20</v>
      </c>
      <c r="H241" s="17">
        <v>18.25</v>
      </c>
      <c r="I241" s="17"/>
      <c r="J241" s="17">
        <v>25.15</v>
      </c>
      <c r="K241" s="17">
        <v>28.64</v>
      </c>
      <c r="L241" s="17">
        <v>34.29</v>
      </c>
      <c r="M241" s="17"/>
      <c r="N241" s="17">
        <v>53.393151097000001</v>
      </c>
      <c r="O241" s="36">
        <v>5.5463628695999994</v>
      </c>
      <c r="P241" s="20" t="s">
        <v>17</v>
      </c>
      <c r="Q241" s="15" t="s">
        <v>762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156</v>
      </c>
      <c r="D242" s="19" t="s">
        <v>489</v>
      </c>
      <c r="E242" s="16"/>
      <c r="F242" s="18">
        <v>3.5</v>
      </c>
      <c r="G242" s="18">
        <v>3.01</v>
      </c>
      <c r="H242" s="18">
        <v>2.5299999999999998</v>
      </c>
      <c r="I242" s="17"/>
      <c r="J242" s="18">
        <v>4.43</v>
      </c>
      <c r="K242" s="18">
        <v>5.39</v>
      </c>
      <c r="L242" s="18">
        <v>6.95</v>
      </c>
      <c r="M242" s="18"/>
      <c r="N242" s="18">
        <v>66.765290460000003</v>
      </c>
      <c r="O242" s="18">
        <v>44.928413130000003</v>
      </c>
      <c r="P242" s="19" t="s">
        <v>17</v>
      </c>
      <c r="Q242" s="14" t="s">
        <v>763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157</v>
      </c>
      <c r="D243" s="20" t="s">
        <v>490</v>
      </c>
      <c r="E243" s="16"/>
      <c r="F243" s="17">
        <v>24.42</v>
      </c>
      <c r="G243" s="17">
        <v>22.7</v>
      </c>
      <c r="H243" s="17">
        <v>20.99</v>
      </c>
      <c r="I243" s="17"/>
      <c r="J243" s="17">
        <v>25.37</v>
      </c>
      <c r="K243" s="17">
        <v>28.79</v>
      </c>
      <c r="L243" s="17">
        <v>34.33</v>
      </c>
      <c r="M243" s="17"/>
      <c r="N243" s="17">
        <v>68.319522200999998</v>
      </c>
      <c r="O243" s="36">
        <v>219.81606361000001</v>
      </c>
      <c r="P243" s="20" t="s">
        <v>17</v>
      </c>
      <c r="Q243" s="15" t="s">
        <v>764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192</v>
      </c>
      <c r="D244" s="19" t="s">
        <v>491</v>
      </c>
      <c r="E244" s="16"/>
      <c r="F244" s="18">
        <v>11.71</v>
      </c>
      <c r="G244" s="18">
        <v>10.52</v>
      </c>
      <c r="H244" s="18">
        <v>9.33</v>
      </c>
      <c r="I244" s="17"/>
      <c r="J244" s="18">
        <v>12.29</v>
      </c>
      <c r="K244" s="18">
        <v>14.66</v>
      </c>
      <c r="L244" s="18">
        <v>18.5</v>
      </c>
      <c r="M244" s="18"/>
      <c r="N244" s="18">
        <v>76.483122340999998</v>
      </c>
      <c r="O244" s="18">
        <v>6.9511200870000005</v>
      </c>
      <c r="P244" s="19" t="s">
        <v>17</v>
      </c>
      <c r="Q244" s="14" t="s">
        <v>765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158</v>
      </c>
      <c r="D245" s="20" t="s">
        <v>492</v>
      </c>
      <c r="E245" s="16"/>
      <c r="F245" s="17">
        <v>31.36</v>
      </c>
      <c r="G245" s="17">
        <v>28.66</v>
      </c>
      <c r="H245" s="17">
        <v>25.96</v>
      </c>
      <c r="I245" s="17"/>
      <c r="J245" s="17">
        <v>32.56</v>
      </c>
      <c r="K245" s="17">
        <v>37.950000000000003</v>
      </c>
      <c r="L245" s="17">
        <v>46.68</v>
      </c>
      <c r="M245" s="17"/>
      <c r="N245" s="17">
        <v>75.609472167999996</v>
      </c>
      <c r="O245" s="36">
        <v>87.273521521999996</v>
      </c>
      <c r="P245" s="20" t="s">
        <v>17</v>
      </c>
      <c r="Q245" s="15" t="s">
        <v>766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252</v>
      </c>
      <c r="D246" s="19" t="s">
        <v>493</v>
      </c>
      <c r="E246" s="16"/>
      <c r="F246" s="18">
        <v>1.21</v>
      </c>
      <c r="G246" s="18">
        <v>1.01</v>
      </c>
      <c r="H246" s="18">
        <v>0.81</v>
      </c>
      <c r="I246" s="17"/>
      <c r="J246" s="18">
        <v>1.47</v>
      </c>
      <c r="K246" s="18">
        <v>1.86</v>
      </c>
      <c r="L246" s="18">
        <v>2.5</v>
      </c>
      <c r="M246" s="18"/>
      <c r="N246" s="18">
        <v>59.826788284999999</v>
      </c>
      <c r="O246" s="18">
        <v>1.3547944348000001</v>
      </c>
      <c r="P246" s="19" t="s">
        <v>17</v>
      </c>
      <c r="Q246" s="14" t="s">
        <v>767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159</v>
      </c>
      <c r="D247" s="20" t="s">
        <v>494</v>
      </c>
      <c r="E247" s="16"/>
      <c r="F247" s="17">
        <v>19.75</v>
      </c>
      <c r="G247" s="17">
        <v>17.940000000000001</v>
      </c>
      <c r="H247" s="17">
        <v>16.13</v>
      </c>
      <c r="I247" s="17"/>
      <c r="J247" s="17">
        <v>20.329999999999998</v>
      </c>
      <c r="K247" s="17">
        <v>23.94</v>
      </c>
      <c r="L247" s="17">
        <v>29.78</v>
      </c>
      <c r="M247" s="17"/>
      <c r="N247" s="17">
        <v>72.944622885000001</v>
      </c>
      <c r="O247" s="36">
        <v>29.674992912999997</v>
      </c>
      <c r="P247" s="20" t="s">
        <v>17</v>
      </c>
      <c r="Q247" s="15" t="s">
        <v>768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224</v>
      </c>
      <c r="D248" s="19" t="s">
        <v>495</v>
      </c>
      <c r="E248" s="16"/>
      <c r="F248" s="18">
        <v>34.07</v>
      </c>
      <c r="G248" s="18">
        <v>32.53</v>
      </c>
      <c r="H248" s="18">
        <v>30.99</v>
      </c>
      <c r="I248" s="17"/>
      <c r="J248" s="18">
        <v>34.340000000000003</v>
      </c>
      <c r="K248" s="18">
        <v>37.409999999999997</v>
      </c>
      <c r="L248" s="18">
        <v>42.38</v>
      </c>
      <c r="M248" s="18"/>
      <c r="N248" s="18">
        <v>43.459627771999997</v>
      </c>
      <c r="O248" s="18">
        <v>1.9973250378</v>
      </c>
      <c r="P248" s="19" t="s">
        <v>15</v>
      </c>
      <c r="Q248" s="14" t="s">
        <v>769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160</v>
      </c>
      <c r="D249" s="20" t="s">
        <v>496</v>
      </c>
      <c r="E249" s="16"/>
      <c r="F249" s="17">
        <v>43.7</v>
      </c>
      <c r="G249" s="17">
        <v>40.61</v>
      </c>
      <c r="H249" s="17">
        <v>37.53</v>
      </c>
      <c r="I249" s="17"/>
      <c r="J249" s="17">
        <v>45.12</v>
      </c>
      <c r="K249" s="17">
        <v>51.28</v>
      </c>
      <c r="L249" s="17">
        <v>61.26</v>
      </c>
      <c r="M249" s="17"/>
      <c r="N249" s="17">
        <v>84.234347940999996</v>
      </c>
      <c r="O249" s="36">
        <v>472.58683743</v>
      </c>
      <c r="P249" s="20" t="s">
        <v>17</v>
      </c>
      <c r="Q249" s="15" t="s">
        <v>770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161</v>
      </c>
      <c r="D250" s="19" t="s">
        <v>497</v>
      </c>
      <c r="E250" s="16"/>
      <c r="F250" s="18">
        <v>18.559999999999999</v>
      </c>
      <c r="G250" s="18">
        <v>18.18</v>
      </c>
      <c r="H250" s="18">
        <v>17.809999999999999</v>
      </c>
      <c r="I250" s="17"/>
      <c r="J250" s="18">
        <v>18.649999999999999</v>
      </c>
      <c r="K250" s="18">
        <v>19.39</v>
      </c>
      <c r="L250" s="18">
        <v>20.59</v>
      </c>
      <c r="M250" s="18"/>
      <c r="N250" s="18">
        <v>61.392534556999998</v>
      </c>
      <c r="O250" s="18">
        <v>36.804241912999998</v>
      </c>
      <c r="P250" s="19" t="s">
        <v>17</v>
      </c>
      <c r="Q250" s="14" t="s">
        <v>771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204</v>
      </c>
      <c r="D251" s="20" t="s">
        <v>498</v>
      </c>
      <c r="E251" s="16"/>
      <c r="F251" s="17">
        <v>8.23</v>
      </c>
      <c r="G251" s="17">
        <v>7.7</v>
      </c>
      <c r="H251" s="17">
        <v>7.18</v>
      </c>
      <c r="I251" s="17"/>
      <c r="J251" s="17">
        <v>8.77</v>
      </c>
      <c r="K251" s="17">
        <v>9.81</v>
      </c>
      <c r="L251" s="17">
        <v>11.5</v>
      </c>
      <c r="M251" s="17"/>
      <c r="N251" s="17">
        <v>60.850742955000001</v>
      </c>
      <c r="O251" s="36">
        <v>2.9930978261000001</v>
      </c>
      <c r="P251" s="20" t="s">
        <v>17</v>
      </c>
      <c r="Q251" s="15" t="s">
        <v>772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162</v>
      </c>
      <c r="D252" s="19" t="s">
        <v>499</v>
      </c>
      <c r="E252" s="16"/>
      <c r="F252" s="18" t="s">
        <v>34</v>
      </c>
      <c r="G252" s="18" t="s">
        <v>34</v>
      </c>
      <c r="H252" s="18" t="s">
        <v>34</v>
      </c>
      <c r="I252" s="17"/>
      <c r="J252" s="18" t="s">
        <v>34</v>
      </c>
      <c r="K252" s="18" t="s">
        <v>34</v>
      </c>
      <c r="L252" s="18" t="s">
        <v>34</v>
      </c>
      <c r="M252" s="18"/>
      <c r="N252" s="18" t="s">
        <v>34</v>
      </c>
      <c r="O252" s="18" t="s">
        <v>34</v>
      </c>
      <c r="P252" s="19" t="s">
        <v>34</v>
      </c>
      <c r="Q252" s="14" t="s">
        <v>267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163</v>
      </c>
      <c r="D253" s="20" t="s">
        <v>500</v>
      </c>
      <c r="E253" s="16"/>
      <c r="F253" s="17">
        <v>13.16</v>
      </c>
      <c r="G253" s="17">
        <v>11.59</v>
      </c>
      <c r="H253" s="17">
        <v>10.02</v>
      </c>
      <c r="I253" s="17"/>
      <c r="J253" s="17">
        <v>16.32</v>
      </c>
      <c r="K253" s="17">
        <v>19.45</v>
      </c>
      <c r="L253" s="17">
        <v>24.53</v>
      </c>
      <c r="M253" s="17"/>
      <c r="N253" s="17">
        <v>50.702428509000001</v>
      </c>
      <c r="O253" s="36">
        <v>51.373882956999999</v>
      </c>
      <c r="P253" s="20" t="s">
        <v>17</v>
      </c>
      <c r="Q253" s="15" t="s">
        <v>773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774</v>
      </c>
      <c r="D254" s="20" t="s">
        <v>775</v>
      </c>
      <c r="E254" s="16"/>
      <c r="F254" s="17">
        <v>3.32</v>
      </c>
      <c r="G254" s="17">
        <v>3.19</v>
      </c>
      <c r="H254" s="17">
        <v>3.06</v>
      </c>
      <c r="I254" s="17"/>
      <c r="J254" s="17">
        <v>3.68</v>
      </c>
      <c r="K254" s="17">
        <v>3.93</v>
      </c>
      <c r="L254" s="17">
        <v>4.34</v>
      </c>
      <c r="M254" s="17"/>
      <c r="N254" s="17">
        <v>63.56658238</v>
      </c>
      <c r="O254" s="36">
        <v>2.8496514348000002</v>
      </c>
      <c r="P254" s="20" t="s">
        <v>17</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243</v>
      </c>
      <c r="D255" s="19" t="s">
        <v>501</v>
      </c>
      <c r="E255" s="16"/>
      <c r="F255" s="18">
        <v>155.76</v>
      </c>
      <c r="G255" s="18">
        <v>148.28</v>
      </c>
      <c r="H255" s="18">
        <v>140.80000000000001</v>
      </c>
      <c r="I255" s="17"/>
      <c r="J255" s="18">
        <v>158.68</v>
      </c>
      <c r="K255" s="18">
        <v>173.63</v>
      </c>
      <c r="L255" s="18">
        <v>197.83</v>
      </c>
      <c r="M255" s="18"/>
      <c r="N255" s="18">
        <v>90.773213752000004</v>
      </c>
      <c r="O255" s="18">
        <v>6.4378523770000005</v>
      </c>
      <c r="P255" s="19" t="s">
        <v>17</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164</v>
      </c>
      <c r="D256" s="20" t="s">
        <v>502</v>
      </c>
      <c r="E256" s="16"/>
      <c r="F256" s="17">
        <v>73.010000000000005</v>
      </c>
      <c r="G256" s="17">
        <v>67.94</v>
      </c>
      <c r="H256" s="17">
        <v>62.87</v>
      </c>
      <c r="I256" s="17"/>
      <c r="J256" s="17">
        <v>75.650000000000006</v>
      </c>
      <c r="K256" s="17">
        <v>85.78</v>
      </c>
      <c r="L256" s="17">
        <v>102.19</v>
      </c>
      <c r="M256" s="17"/>
      <c r="N256" s="17">
        <v>37.614795573999999</v>
      </c>
      <c r="O256" s="36">
        <v>5.7910735813000001</v>
      </c>
      <c r="P256" s="20" t="s">
        <v>15</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253</v>
      </c>
      <c r="D257" s="19" t="s">
        <v>503</v>
      </c>
      <c r="E257" s="16"/>
      <c r="F257" s="18">
        <v>109.45</v>
      </c>
      <c r="G257" s="18">
        <v>106.96</v>
      </c>
      <c r="H257" s="18">
        <v>104.48</v>
      </c>
      <c r="I257" s="17"/>
      <c r="J257" s="18">
        <v>111.03</v>
      </c>
      <c r="K257" s="18">
        <v>115.99</v>
      </c>
      <c r="L257" s="18">
        <v>124.03</v>
      </c>
      <c r="M257" s="18"/>
      <c r="N257" s="18">
        <v>28.853242515000002</v>
      </c>
      <c r="O257" s="18">
        <v>2.0931916290999997</v>
      </c>
      <c r="P257" s="19" t="s">
        <v>15</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254</v>
      </c>
      <c r="D258" s="20" t="s">
        <v>504</v>
      </c>
      <c r="E258" s="16"/>
      <c r="F258" s="17">
        <v>98.16</v>
      </c>
      <c r="G258" s="17">
        <v>95.04</v>
      </c>
      <c r="H258" s="17">
        <v>91.92</v>
      </c>
      <c r="I258" s="17"/>
      <c r="J258" s="17">
        <v>100.5</v>
      </c>
      <c r="K258" s="17">
        <v>106.73</v>
      </c>
      <c r="L258" s="17">
        <v>116.81</v>
      </c>
      <c r="M258" s="17"/>
      <c r="N258" s="17">
        <v>28.993919646999998</v>
      </c>
      <c r="O258" s="36">
        <v>1.6498500043</v>
      </c>
      <c r="P258" s="20"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165</v>
      </c>
      <c r="D259" s="19" t="s">
        <v>505</v>
      </c>
      <c r="E259" s="16"/>
      <c r="F259" s="18">
        <v>121.47</v>
      </c>
      <c r="G259" s="18">
        <v>111.89</v>
      </c>
      <c r="H259" s="18">
        <v>102.32</v>
      </c>
      <c r="I259" s="17"/>
      <c r="J259" s="18">
        <v>126.32</v>
      </c>
      <c r="K259" s="18">
        <v>145.46</v>
      </c>
      <c r="L259" s="18">
        <v>176.44</v>
      </c>
      <c r="M259" s="18"/>
      <c r="N259" s="18">
        <v>40.179523938000003</v>
      </c>
      <c r="O259" s="18">
        <v>16.582168384999999</v>
      </c>
      <c r="P259" s="19" t="s">
        <v>15</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205</v>
      </c>
      <c r="D260" s="20" t="s">
        <v>506</v>
      </c>
      <c r="E260" s="16"/>
      <c r="F260" s="17">
        <v>49.71</v>
      </c>
      <c r="G260" s="17">
        <v>38.450000000000003</v>
      </c>
      <c r="H260" s="17">
        <v>27.19</v>
      </c>
      <c r="I260" s="17"/>
      <c r="J260" s="17">
        <v>53.98</v>
      </c>
      <c r="K260" s="17">
        <v>76.489999999999995</v>
      </c>
      <c r="L260" s="17">
        <v>112.92</v>
      </c>
      <c r="M260" s="17"/>
      <c r="N260" s="17">
        <v>39.371740739000003</v>
      </c>
      <c r="O260" s="36">
        <v>21.820956950999999</v>
      </c>
      <c r="P260" s="20" t="s">
        <v>15</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166</v>
      </c>
      <c r="D261" s="19" t="s">
        <v>507</v>
      </c>
      <c r="E261" s="16"/>
      <c r="F261" s="18">
        <v>73</v>
      </c>
      <c r="G261" s="18">
        <v>66.23</v>
      </c>
      <c r="H261" s="18">
        <v>59.46</v>
      </c>
      <c r="I261" s="17"/>
      <c r="J261" s="18">
        <v>76.56</v>
      </c>
      <c r="K261" s="18">
        <v>90.09</v>
      </c>
      <c r="L261" s="18">
        <v>111.99</v>
      </c>
      <c r="M261" s="18"/>
      <c r="N261" s="18">
        <v>39.750245368000002</v>
      </c>
      <c r="O261" s="18">
        <v>30.723606275999998</v>
      </c>
      <c r="P261" s="19" t="s">
        <v>15</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239</v>
      </c>
      <c r="D262" s="19" t="s">
        <v>508</v>
      </c>
      <c r="E262" s="16"/>
      <c r="F262" s="18">
        <v>99.71</v>
      </c>
      <c r="G262" s="18">
        <v>91.45</v>
      </c>
      <c r="H262" s="18">
        <v>83.2</v>
      </c>
      <c r="I262" s="17"/>
      <c r="J262" s="18">
        <v>101.26</v>
      </c>
      <c r="K262" s="18">
        <v>117.76</v>
      </c>
      <c r="L262" s="18">
        <v>144.46</v>
      </c>
      <c r="M262" s="18"/>
      <c r="N262" s="18">
        <v>44.662805405999997</v>
      </c>
      <c r="O262" s="18">
        <v>2.2903306699999999</v>
      </c>
      <c r="P262" s="19" t="s">
        <v>15</v>
      </c>
      <c r="Q262" s="14"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785</v>
      </c>
      <c r="D263" s="20" t="s">
        <v>786</v>
      </c>
      <c r="E263" s="16"/>
      <c r="F263" s="17">
        <v>90.09</v>
      </c>
      <c r="G263" s="17">
        <v>79.39</v>
      </c>
      <c r="H263" s="17">
        <v>68.69</v>
      </c>
      <c r="I263" s="17"/>
      <c r="J263" s="17">
        <v>94</v>
      </c>
      <c r="K263" s="17">
        <v>115.39</v>
      </c>
      <c r="L263" s="17">
        <v>150.01</v>
      </c>
      <c r="M263" s="17"/>
      <c r="N263" s="17">
        <v>39.481484494</v>
      </c>
      <c r="O263" s="36">
        <v>2.8999639661000001</v>
      </c>
      <c r="P263" s="20" t="s">
        <v>15</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167</v>
      </c>
      <c r="D264" s="19" t="s">
        <v>509</v>
      </c>
      <c r="E264" s="16"/>
      <c r="F264" s="18">
        <v>131.52000000000001</v>
      </c>
      <c r="G264" s="18">
        <v>127.78</v>
      </c>
      <c r="H264" s="18">
        <v>124.04</v>
      </c>
      <c r="I264" s="17"/>
      <c r="J264" s="18">
        <v>133.18</v>
      </c>
      <c r="K264" s="18">
        <v>140.65</v>
      </c>
      <c r="L264" s="18">
        <v>152.74</v>
      </c>
      <c r="M264" s="18"/>
      <c r="N264" s="18">
        <v>28.763865009</v>
      </c>
      <c r="O264" s="18">
        <v>3.2976835177999999</v>
      </c>
      <c r="P264" s="19" t="s">
        <v>15</v>
      </c>
      <c r="Q264" s="14"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219</v>
      </c>
      <c r="D265" s="20" t="s">
        <v>510</v>
      </c>
      <c r="E265" s="16"/>
      <c r="F265" s="17">
        <v>100.9</v>
      </c>
      <c r="G265" s="17">
        <v>92.37</v>
      </c>
      <c r="H265" s="17">
        <v>83.84</v>
      </c>
      <c r="I265" s="17"/>
      <c r="J265" s="17">
        <v>104.87</v>
      </c>
      <c r="K265" s="17">
        <v>121.92</v>
      </c>
      <c r="L265" s="17">
        <v>149.52000000000001</v>
      </c>
      <c r="M265" s="17"/>
      <c r="N265" s="17">
        <v>38.842401592000002</v>
      </c>
      <c r="O265" s="36">
        <v>5.9622887274000007</v>
      </c>
      <c r="P265" s="20" t="s">
        <v>15</v>
      </c>
      <c r="Q265" s="15"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206</v>
      </c>
      <c r="D266" s="19" t="s">
        <v>511</v>
      </c>
      <c r="E266" s="16"/>
      <c r="F266" s="18">
        <v>149.26</v>
      </c>
      <c r="G266" s="18">
        <v>142.32</v>
      </c>
      <c r="H266" s="18">
        <v>135.38999999999999</v>
      </c>
      <c r="I266" s="17"/>
      <c r="J266" s="18">
        <v>151.13999999999999</v>
      </c>
      <c r="K266" s="18">
        <v>165</v>
      </c>
      <c r="L266" s="18">
        <v>187.44</v>
      </c>
      <c r="M266" s="18"/>
      <c r="N266" s="18">
        <v>88.964219177999993</v>
      </c>
      <c r="O266" s="18">
        <v>800.27961341999992</v>
      </c>
      <c r="P266" s="19" t="s">
        <v>17</v>
      </c>
      <c r="Q266" s="14"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791</v>
      </c>
      <c r="D267" s="20" t="s">
        <v>792</v>
      </c>
      <c r="E267" s="16"/>
      <c r="F267" s="17">
        <v>130.09</v>
      </c>
      <c r="G267" s="17">
        <v>124.77</v>
      </c>
      <c r="H267" s="17">
        <v>119.45</v>
      </c>
      <c r="I267" s="17"/>
      <c r="J267" s="17">
        <v>131.38999999999999</v>
      </c>
      <c r="K267" s="17">
        <v>142.02000000000001</v>
      </c>
      <c r="L267" s="17">
        <v>159.22999999999999</v>
      </c>
      <c r="M267" s="17"/>
      <c r="N267" s="17">
        <v>79.894482804000006</v>
      </c>
      <c r="O267" s="36">
        <v>1.0703091257000001</v>
      </c>
      <c r="P267" s="20" t="s">
        <v>17</v>
      </c>
      <c r="Q267" s="15"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794</v>
      </c>
      <c r="D268" s="19" t="s">
        <v>795</v>
      </c>
      <c r="E268" s="16"/>
      <c r="F268" s="18">
        <v>88.8</v>
      </c>
      <c r="G268" s="18">
        <v>86.22</v>
      </c>
      <c r="H268" s="18">
        <v>83.65</v>
      </c>
      <c r="I268" s="17"/>
      <c r="J268" s="18">
        <v>91.47</v>
      </c>
      <c r="K268" s="18">
        <v>96.61</v>
      </c>
      <c r="L268" s="18">
        <v>104.93</v>
      </c>
      <c r="M268" s="18"/>
      <c r="N268" s="18">
        <v>32.834922505999998</v>
      </c>
      <c r="O268" s="18">
        <v>1.1593831995999999</v>
      </c>
      <c r="P268" s="19" t="s">
        <v>15</v>
      </c>
      <c r="Q268" s="14" t="s">
        <v>796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797</v>
      </c>
      <c r="D269" s="20" t="s">
        <v>798</v>
      </c>
      <c r="E269" s="16"/>
      <c r="F269" s="17">
        <v>73.69</v>
      </c>
      <c r="G269" s="17">
        <v>69.510000000000005</v>
      </c>
      <c r="H269" s="17">
        <v>65.34</v>
      </c>
      <c r="I269" s="17"/>
      <c r="J269" s="17">
        <v>75.36</v>
      </c>
      <c r="K269" s="17">
        <v>83.7</v>
      </c>
      <c r="L269" s="17">
        <v>97.21</v>
      </c>
      <c r="M269" s="17"/>
      <c r="N269" s="17">
        <v>47.724140593000001</v>
      </c>
      <c r="O269" s="36">
        <v>5.0847378412999999</v>
      </c>
      <c r="P269" s="20" t="s">
        <v>15</v>
      </c>
      <c r="Q269" s="15" t="s">
        <v>799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168</v>
      </c>
      <c r="D270" s="19" t="s">
        <v>512</v>
      </c>
      <c r="E270" s="16"/>
      <c r="F270" s="18">
        <v>398.03</v>
      </c>
      <c r="G270" s="18">
        <v>386.55</v>
      </c>
      <c r="H270" s="18">
        <v>375.07</v>
      </c>
      <c r="I270" s="17"/>
      <c r="J270" s="18">
        <v>403.71</v>
      </c>
      <c r="K270" s="18">
        <v>426.66</v>
      </c>
      <c r="L270" s="18">
        <v>463.81</v>
      </c>
      <c r="M270" s="18"/>
      <c r="N270" s="18">
        <v>31.965940734</v>
      </c>
      <c r="O270" s="18">
        <v>44.265338448000001</v>
      </c>
      <c r="P270" s="19" t="s">
        <v>15</v>
      </c>
      <c r="Q270" s="14" t="s">
        <v>800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801</v>
      </c>
      <c r="D271" s="20" t="s">
        <v>802</v>
      </c>
      <c r="E271" s="16"/>
      <c r="F271" s="17">
        <v>77.599999999999994</v>
      </c>
      <c r="G271" s="17">
        <v>68.430000000000007</v>
      </c>
      <c r="H271" s="17">
        <v>59.27</v>
      </c>
      <c r="I271" s="17"/>
      <c r="J271" s="17">
        <v>78.81</v>
      </c>
      <c r="K271" s="17">
        <v>97.13</v>
      </c>
      <c r="L271" s="17">
        <v>126.79</v>
      </c>
      <c r="M271" s="17"/>
      <c r="N271" s="17">
        <v>48.024756314999998</v>
      </c>
      <c r="O271" s="36">
        <v>3.4440196325999999</v>
      </c>
      <c r="P271" s="20" t="s">
        <v>15</v>
      </c>
      <c r="Q271" s="15"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169</v>
      </c>
      <c r="D272" s="19" t="s">
        <v>513</v>
      </c>
      <c r="E272" s="16"/>
      <c r="F272" s="18">
        <v>109.61</v>
      </c>
      <c r="G272" s="18">
        <v>105.61</v>
      </c>
      <c r="H272" s="18">
        <v>101.61</v>
      </c>
      <c r="I272" s="17"/>
      <c r="J272" s="18">
        <v>113.89</v>
      </c>
      <c r="K272" s="18">
        <v>121.88</v>
      </c>
      <c r="L272" s="18">
        <v>134.82</v>
      </c>
      <c r="M272" s="18"/>
      <c r="N272" s="18">
        <v>63.214215037999999</v>
      </c>
      <c r="O272" s="18">
        <v>187.38468301</v>
      </c>
      <c r="P272" s="19" t="s">
        <v>17</v>
      </c>
      <c r="Q272" s="14"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170</v>
      </c>
      <c r="D273" s="20" t="s">
        <v>514</v>
      </c>
      <c r="E273" s="16"/>
      <c r="F273" s="17">
        <v>156.51</v>
      </c>
      <c r="G273" s="17">
        <v>149.22</v>
      </c>
      <c r="H273" s="17">
        <v>141.93</v>
      </c>
      <c r="I273" s="17"/>
      <c r="J273" s="17">
        <v>158.52000000000001</v>
      </c>
      <c r="K273" s="17">
        <v>173.09</v>
      </c>
      <c r="L273" s="17">
        <v>196.67</v>
      </c>
      <c r="M273" s="17"/>
      <c r="N273" s="17">
        <v>91.012931284000004</v>
      </c>
      <c r="O273" s="36">
        <v>78.346202359000003</v>
      </c>
      <c r="P273" s="20" t="s">
        <v>17</v>
      </c>
      <c r="Q273" s="15"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171</v>
      </c>
      <c r="D274" s="19" t="s">
        <v>515</v>
      </c>
      <c r="E274" s="16"/>
      <c r="F274" s="18">
        <v>110.98</v>
      </c>
      <c r="G274" s="18">
        <v>106.69</v>
      </c>
      <c r="H274" s="18">
        <v>102.41</v>
      </c>
      <c r="I274" s="17"/>
      <c r="J274" s="18">
        <v>112.03</v>
      </c>
      <c r="K274" s="18">
        <v>120.59</v>
      </c>
      <c r="L274" s="18">
        <v>134.44999999999999</v>
      </c>
      <c r="M274" s="18"/>
      <c r="N274" s="18">
        <v>87.247178058000003</v>
      </c>
      <c r="O274" s="18">
        <v>9.9983856986999999</v>
      </c>
      <c r="P274" s="19" t="s">
        <v>17</v>
      </c>
      <c r="Q274" s="14"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233</v>
      </c>
      <c r="D275" s="20" t="s">
        <v>516</v>
      </c>
      <c r="E275" s="16"/>
      <c r="F275" s="17">
        <v>160.41999999999999</v>
      </c>
      <c r="G275" s="17">
        <v>152.28</v>
      </c>
      <c r="H275" s="17">
        <v>144.13999999999999</v>
      </c>
      <c r="I275" s="17"/>
      <c r="J275" s="17">
        <v>162.59</v>
      </c>
      <c r="K275" s="17">
        <v>178.86</v>
      </c>
      <c r="L275" s="17">
        <v>205.19</v>
      </c>
      <c r="M275" s="17"/>
      <c r="N275" s="17">
        <v>78.873004648000006</v>
      </c>
      <c r="O275" s="36">
        <v>3.3094316543</v>
      </c>
      <c r="P275" s="20" t="s">
        <v>17</v>
      </c>
      <c r="Q275" s="15"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172</v>
      </c>
      <c r="D276" s="19" t="s">
        <v>517</v>
      </c>
      <c r="E276" s="16"/>
      <c r="F276" s="18">
        <v>60.41</v>
      </c>
      <c r="G276" s="18">
        <v>57.78</v>
      </c>
      <c r="H276" s="18">
        <v>55.16</v>
      </c>
      <c r="I276" s="17"/>
      <c r="J276" s="18">
        <v>62.38</v>
      </c>
      <c r="K276" s="18">
        <v>67.62</v>
      </c>
      <c r="L276" s="18">
        <v>76.099999999999994</v>
      </c>
      <c r="M276" s="18"/>
      <c r="N276" s="18">
        <v>45.458462449000002</v>
      </c>
      <c r="O276" s="18">
        <v>18.843527782000002</v>
      </c>
      <c r="P276" s="19" t="s">
        <v>15</v>
      </c>
      <c r="Q276" s="14"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211</v>
      </c>
      <c r="D277" s="20" t="s">
        <v>518</v>
      </c>
      <c r="E277" s="16"/>
      <c r="F277" s="17">
        <v>387.63</v>
      </c>
      <c r="G277" s="17">
        <v>375.27</v>
      </c>
      <c r="H277" s="17">
        <v>362.91</v>
      </c>
      <c r="I277" s="17"/>
      <c r="J277" s="17">
        <v>392.65</v>
      </c>
      <c r="K277" s="17">
        <v>417.37</v>
      </c>
      <c r="L277" s="17">
        <v>457.37</v>
      </c>
      <c r="M277" s="17"/>
      <c r="N277" s="17">
        <v>32.478567003999999</v>
      </c>
      <c r="O277" s="36">
        <v>18.442501054000001</v>
      </c>
      <c r="P277" s="20" t="s">
        <v>15</v>
      </c>
      <c r="Q277" s="15"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216</v>
      </c>
      <c r="D278" s="19" t="s">
        <v>519</v>
      </c>
      <c r="E278" s="16"/>
      <c r="F278" s="18">
        <v>111.63</v>
      </c>
      <c r="G278" s="18">
        <v>106.53</v>
      </c>
      <c r="H278" s="18">
        <v>101.44</v>
      </c>
      <c r="I278" s="17"/>
      <c r="J278" s="18">
        <v>114.04</v>
      </c>
      <c r="K278" s="18">
        <v>124.22</v>
      </c>
      <c r="L278" s="18">
        <v>140.69999999999999</v>
      </c>
      <c r="M278" s="18"/>
      <c r="N278" s="18">
        <v>38.920904286000003</v>
      </c>
      <c r="O278" s="18">
        <v>8.8499020770000012</v>
      </c>
      <c r="P278" s="19" t="s">
        <v>15</v>
      </c>
      <c r="Q278" s="14"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173</v>
      </c>
      <c r="D279" s="20" t="s">
        <v>520</v>
      </c>
      <c r="E279" s="16"/>
      <c r="F279" s="17">
        <v>32.4</v>
      </c>
      <c r="G279" s="17">
        <v>29.9</v>
      </c>
      <c r="H279" s="17">
        <v>27.4</v>
      </c>
      <c r="I279" s="17"/>
      <c r="J279" s="17">
        <v>33.76</v>
      </c>
      <c r="K279" s="17">
        <v>38.75</v>
      </c>
      <c r="L279" s="17">
        <v>46.83</v>
      </c>
      <c r="M279" s="17"/>
      <c r="N279" s="17">
        <v>37.79285196</v>
      </c>
      <c r="O279" s="36">
        <v>7.3606239469999997</v>
      </c>
      <c r="P279" s="20" t="s">
        <v>15</v>
      </c>
      <c r="Q279" s="15"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189</v>
      </c>
      <c r="D280" s="19" t="s">
        <v>521</v>
      </c>
      <c r="E280" s="16"/>
      <c r="F280" s="18">
        <v>9.9</v>
      </c>
      <c r="G280" s="18">
        <v>7.86</v>
      </c>
      <c r="H280" s="18">
        <v>5.82</v>
      </c>
      <c r="I280" s="17"/>
      <c r="J280" s="18">
        <v>10.97</v>
      </c>
      <c r="K280" s="18">
        <v>15.04</v>
      </c>
      <c r="L280" s="18">
        <v>21.63</v>
      </c>
      <c r="M280" s="18"/>
      <c r="N280" s="18">
        <v>40.605493346000003</v>
      </c>
      <c r="O280" s="18">
        <v>4.0810371061000001</v>
      </c>
      <c r="P280" s="19" t="s">
        <v>15</v>
      </c>
      <c r="Q280" s="14"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227</v>
      </c>
      <c r="D281" s="20" t="s">
        <v>522</v>
      </c>
      <c r="E281" s="16"/>
      <c r="F281" s="17">
        <v>12.22</v>
      </c>
      <c r="G281" s="17">
        <v>9.4499999999999993</v>
      </c>
      <c r="H281" s="17">
        <v>6.68</v>
      </c>
      <c r="I281" s="17"/>
      <c r="J281" s="17">
        <v>13.21</v>
      </c>
      <c r="K281" s="17">
        <v>18.739999999999998</v>
      </c>
      <c r="L281" s="17">
        <v>27.69</v>
      </c>
      <c r="M281" s="17"/>
      <c r="N281" s="17">
        <v>39.466482519000003</v>
      </c>
      <c r="O281" s="36">
        <v>3.011486417</v>
      </c>
      <c r="P281" s="20" t="s">
        <v>15</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191</v>
      </c>
      <c r="D282" s="19" t="s">
        <v>523</v>
      </c>
      <c r="E282" s="16"/>
      <c r="F282" s="18">
        <v>22.45</v>
      </c>
      <c r="G282" s="18">
        <v>17.7</v>
      </c>
      <c r="H282" s="18">
        <v>12.95</v>
      </c>
      <c r="I282" s="17"/>
      <c r="J282" s="18">
        <v>24.56</v>
      </c>
      <c r="K282" s="18">
        <v>34.049999999999997</v>
      </c>
      <c r="L282" s="18">
        <v>49.42</v>
      </c>
      <c r="M282" s="18"/>
      <c r="N282" s="18">
        <v>37.891016215</v>
      </c>
      <c r="O282" s="18">
        <v>4.1172955556999993</v>
      </c>
      <c r="P282" s="19" t="s">
        <v>15</v>
      </c>
      <c r="Q282" s="14" t="s">
        <v>814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524</v>
      </c>
      <c r="D283" s="20" t="s">
        <v>525</v>
      </c>
      <c r="E283" s="16"/>
      <c r="F283" s="17">
        <v>8.6199999999999992</v>
      </c>
      <c r="G283" s="17">
        <v>8.11</v>
      </c>
      <c r="H283" s="17">
        <v>7.61</v>
      </c>
      <c r="I283" s="17"/>
      <c r="J283" s="17">
        <v>8.75</v>
      </c>
      <c r="K283" s="17">
        <v>9.75</v>
      </c>
      <c r="L283" s="17">
        <v>11.37</v>
      </c>
      <c r="M283" s="17"/>
      <c r="N283" s="17">
        <v>40.347991210000004</v>
      </c>
      <c r="O283" s="36">
        <v>1.7395485117</v>
      </c>
      <c r="P283" s="20" t="s">
        <v>15</v>
      </c>
      <c r="Q283" s="15" t="s">
        <v>815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185</v>
      </c>
      <c r="D284" s="19" t="s">
        <v>526</v>
      </c>
      <c r="E284" s="16"/>
      <c r="F284" s="18" t="s">
        <v>34</v>
      </c>
      <c r="G284" s="18" t="s">
        <v>34</v>
      </c>
      <c r="H284" s="18" t="s">
        <v>34</v>
      </c>
      <c r="I284" s="17"/>
      <c r="J284" s="18" t="s">
        <v>34</v>
      </c>
      <c r="K284" s="18" t="s">
        <v>34</v>
      </c>
      <c r="L284" s="18" t="s">
        <v>34</v>
      </c>
      <c r="M284" s="18"/>
      <c r="N284" s="18" t="s">
        <v>34</v>
      </c>
      <c r="O284" s="18" t="s">
        <v>34</v>
      </c>
      <c r="P284" s="19" t="s">
        <v>34</v>
      </c>
      <c r="Q284" s="14" t="s">
        <v>267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186</v>
      </c>
      <c r="D285" s="20" t="s">
        <v>527</v>
      </c>
      <c r="E285" s="16"/>
      <c r="F285" s="17">
        <v>15.56</v>
      </c>
      <c r="G285" s="17">
        <v>14.82</v>
      </c>
      <c r="H285" s="17">
        <v>14.08</v>
      </c>
      <c r="I285" s="17"/>
      <c r="J285" s="17">
        <v>15.76</v>
      </c>
      <c r="K285" s="17">
        <v>17.23</v>
      </c>
      <c r="L285" s="17">
        <v>19.61</v>
      </c>
      <c r="M285" s="17"/>
      <c r="N285" s="17">
        <v>88.134772388000002</v>
      </c>
      <c r="O285" s="36">
        <v>13.222205841000001</v>
      </c>
      <c r="P285" s="20" t="s">
        <v>17</v>
      </c>
      <c r="Q285" s="15" t="s">
        <v>816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187</v>
      </c>
      <c r="D286" s="19" t="s">
        <v>528</v>
      </c>
      <c r="E286" s="16"/>
      <c r="F286" s="18">
        <v>18.32</v>
      </c>
      <c r="G286" s="18">
        <v>17.57</v>
      </c>
      <c r="H286" s="18">
        <v>16.829999999999998</v>
      </c>
      <c r="I286" s="17"/>
      <c r="J286" s="18">
        <v>18.739999999999998</v>
      </c>
      <c r="K286" s="18">
        <v>20.22</v>
      </c>
      <c r="L286" s="18">
        <v>22.63</v>
      </c>
      <c r="M286" s="18"/>
      <c r="N286" s="18">
        <v>34.291717194</v>
      </c>
      <c r="O286" s="18">
        <v>12.093555187</v>
      </c>
      <c r="P286" s="19" t="s">
        <v>15</v>
      </c>
      <c r="Q286" s="14" t="s">
        <v>817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188</v>
      </c>
      <c r="D287" s="20" t="s">
        <v>529</v>
      </c>
      <c r="E287" s="16"/>
      <c r="F287" s="17">
        <v>22.22</v>
      </c>
      <c r="G287" s="17">
        <v>20.39</v>
      </c>
      <c r="H287" s="17">
        <v>18.57</v>
      </c>
      <c r="I287" s="17"/>
      <c r="J287" s="17">
        <v>22.43</v>
      </c>
      <c r="K287" s="17">
        <v>26.07</v>
      </c>
      <c r="L287" s="17">
        <v>31.97</v>
      </c>
      <c r="M287" s="17"/>
      <c r="N287" s="17">
        <v>44.313260458000002</v>
      </c>
      <c r="O287" s="36">
        <v>49.490415982999998</v>
      </c>
      <c r="P287" s="20" t="s">
        <v>15</v>
      </c>
      <c r="Q287" s="15" t="s">
        <v>818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819</v>
      </c>
      <c r="D288" s="19" t="s">
        <v>820</v>
      </c>
      <c r="E288" s="16"/>
      <c r="F288" s="18">
        <v>18.18</v>
      </c>
      <c r="G288" s="18">
        <v>13.76</v>
      </c>
      <c r="H288" s="18">
        <v>9.34</v>
      </c>
      <c r="I288" s="17"/>
      <c r="J288" s="18">
        <v>19.899999999999999</v>
      </c>
      <c r="K288" s="18">
        <v>28.73</v>
      </c>
      <c r="L288" s="18">
        <v>43.03</v>
      </c>
      <c r="M288" s="18"/>
      <c r="N288" s="18">
        <v>46.160725475</v>
      </c>
      <c r="O288" s="18">
        <v>1.05000753</v>
      </c>
      <c r="P288" s="19" t="s">
        <v>15</v>
      </c>
      <c r="Q288" s="14" t="s">
        <v>821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2025-11-08T03:53:09Z</cp:lastPrinted>
  <dcterms:created xsi:type="dcterms:W3CDTF">2020-05-21T15:06:06Z</dcterms:created>
  <dcterms:modified xsi:type="dcterms:W3CDTF">2025-11-08T03:53:29Z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