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62" documentId="14_{85E118B2-5CDE-4318-98A1-34915AAD3CFE}" xr6:coauthVersionLast="47" xr6:coauthVersionMax="47" xr10:uidLastSave="{EE9E6840-3FD5-42EE-B643-9FA1F419E12D}"/>
  <bookViews>
    <workbookView xWindow="1275" yWindow="1080" windowWidth="24180" windowHeight="1456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<sst xmlns="http://schemas.openxmlformats.org/spreadsheetml/2006/main" count="1009" uniqueCount="725">
  <si>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</si>
  <si>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</si>
  <si>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</si>
  <si>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</si>
  <si>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</si>
  <si>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</si>
  <si>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</si>
  <si>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</si>
  <si>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</si>
  <si>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</si>
  <si>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</si>
  <si>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</si>
  <si>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</si>
  <si>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</si>
  <si>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</si>
  <si>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</si>
  <si>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</si>
  <si>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</si>
  <si>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</si>
  <si>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</si>
  <si>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</si>
  <si>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</si>
  <si>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</si>
  <si>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</si>
  <si>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</si>
  <si>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</si>
  <si>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</si>
  <si>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</si>
  <si>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</si>
  <si>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</si>
  <si>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</si>
  <si>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</si>
  <si>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</si>
  <si>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</si>
  <si>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</si>
  <si>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</si>
  <si>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</si>
  <si>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</si>
  <si>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</si>
  <si>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</si>
  <si>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</si>
  <si>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</si>
  <si>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</si>
  <si>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</si>
  <si>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</si>
  <si>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</si>
  <si>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</si>
  <si>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</si>
  <si>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</si>
  <si>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</si>
  <si>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</si>
  <si>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</si>
  <si>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</si>
  <si>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</si>
  <si>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</si>
  <si>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</si>
  <si>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</si>
  <si>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</si>
  <si>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</si>
  <si>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</si>
  <si>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</si>
  <si>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</si>
  <si>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</si>
  <si>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</si>
  <si>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</si>
  <si>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</si>
  <si>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</si>
  <si>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</si>
  <si>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</si>
  <si>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</si>
  <si>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</si>
  <si>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</si>
  <si>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</si>
  <si>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</si>
  <si>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</si>
  <si>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</si>
  <si>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</si>
  <si>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</si>
  <si>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</si>
  <si>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</si>
  <si>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</si>
  <si>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</si>
  <si>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</si>
  <si>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</si>
  <si>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</si>
  <si>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</si>
  <si>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</si>
  <si>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</si>
  <si>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</si>
  <si>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</si>
  <si>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</si>
  <si>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</si>
  <si>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</si>
  <si>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</si>
  <si>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</si>
  <si>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</si>
  <si>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</si>
  <si>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</si>
  <si>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</si>
  <si>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</si>
  <si>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</si>
  <si>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</si>
  <si>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</si>
  <si>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</si>
  <si>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</si>
  <si>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</si>
  <si>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</si>
  <si>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</si>
  <si>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</si>
  <si>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</si>
  <si>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</si>
  <si>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</si>
  <si>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</si>
  <si>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</si>
  <si>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</si>
  <si>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</si>
  <si>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</si>
  <si>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</si>
  <si>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</si>
  <si>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</si>
  <si>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</si>
  <si>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</si>
  <si>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</si>
  <si>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</si>
  <si>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</si>
  <si>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</si>
  <si>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</si>
  <si>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</si>
  <si>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Petrorio</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</si>
  <si>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</si>
  <si>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</si>
  <si>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</si>
  <si>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</si>
  <si>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</si>
  <si>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</si>
  <si>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</si>
  <si>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</si>
  <si>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</si>
  <si>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</si>
  <si>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</si>
  <si>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</si>
  <si>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</si>
  <si>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</si>
  <si>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</si>
  <si>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</si>
  <si>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</si>
  <si>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</si>
  <si>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</si>
  <si>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</si>
  <si>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</si>
  <si>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</si>
  <si>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</si>
  <si>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</si>
  <si>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</si>
  <si>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</si>
  <si>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</si>
  <si>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</si>
  <si>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</si>
  <si>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</si>
  <si>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</si>
  <si>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</si>
  <si>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</si>
  <si>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</si>
  <si>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</si>
  <si>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</si>
  <si>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</si>
  <si>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</si>
  <si>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</si>
  <si>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</si>
  <si>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</si>
  <si>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</si>
  <si>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</si>
  <si>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</si>
  <si>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</si>
  <si>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</si>
  <si>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</si>
  <si>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</si>
  <si>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</si>
  <si>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</si>
  <si>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</si>
  <si>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</si>
  <si>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</si>
  <si>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</si>
  <si>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</si>
  <si>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</si>
  <si>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</si>
  <si>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</si>
  <si>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</si>
  <si>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</si>
  <si>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</si>
  <si>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</si>
  <si>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</si>
  <si>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</si>
  <si>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</si>
  <si>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</si>
  <si>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</si>
  <si>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</si>
  <si>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</si>
  <si>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</si>
  <si>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</si>
  <si>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</si>
  <si>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</si>
  <si>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</si>
  <si>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</si>
  <si>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</si>
  <si>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</si>
  <si>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</si>
  <si>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</si>
  <si>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BRDs</t>
  </si>
  <si>
    <t>Ações</t>
  </si>
  <si>
    <t>Pine</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</si>
  <si>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</si>
  <si>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</si>
  <si>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</si>
  <si>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</si>
  <si>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</si>
  <si>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</si>
  <si>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</si>
  <si>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</si>
  <si>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</si>
  <si>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</si>
  <si>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</si>
  <si>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</si>
  <si>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</si>
  <si>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</si>
  <si>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</si>
  <si>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</si>
  <si>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</si>
  <si>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</si>
  <si>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</si>
  <si>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</si>
  <si>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</si>
  <si>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</si>
  <si>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</si>
  <si>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</si>
  <si>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</si>
  <si>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</si>
  <si>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</si>
  <si>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</si>
  <si>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</si>
  <si>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</si>
  <si>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</si>
  <si>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</si>
  <si>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</si>
  <si>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</si>
  <si>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</si>
  <si>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</si>
  <si>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</si>
  <si>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</si>
  <si>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</si>
  <si>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</si>
  <si>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</si>
  <si>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</si>
  <si>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</si>
  <si>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</si>
  <si>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</si>
  <si>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</si>
  <si>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</si>
  <si>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</si>
  <si>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</si>
  <si>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</si>
  <si>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</si>
  <si>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</si>
  <si>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</si>
  <si>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</si>
  <si>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</si>
  <si>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</si>
  <si>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</si>
  <si>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</si>
  <si>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</si>
  <si>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</si>
  <si>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</si>
  <si>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</si>
  <si>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</si>
  <si>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</si>
  <si>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</si>
  <si>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</si>
  <si>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</si>
  <si>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</si>
  <si>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</si>
  <si>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</si>
  <si>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</si>
  <si>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</si>
  <si>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</si>
  <si>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</si>
  <si>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</si>
  <si>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</si>
  <si>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</si>
  <si>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</si>
  <si>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</si>
  <si>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</si>
  <si>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</si>
  <si>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</si>
  <si>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</si>
  <si>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</si>
  <si>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</si>
  <si>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</si>
  <si>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</si>
  <si>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</si>
  <si>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</si>
  <si>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</si>
  <si>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</si>
  <si>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</si>
  <si>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</si>
  <si>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</si>
  <si>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</si>
  <si>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</si>
  <si>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</si>
  <si>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</si>
  <si>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</si>
  <si>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</si>
  <si>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</si>
  <si>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</si>
  <si>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</si>
  <si>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</si>
  <si>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</si>
  <si>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</si>
  <si>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</si>
  <si>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</si>
  <si>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</si>
  <si>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</si>
  <si>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</si>
  <si>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</si>
  <si>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</si>
  <si>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</si>
  <si>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</si>
  <si>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</si>
  <si>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</si>
  <si>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</si>
  <si>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</si>
  <si>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</si>
  <si>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</si>
  <si>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</si>
  <si>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</si>
  <si>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</si>
  <si>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</si>
  <si>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</si>
  <si>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</si>
  <si>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</si>
  <si>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</si>
  <si>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</si>
  <si>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</si>
  <si>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</si>
  <si>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</si>
  <si>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</si>
  <si>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</si>
  <si>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</si>
  <si>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</si>
  <si>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</si>
  <si>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</si>
  <si>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</si>
  <si>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</si>
  <si>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</si>
  <si>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</si>
  <si>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</si>
  <si>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</si>
  <si>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</si>
  <si>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</si>
  <si>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</si>
  <si>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</si>
  <si>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</si>
  <si>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</si>
  <si>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</si>
  <si>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</si>
  <si>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</si>
  <si>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</si>
  <si>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</si>
  <si>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</si>
  <si>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</si>
  <si>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</si>
  <si>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</si>
  <si>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</si>
  <si>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Priner</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</si>
  <si>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</si>
  <si>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</si>
  <si>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</si>
  <si>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</si>
  <si>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</si>
  <si>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</si>
  <si>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</si>
  <si>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</si>
  <si>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</si>
  <si>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</si>
  <si>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</si>
  <si>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</si>
  <si>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</si>
  <si>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</si>
  <si>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</si>
  <si>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</si>
  <si>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</si>
  <si>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</si>
  <si>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</si>
  <si>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</si>
  <si>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</si>
  <si>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</si>
  <si>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</si>
  <si>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</si>
  <si>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</si>
  <si>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</si>
  <si>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</si>
  <si>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</si>
  <si>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</si>
  <si>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</si>
  <si>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</si>
  <si>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</si>
  <si>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</si>
  <si>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</si>
  <si>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</si>
  <si>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</si>
  <si>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</si>
  <si>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</si>
  <si>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</si>
  <si>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</si>
  <si>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</si>
  <si>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</si>
  <si>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</si>
  <si>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</si>
  <si>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</si>
  <si>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</si>
  <si>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</si>
  <si>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</si>
  <si>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</si>
  <si>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</si>
  <si>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</si>
  <si>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</si>
  <si>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</si>
  <si>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</si>
  <si>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</si>
  <si>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</si>
  <si>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</si>
  <si>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</si>
  <si>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</si>
  <si>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</si>
  <si>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</si>
  <si>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</si>
  <si>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</si>
  <si>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</si>
  <si>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</si>
  <si>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</si>
  <si>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</si>
  <si>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</si>
  <si>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</si>
  <si>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</si>
  <si>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</si>
  <si>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</si>
  <si>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</si>
  <si>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</si>
  <si>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</si>
  <si>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</si>
  <si>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</si>
  <si>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</si>
  <si>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Positivo Tec</t>
  </si>
  <si>
    <t>Investo Hodl</t>
  </si>
  <si>
    <t>HODL11</t>
  </si>
  <si>
    <t>Axia Energia</t>
  </si>
  <si>
    <t>AXIA3</t>
  </si>
  <si>
    <t>AXIA6</t>
  </si>
  <si>
    <t>Azevedo</t>
  </si>
  <si>
    <t>AZEV4</t>
  </si>
  <si>
    <t>CPLE5</t>
  </si>
  <si>
    <t>Melnick</t>
  </si>
  <si>
    <t>MELK3</t>
  </si>
  <si>
    <t>Sao Carlos</t>
  </si>
  <si>
    <t>SCAR3</t>
  </si>
  <si>
    <t>Etf Galaxy B</t>
  </si>
  <si>
    <t>BITI11</t>
  </si>
  <si>
    <t>It Now Ifnc Fundo de Indice</t>
  </si>
  <si>
    <t>FIND11</t>
  </si>
  <si>
    <t>Profarma</t>
  </si>
  <si>
    <t>PFRM3</t>
  </si>
  <si>
    <t>RaiaDrogasil</t>
  </si>
  <si>
    <t>Jallesmachad</t>
  </si>
  <si>
    <t>JALL3</t>
  </si>
  <si>
    <t>Raizen</t>
  </si>
  <si>
    <t>Multilaser</t>
  </si>
  <si>
    <t>MLAS3</t>
  </si>
  <si>
    <t>Romi</t>
  </si>
  <si>
    <t>ROMI3</t>
  </si>
  <si>
    <t>Ishares Cap5</t>
  </si>
  <si>
    <t>CAPE11</t>
  </si>
  <si>
    <t>CBAV3 está em tendência de alta no curto prazo e acima de 5,71 projetaria de 7,54 a 10,51. Tem suportes em 5,3 e 4,38.</t>
  </si>
  <si>
    <t>Hbr Realty</t>
  </si>
  <si>
    <t>HBRE3</t>
  </si>
  <si>
    <t>Oi</t>
  </si>
  <si>
    <t>OIBR3</t>
  </si>
  <si>
    <t>Quero-Quero</t>
  </si>
  <si>
    <t>BB Etf Dolar</t>
  </si>
  <si>
    <t>DOLA11</t>
  </si>
  <si>
    <t>WRLD11 está em tendência de alta no curto prazo e acima de 137,69 projetaria de 144,3 a 155. Tem suportes em 134,18 e 130,87.</t>
  </si>
  <si>
    <t>CAPE11 está em tendência de alta no curto prazo e acima de 135,4 projetaria de 148,51 a 169,73. Tem suportes em 135,08 e 128,52. O IFR sobrecomprado alerta realizações se perder 135,08.</t>
  </si>
  <si>
    <t>TTEN3 está em tendência de baixa no curto prazo e abaixo de 14,79 projetaria de 13,73 a 12,68. Tem resistências em 15,31  e 17,41.</t>
  </si>
  <si>
    <t>ABCB4 está em tendência de alta no curto prazo e acima de 24,2 projetaria de 26,59 a 30,47. Tem suportes em 24,01 e 22,81. O IFR sobrecomprado alerta realizações se perder 24,01.</t>
  </si>
  <si>
    <t>A1MD34 está em tendência de baixa no curto prazo e abaixo de 144,41 projetaria de 120,03 a 95,66. Tem resistências em 146,78  e 195,52.</t>
  </si>
  <si>
    <t>BABA34 está em tendência de baixa no curto prazo e abaixo de 29,56 projetaria de 25,05 a 20,55. Tem resistências em 30,49  e 39,49.</t>
  </si>
  <si>
    <t>ALLD3 está em tendência de alta no curto prazo e acima de 8,5 projetaria de 10,61 a 14,04. Tem suportes em 8,13 e 7,07.</t>
  </si>
  <si>
    <t>ALOS3 está em tendência de alta no curto prazo e acima de 28,99 projetaria de 34,26 a 42,81. Tem suportes em 27,68 e 25,04.</t>
  </si>
  <si>
    <t>ALPA4 está em tendência de alta no curto prazo e acima de 11,6 projetaria de 14,18 a 18,37. Tem suportes em 11,3 e 10. O IFR sobrecomprado alerta realizações se perder 11,3.</t>
  </si>
  <si>
    <t>GOGL34 está em tendência de alta no curto prazo e acima de 148,7 projetaria de 187,16 a 249,41. Tem suportes em 142,2 e 122,96. O IFR sobrecomprado alerta realizações se perder 142,2.</t>
  </si>
  <si>
    <t>ALUP11 está em tendência de baixa no curto prazo e abaixo de 33,51 projetaria de 31,56 a 29,62. Tem resistências em 33,89  e 37,77.</t>
  </si>
  <si>
    <t>AMZO34 está em tendência de baixa no curto prazo e abaixo de 61,35 projetaria de 57,68 a 54,02. Tem resistências em 62,15  e 69,47.</t>
  </si>
  <si>
    <t>ABEV3 está em tendência de alta no curto prazo e acima de 13,92 projetaria de 15,3 a 17,54. Tem suportes em 13,65 e 12,95.</t>
  </si>
  <si>
    <t>AMER3 está em tendência de alta no curto prazo e acima de 8,82 projetaria de 11,26 a 15,22. Tem suportes em 5,96 e 4,73. O padrão de volume favorece a alta.</t>
  </si>
  <si>
    <t>ANIM3 está em tendência de alta no curto prazo e acima de 4,09 projetaria de 4,82 a 6,01. Tem suportes em 3,58 e 3,21.</t>
  </si>
  <si>
    <t>AAPL34 está em tendência de alta no curto prazo e acima de 75,55 projetaria de 87,99 a 108,12. Tem suportes em 74 e 67,77.</t>
  </si>
  <si>
    <t>ARML3 está em tendência de alta no curto prazo e acima de 4,57 projetaria de 5,6 a 7,28. Tem suportes em 4,15 e 3,63. O padrão de volume favorece a alta.</t>
  </si>
  <si>
    <t>ASAI3 está em tendência de alta no curto prazo e acima de 10,76 projetaria de 12,57 a 15,5. Tem suportes em 10,01 e 9,1. O padrão de volume favorece a alta.</t>
  </si>
  <si>
    <t>AURA33 está em tendência de alta no curto prazo e acima de 73,57 projetaria de 92,74 a 123,76. Tem suportes em 68,25 e 58,66. O IFR sobrecomprado alerta realizações se perder 68,25.</t>
  </si>
  <si>
    <t>AURE3 está em tendência de alta no curto prazo e acima de 12,39 projetaria de 14,4 a 17,66. Tem suportes em 12,05 e 11,04. O IFR sobrecomprado alerta realizações se perder 12,05.</t>
  </si>
  <si>
    <t>AXIA3 está em tendência de alta no curto prazo e acima de 64,6 projetaria de 82,98 a 112,73. Tem suportes em 62,85 e 53,65. O IFR sobrecomprado alerta realizações se perder 62,85.</t>
  </si>
  <si>
    <t>AXIA6 está em tendência de alta no curto prazo e acima de 67,48 projetaria de 85,83 a 115,52. Tem suportes em 66,2 e 57,02. O IFR sobrecomprado alerta realizações se perder 66,2.</t>
  </si>
  <si>
    <t>AZEV4 está em tendência de baixa no curto prazo e abaixo de 0,19 projetaria de 0,04 a -0,1. Tem resistências em 0,22  e 0,51. O IFR sobrevendido alerta para recuperações se superar 0,22</t>
  </si>
  <si>
    <t>AZUL4 está em tendência de baixa no curto prazo e abaixo de 0,91 projetaria de 0,48 a 0,06. Tem resistências em 1,08  e 1,92.</t>
  </si>
  <si>
    <t>AZZA3 está em tendência de alta no curto prazo e acima de 37,36 projetaria de 46,2 a 60,51. Tem suportes em 28,47 e 24,04.</t>
  </si>
  <si>
    <t>B3SA3 está em tendência de alta no curto prazo e acima de 14,78 projetaria de 16,46 a 19,19. Tem suportes em 14,54 e 13,69. O IFR sobrecomprado alerta realizações se perder 14,54.</t>
  </si>
  <si>
    <t>BMGB4 está em tendência de alta no curto prazo e acima de 4,46 projetaria de 5,19 a 6,38. Tem suportes em 4,3 e 3,93. O padrão de volume favorece a alta. O IFR sobrecomprado alerta realizações se perder 4,3.</t>
  </si>
  <si>
    <t>BPAN4 está em tendência de alta no curto prazo e acima de 11,57 projetaria de 14,28 a 18,68. Tem suportes em 11,09 e 9,73.</t>
  </si>
  <si>
    <t>BRSR6 está em tendência de alta no curto prazo e acima de 14,53 projetaria de 17,04 a 21,12. Tem suportes em 14,25 e 12,99.</t>
  </si>
  <si>
    <t>BBSE3 está em tendência de alta no curto prazo e acima de 34,83 projetaria de 37,18 a 41. Tem suportes em 34,31 e 33,13.</t>
  </si>
  <si>
    <t>BMOB3 está em tendência de alta no curto prazo e acima de 26,85 projetaria de 31,56 a 39,18. Tem suportes em 26,13 e 23,77. O IFR sobrecomprado alerta realizações se perder 26,13.</t>
  </si>
  <si>
    <t>BERK34 está em tendência de alta no curto prazo e acima de 138,72 projetaria de 147,04 a 160,51. Tem suportes em 135,65 e 131,48.</t>
  </si>
  <si>
    <t>BLAU3 está em tendência de alta no curto prazo e acima de 14,25 projetaria de 15,8 a 18,31. Tem suportes em 12,78 e 12.</t>
  </si>
  <si>
    <t>SOJA3 está em tendência de baixa no curto prazo e abaixo de 8,56 projetaria de 7,67 a 6,78. Tem resistências em 8,68  e 10,45.</t>
  </si>
  <si>
    <t>BRBI11 está em tendência de alta no curto prazo e acima de 20,59 projetaria de 24,62 a 31,15. Tem suportes em 20,27 e 18,25. O IFR sobrecomprado alerta realizações se perder 20,27.</t>
  </si>
  <si>
    <t>BBDC3 está em tendência de alta no curto prazo e acima de 16,88 projetaria de 19,37 a 23,4. Tem suportes em 16,57 e 15,32.</t>
  </si>
  <si>
    <t>BBDC4 está em tendência de alta no curto prazo e acima de 19,84 projetaria de 22,86 a 27,75. Tem suportes em 19,45 e 17,93.</t>
  </si>
  <si>
    <t>BRAP4 está em tendência de alta no curto prazo e acima de 19,19 projetaria de 21,9 a 26,28. Tem suportes em 19 e 17,64. O IFR sobrecomprado alerta realizações se perder 19.</t>
  </si>
  <si>
    <t>BBAS3 está em tendência de baixa no curto prazo e abaixo de 22,04 projetaria de 20,34 a 18,65. Tem resistências em 22,33  e 25,71.</t>
  </si>
  <si>
    <t>AGRO3 está em tendência de alta no curto prazo e acima de 20,52 projetaria de 21,71 a 23,65. Tem suportes em 19,19 e 18,59.</t>
  </si>
  <si>
    <t>BRKM5 está em tendência de alta no curto prazo e acima de 9,86 projetaria de 12,17 a 15,92. Tem suportes em 7,58 e 6,42.</t>
  </si>
  <si>
    <t>BRAV3 está em tendência de baixa no curto prazo e abaixo de 13,5 projetaria de 11,24 a 8,98. Tem resistências em 13,7  e 18,21. O IFR sobrevendido alerta para recuperações se superar 13,7</t>
  </si>
  <si>
    <t>BPAC11 está em tendência de alta no curto prazo e acima de 54,7 projetaria de 65,31 a 82,48. Tem suportes em 52,44 e 47,13.</t>
  </si>
  <si>
    <t>CXSE3 está em tendência de alta no curto prazo e acima de 16,39 projetaria de 18,55 a 22,05. Tem suportes em 16,24 e 15,15. O IFR sobrecomprado alerta realizações se perder 16,24.</t>
  </si>
  <si>
    <t>CAML3 está em tendência de alta no curto prazo e acima de 5,87 projetaria de 6,92 a 8,62. Tem suportes em 5,68 e 5,15.</t>
  </si>
  <si>
    <t>BHIA3 está em tendência de alta no curto prazo e acima de 5,48 projetaria de 7,22 a 10,04. Tem suportes em 3,22 e 2,34. O padrão de volume favorece a alta.</t>
  </si>
  <si>
    <t>CEAB3 está em tendência de alta no curto prazo e acima de 18,82 projetaria de 21,35 a 25,45. Tem suportes em 18,4 e 17,13. O IFR sobrecomprado alerta realizações se perder 18,4.</t>
  </si>
  <si>
    <t>CMIG4 está em tendência de baixa no curto prazo e abaixo de 11,4 projetaria de 10,68 a 9,96. Tem resistências em 11,5  e 12,93.</t>
  </si>
  <si>
    <t>COGN3 está em tendência de alta no curto prazo e acima de 3,95 projetaria de 4,78 a 6,13. Tem suportes em 3,82 e 3,4.</t>
  </si>
  <si>
    <t>CSMG3 está em tendência de alta no curto prazo e acima de 41,85 projetaria de 52,92 a 70,83. Tem suportes em 39,75 e 34,21. O padrão de volume favorece a alta. O IFR sobrecomprado alerta realizações se perder 39,75.</t>
  </si>
  <si>
    <t>CPLE3 está em tendência de alta no curto prazo e acima de 14,04 projetaria de 16,12 a 19,5. Tem suportes em 13,63 e 12,58.</t>
  </si>
  <si>
    <t>CPLE5 está em tendência de alta no curto prazo e acima de 15 projetaria de 17,34 a 21,14. Tem suportes em 14,34 e 13,16.</t>
  </si>
  <si>
    <t>CSAN3 está em tendência de alta no curto prazo e acima de 8,03 projetaria de 9,76 a 12,57. Tem suportes em 6,08 e 5,21.</t>
  </si>
  <si>
    <t>CPFE3 está em tendência de alta no curto prazo e acima de 49,29 projetaria de 56,74 a 68,8. Tem suportes em 48,89 e 45,16. O IFR sobrecomprado alerta realizações se perder 48,89.</t>
  </si>
  <si>
    <t>CSED3 está em tendência de alta no curto prazo e acima de 6,67 projetaria de 8,17 a 10,6. Tem suportes em 6,14 e 5,38.</t>
  </si>
  <si>
    <t>CMIN3 está em tendência de baixa no curto prazo e abaixo de 5,35 projetaria de 4,92 a 4,5. Tem resistências em 5,44  e 6,28.</t>
  </si>
  <si>
    <t>CURY3 está em tendência de alta no curto prazo e acima de 39,35 projetaria de 46,64 a 58,43. Tem suportes em 38,76 e 35,11. O IFR sobrecomprado alerta realizações se perder 38,76.</t>
  </si>
  <si>
    <t>CVCB3 está em tendência de alta no curto prazo e acima de 2,45 projetaria de 2,95 a 3,76. Tem suportes em 1,73 e 1,47. O padrão de volume favorece a alta.</t>
  </si>
  <si>
    <t>CYRE3 está em tendência de alta no curto prazo e acima de 35,32 projetaria de 42,39 a 53,84. Tem suportes em 34,44 e 30,9.</t>
  </si>
  <si>
    <t>DASA3 está em tendência de alta no curto prazo e acima de 3,62 projetaria de 5,12 a 7,56. Tem suportes em 3,04 e 2,28.</t>
  </si>
  <si>
    <t>DESK3 está em tendência de alta no curto prazo e acima de 17,1 projetaria de 23,02 a 32,6. Tem suportes em 16,62 e 13,65.</t>
  </si>
  <si>
    <t>DXCO3 está em tendência de baixa no curto prazo e abaixo de 5,19 projetaria de 4,82 a 4,46. Tem resistências em 5,26  e 5,98.</t>
  </si>
  <si>
    <t>PNVL3 está em tendência de alta no curto prazo e acima de 10,49 projetaria de 11,43 a 12,97. Tem suportes em 9,21 e 8,73. O padrão de volume favorece a alta. O IFR sobrecomprado alerta realizações se perder 9,21.</t>
  </si>
  <si>
    <t>DIRR3 está em tendência de alta no curto prazo e acima de 18,79 projetaria de 22,65 a 28,91. Tem suportes em 18,29 e 16,35.</t>
  </si>
  <si>
    <t>ECOR3 está em tendência de alta no curto prazo e acima de 10,73 projetaria de 13,51 a 18,01. Tem suportes em 10,49 e 9,09. O IFR sobrecomprado alerta realizações se perder 10,49.</t>
  </si>
  <si>
    <t>EMBJ3 está em tendência de baixa no curto prazo e abaixo de 82,83 projetaria de 75,16 a 67,49. Tem resistências em 84,19  e 99,52.</t>
  </si>
  <si>
    <t>ENGI11 está em tendência de alta no curto prazo e acima de 55,12 projetaria de 62,55 a 74,58. Tem suportes em 54,41 e 50,69.</t>
  </si>
  <si>
    <t>ENEV3 está em tendência de alta no curto prazo e acima de 20,38 projetaria de 24,78 a 31,9. Tem suportes em 19,95 e 17,74. O IFR sobrecomprado alerta realizações se perder 19,95.</t>
  </si>
  <si>
    <t>EGIE3 está em tendência de alta no curto prazo e acima de 32,32 projetaria de 35,49 a 40,64. Tem suportes em 31,27 e 29,68. O IFR sobrecomprado alerta realizações se perder 31,27.</t>
  </si>
  <si>
    <t>EQTL3 está em tendência de alta no curto prazo e acima de 39,86 projetaria de 44,77 a 52,71. Tem suportes em 39,59 e 37,13. O IFR sobrecomprado alerta realizações se perder 39,59.</t>
  </si>
  <si>
    <t>EVEN3 está em tendência de alta no curto prazo e acima de 8,38 projetaria de 9,75 a 11,97. Tem suportes em 8,07 e 7,38.</t>
  </si>
  <si>
    <t>EZTC3 está em tendência de alta no curto prazo e acima de 19,8 projetaria de 24,53 a 32,19. Tem suportes em 19,24 e 16,87. O IFR sobrecomprado alerta realizações se perder 19,24.</t>
  </si>
  <si>
    <t>FESA4 está em tendência de baixa no curto prazo e abaixo de 6,94 projetaria de 6,27 a 5,61. Tem resistências em 7,07  e 8,39.</t>
  </si>
  <si>
    <t>FLRY3 está em tendência de alta no curto prazo e acima de 16,35 projetaria de 17,97 a 20,6. Tem suportes em 15,49 e 14,67. O padrão de volume favorece a alta.</t>
  </si>
  <si>
    <t>FRAS3 está em tendência de alta no curto prazo e acima de 25,53 projetaria de 28,03 a 32,08. Tem suportes em 24,96 e 23,7. O IFR sobrecomprado alerta realizações se perder 24,96.</t>
  </si>
  <si>
    <t>GFSA3 está em tendência de baixa no curto prazo e abaixo de 4,68 projetaria de 0,57 a -3,53. Tem resistências em 4,94  e 13,15. O IFR sobrevendido alerta para recuperações se superar 4,94</t>
  </si>
  <si>
    <t>GGBR4 está em tendência de alta no curto prazo e acima de 19,28 projetaria de 21,59 a 25,34. Tem suportes em 18,96 e 17,8.</t>
  </si>
  <si>
    <t>GOAU4 está em tendência de alta no curto prazo e acima de 11,13 projetaria de 12,66 a 15,15. Tem suportes em 10,97 e 10,2.</t>
  </si>
  <si>
    <t>GGPS3 está em tendência de alta no curto prazo e acima de 19,98 projetaria de 23,66 a 29,63. Tem suportes em 19,31 e 17,46.</t>
  </si>
  <si>
    <t>GRND3 está em tendência de alta no curto prazo e acima de 5,36 projetaria de 5,92 a 6,82. Tem suportes em 4,89 e 4,6.</t>
  </si>
  <si>
    <t>GMAT3 está em tendência de baixa no curto prazo e abaixo de 5,04 projetaria de 4,21 a 3,38. Tem resistências em 5,16  e 6,81. O IFR sobrevendido alerta para recuperações se superar 5,16</t>
  </si>
  <si>
    <t>SBFG3 está em tendência de alta no curto prazo e acima de 14,76 projetaria de 17,72 a 22,52. Tem suportes em 14,26 e 12,77. O IFR sobrecomprado alerta realizações se perder 14,26.</t>
  </si>
  <si>
    <t>GUAR3 está em tendência de alta no curto prazo e acima de 11,54 projetaria de 14,12 a 18,3. Tem suportes em 10,71 e 9,41.</t>
  </si>
  <si>
    <t>HAPV3 está em tendência de baixa no curto prazo e abaixo de 15 projetaria de 6,45 a -2,09. Tem resistências em 16,03  e 33,12. O IFR sobrevendido alerta para recuperações se superar 16,03</t>
  </si>
  <si>
    <t>HBRE3 está em tendência de alta no curto prazo e acima de 5,49 projetaria de 7 a 9,45. Tem suportes em 4,37 e 3,61.</t>
  </si>
  <si>
    <t>HBOR3 está em tendência de baixa no curto prazo e abaixo de 2,89 projetaria de 2,33 a 1,78. Tem resistências em 2,95  e 4,05.</t>
  </si>
  <si>
    <t>HBSA3 está em tendência de alta no curto prazo e acima de 4,24 projetaria de 4,84 a 5,82. Tem suportes em 3,91 e 3,6.</t>
  </si>
  <si>
    <t>HYPE3 está em tendência de alta no curto prazo e acima de 26,7 projetaria de 30,43 a 36,47. Tem suportes em 25,86 e 23,99. O padrão de volume favorece a alta. O IFR sobrecomprado alerta realizações se perder 25,86.</t>
  </si>
  <si>
    <t>IGTI11 está em tendência de alta no curto prazo e acima de 26,69 projetaria de 30,54 a 36,77. Tem suportes em 26,2 e 24,27.</t>
  </si>
  <si>
    <t>ITLC34 está em tendência de alta no curto prazo e acima de 37,95 projetaria de 50,57 a 71. Tem suportes em 33,08 e 26,76.</t>
  </si>
  <si>
    <t>INTB3 está em tendência de alta no curto prazo e acima de 15,16 projetaria de 17,82 a 22,14. Tem suportes em 12,87 e 11,53.</t>
  </si>
  <si>
    <t>INBR32 está em tendência de baixa no curto prazo e abaixo de 46,35 projetaria de 40,92 a 35,49. Tem resistências em 47,46  e 58,31.</t>
  </si>
  <si>
    <t>MYPK3 está em tendência de baixa no curto prazo e abaixo de 10,03 projetaria de 8,62 a 7,22. Tem resistências em 10,26  e 13,06.</t>
  </si>
  <si>
    <t>RANI3 está em tendência de alta no curto prazo e acima de 8,98 projetaria de 10,25 a 12,31. Tem suportes em 8,44 e 7,8.</t>
  </si>
  <si>
    <t>IRBR3 está em tendência de alta no curto prazo e acima de 52,91 projetaria de 58,28 a 66,97. Tem suportes em 48,97 e 46,28.</t>
  </si>
  <si>
    <t>ISAE4 está em tendência de alta no curto prazo e acima de 27,78 projetaria de 32,19 a 39,34. Tem suportes em 27,51 e 25,3. O IFR sobrecomprado alerta realizações se perder 27,51.</t>
  </si>
  <si>
    <t>ITSA4 está em tendência de alta no curto prazo e acima de 12,18 projetaria de 13,54 a 15,75. Tem suportes em 11,99 e 11,3.</t>
  </si>
  <si>
    <t>ITUB3 está em tendência de alta no curto prazo e acima de 36,9 projetaria de 41,09 a 47,88. Tem suportes em 36,57 e 34,47. O IFR sobrecomprado alerta realizações se perder 36,57.</t>
  </si>
  <si>
    <t>ITUB4 está em tendência de alta no curto prazo e acima de 41,37 projetaria de 46,07 a 53,68. Tem suportes em 40,58 e 38,22.</t>
  </si>
  <si>
    <t>JALL3 está em tendência de alta no curto prazo e acima de 3,49 projetaria de 4,08 a 5,04. Tem suportes em 2,87 e 2,57.</t>
  </si>
  <si>
    <t>JBSS32 está em tendência de alta no curto prazo e acima de 90,39 projetaria de 104,83 a 128,2. Tem suportes em 78,38 e 71,15. O IFR sobrecomprado alerta realizações se perder 78,38.</t>
  </si>
  <si>
    <t>JHSF3 está em tendência de alta no curto prazo e acima de 7,5 projetaria de 9,09 a 11,66. Tem suportes em 7,35 e 6,55.</t>
  </si>
  <si>
    <t>JPMC34 está em tendência de baixa no curto prazo e abaixo de 162,72 projetaria de 157,57 a 152,43. Tem resistências em 164,51  e 174,79.</t>
  </si>
  <si>
    <t>JSLG3 está em tendência de alta no curto prazo e acima de 6,75 projetaria de 7,81 a 9,53. Tem suportes em 6,09 e 5,55. O padrão de volume favorece a alta. O IFR sobrecomprado alerta realizações se perder 6,09.</t>
  </si>
  <si>
    <t>KEPL3 está em tendência de alta no curto prazo e acima de 10,35 projetaria de 12,62 a 16,3. Tem suportes em 9,52 e 8,38.</t>
  </si>
  <si>
    <t>KLBN3 está em tendência de baixa no curto prazo e abaixo de 3,54 projetaria de 3,42 a 3,3. Tem resistências em 3,59  e 3,82.</t>
  </si>
  <si>
    <t>KLBN4 está em tendência de baixa no curto prazo e abaixo de 3,54 projetaria de 3,43 a 3,33. Tem resistências em 3,57  e 3,77.</t>
  </si>
  <si>
    <t>KLBN11 está em tendência de baixa no curto prazo e abaixo de 17,68 projetaria de 17,16 a 16,65. Tem resistências em 17,78  e 18,8.</t>
  </si>
  <si>
    <t>LAVV3 está em tendência de alta no curto prazo e acima de 16,02 projetaria de 19,42 a 24,93. Tem suportes em 15,68 e 13,97. O IFR sobrecomprado alerta realizações se perder 15,68.</t>
  </si>
  <si>
    <t>LIGT3 está em tendência de baixa no curto prazo e abaixo de 5,29 projetaria de 4,47 a 3,65. Tem resistências em 5,44  e 7,07.</t>
  </si>
  <si>
    <t>RENT3 está em tendência de alta no curto prazo e acima de 45,06 projetaria de 52,95 a 65,73. Tem suportes em 44,43 e 40,48.</t>
  </si>
  <si>
    <t>LOGG3 está em tendência de alta no curto prazo e acima de 25,23 projetaria de 28,93 a 34,93. Tem suportes em 24,51 e 22,65.</t>
  </si>
  <si>
    <t>Log-In</t>
  </si>
  <si>
    <t>LOGN3</t>
  </si>
  <si>
    <t>LOGN3 está em tendência de alta no curto prazo e acima de 36,13 projetaria de 44,22 a 57,32. Tem suportes em 34,4 e 30,35. O padrão de volume favorece a alta. O IFR sobrecomprado alerta realizações se perder 34,4.</t>
  </si>
  <si>
    <t>LREN3 está em tendência de alta no curto prazo e acima de 18,14 projetaria de 21,07 a 25,81. Tem suportes em 15,44 e 13,97. O IFR sobrecomprado alerta realizações se perder 15,44.</t>
  </si>
  <si>
    <t>LWSA3 está em tendência de alta no curto prazo e acima de 4,62 projetaria de 5,22 a 6,2. Tem suportes em 4,3 e 3,99. O IFR sobrecomprado alerta realizações se perder 4,3.</t>
  </si>
  <si>
    <t>MDIA3 está em tendência de baixa no curto prazo e abaixo de 25,56 projetaria de 23,55 a 21,55. Tem resistências em 26,1  e 30,1.</t>
  </si>
  <si>
    <t>MGLU3 está em tendência de alta no curto prazo e acima de 12,13 projetaria de 15,59 a 21,2. Tem suportes em 10,06 e 8,32.</t>
  </si>
  <si>
    <t>POMO3 está em tendência de baixa no curto prazo e abaixo de 5,89 projetaria de 5,28 a 4,68. Tem resistências em 6,01  e 7,21.</t>
  </si>
  <si>
    <t>POMO4 está em tendência de baixa no curto prazo e abaixo de 6,35 projetaria de 5,5 a 4,66. Tem resistências em 6,49  e 8,17.</t>
  </si>
  <si>
    <t>MBRF3 está em tendência de baixa no curto prazo e abaixo de 19,54 projetaria de 15,75 a 11,97. Tem resistências em 20,15  e 27,71.</t>
  </si>
  <si>
    <t>CASH3 está em tendência de baixa no curto prazo e abaixo de 3,95 projetaria de 3,13 a 2,31. Tem resistências em 4,07  e 5,7.</t>
  </si>
  <si>
    <t>MELK3 está em tendência de baixa no curto prazo e abaixo de 3,74 projetaria de 3,42 a 3,11. Tem resistências em 3,81  e 4,43.</t>
  </si>
  <si>
    <t>MELI34 está em tendência de baixa no curto prazo e abaixo de 90,67 projetaria de 82,02 a 73,37. Tem resistências em 91,48  e 108,77.</t>
  </si>
  <si>
    <t>M1TA34 está em tendência de alta no curto prazo e acima de 157,3 projetaria de 185,93 a 232,25. Tem suportes em 120,76 e 106,44.</t>
  </si>
  <si>
    <t>LEVE3 está em tendência de alta no curto prazo e acima de 34,42 projetaria de 39,67 a 48,18. Tem suportes em 32,65 e 30,02.</t>
  </si>
  <si>
    <t>MSFT34 está em tendência de baixa no curto prazo e abaixo de 107,4 projetaria de 99,24 a 91,09. Tem resistências em 109,1  e 125,4.</t>
  </si>
  <si>
    <t>MILS3 está em tendência de alta no curto prazo e acima de 13,57 projetaria de 15,45 a 18,51. Tem suportes em 12,93 e 11,98.</t>
  </si>
  <si>
    <t>BEEF3 está em tendência de baixa no curto prazo e abaixo de 6,23 projetaria de 5,35 a 4,47. Tem resistências em 6,3  e 8,05.</t>
  </si>
  <si>
    <t>MTRE3 está em tendência de alta no curto prazo e acima de 3,87 projetaria de 4,35 a 5,14. Tem suportes em 3,6 e 3,35.</t>
  </si>
  <si>
    <t>MOTV3 está em tendência de alta no curto prazo e acima de 16,7 projetaria de 19,66 a 24,46. Tem suportes em 16,12 e 14,63.</t>
  </si>
  <si>
    <t>MDNE3 está em tendência de baixa no curto prazo e abaixo de 28,31 projetaria de 25,27 a 22,23. Tem resistências em 29,4  e 35,47.</t>
  </si>
  <si>
    <t>MOVI3 está em tendência de alta no curto prazo e acima de 11,63 projetaria de 15,09 a 20,69. Tem suportes em 11,15 e 9,41. O IFR sobrecomprado alerta realizações se perder 11,15.</t>
  </si>
  <si>
    <t>MRVE3 está em tendência de alta no curto prazo e acima de 9,04 projetaria de 11,01 a 14,21. Tem suportes em 8,78 e 7,79. O IFR sobrecomprado alerta realizações se perder 8,78.</t>
  </si>
  <si>
    <t>MLAS3 está em tendência de alta no curto prazo e acima de 1,35 projetaria de 1,67 a 2,19. Tem suportes em 1,21 e 1,04. O padrão de volume favorece a alta. O IFR sobrecomprado alerta realizações se perder 1,21.</t>
  </si>
  <si>
    <t>MULT3 está em tendência de alta no curto prazo e acima de 30,06 projetaria de 33,48 a 39,02. Tem suportes em 29,77 e 28,05.</t>
  </si>
  <si>
    <t>NATU3 está em tendência de baixa no curto prazo e abaixo de 7,92 projetaria de 6,99 a 6,07. Tem resistências em 8,13  e 9,97.</t>
  </si>
  <si>
    <t>NEOE3 está em tendência de alta no curto prazo e acima de 32,47 projetaria de 38,19 a 47,45. Tem suportes em 32,25 e 29,38. O IFR sobrecomprado alerta realizações se perder 32,25.</t>
  </si>
  <si>
    <t>ROXO34 está em tendência de alta no curto prazo e acima de 15,76 projetaria de 18,83 a 23,81. Tem suportes em 15,49 e 13,95. O IFR sobrecomprado alerta realizações se perder 15,49.</t>
  </si>
  <si>
    <t>NVDC34 está em tendência de baixa no curto prazo e abaixo de 19,91 projetaria de 18,33 a 16,75. Tem resistências em 20,2  e 23,35.</t>
  </si>
  <si>
    <t>OPCT3 está em tendência de baixa no curto prazo e abaixo de 7,49 projetaria de 6,76 a 6,03. Tem resistências em 7,68  e 9,13.</t>
  </si>
  <si>
    <t>ODPV3 está em tendência de baixa no curto prazo e abaixo de 11,45 projetaria de 10,62 a 9,8. Tem resistências em 11,62  e 13,26.</t>
  </si>
  <si>
    <t>OIBR3 está em tendência de baixa no curto prazo e abaixo de 0,11 projetaria de -0,08 a -0,27. Tem resistências em 0,21  e 0,59.</t>
  </si>
  <si>
    <t>OBTC3 está em tendência de baixa no curto prazo e abaixo de 10,68 projetaria de 4,93 a -0,81. Tem resistências em 11,35  e 22,84.</t>
  </si>
  <si>
    <t>ORVR3 está em tendência de alta no curto prazo e acima de 63,8 projetaria de 74,16 a 90,93. Tem suportes em 62,86 e 57,67. O IFR sobrecomprado alerta realizações se perder 62,86.</t>
  </si>
  <si>
    <t>PCAR3 está em tendência de alta no curto prazo e acima de 4,6 projetaria de 5,82 a 7,81. Tem suportes em 3,99 e 3,37. O IFR sobrecomprado alerta realizações se perder 3,99.</t>
  </si>
  <si>
    <t>PGMN3 está em tendência de alta no curto prazo e acima de 5,53 projetaria de 6,88 a 9,07. Tem suportes em 5,14 e 4,46. O padrão de volume favorece a alta. O IFR sobrecomprado alerta realizações se perder 5,14.</t>
  </si>
  <si>
    <t>PETR3 está em tendência de alta no curto prazo e acima de 36,02 projetaria de 39,14 a 44,2. Tem suportes em 33,93 e 32,36.</t>
  </si>
  <si>
    <t>PETR4 está em tendência de alta no curto prazo e acima de 33,44 projetaria de 36,13 a 40,49. Tem suportes em 32,2 e 30,85.</t>
  </si>
  <si>
    <t>RECV3 está em tendência de baixa no curto prazo e abaixo de 10,55 projetaria de 9,49 a 8,43. Tem resistências em 10,79  e 12,9. O IFR sobrevendido alerta para recuperações se superar 10,79</t>
  </si>
  <si>
    <t>PRIO3 está em tendência de baixa no curto prazo e abaixo de 37,36 projetaria de 34,63 a 31,9. Tem resistências em 37,96  e 43,41.</t>
  </si>
  <si>
    <t>PETZ3 está em tendência de alta no curto prazo e acima de 4,54 projetaria de 5,14 a 6,12. Tem suportes em 4,25 e 3,94. O IFR sobrecomprado alerta realizações se perder 4,25.</t>
  </si>
  <si>
    <t>PINE4 está em tendência de alta no curto prazo e acima de 10,96 projetaria de 14,33 a 19,79. Tem suportes em 10,34 e 8,65. O padrão de volume favorece a alta. O IFR sobrecomprado alerta realizações se perder 10,34.</t>
  </si>
  <si>
    <t>PLPL3 está em tendência de alta no curto prazo e acima de 18,02 projetaria de 21,46 a 27,04. Tem suportes em 15,57 e 13,84.</t>
  </si>
  <si>
    <t>PSSA3 está em tendência de alta no curto prazo e acima de 56,6 projetaria de 63,71 a 75,22. Tem suportes em 47,27 e 43,71.</t>
  </si>
  <si>
    <t>POSI3 está em tendência de alta no curto prazo e acima de 4,72 projetaria de 5,24 a 6,09. Tem suportes em 4,09 e 3,82. O padrão de volume favorece a alta.</t>
  </si>
  <si>
    <t>PRNR3 está em tendência de alta no curto prazo e acima de 18,1 projetaria de 20,36 a 24,03. Tem suportes em 15,4 e 14,26.</t>
  </si>
  <si>
    <t>PFRM3 está em tendência de alta no curto prazo e acima de 8,68 projetaria de 10,03 a 12,23. Tem suportes em 7,87 e 7,19. O padrão de volume favorece a alta.</t>
  </si>
  <si>
    <t>Qualicorp</t>
  </si>
  <si>
    <t>QUAL3 está em tendência de baixa no curto prazo e abaixo de 2,09 projetaria de 1,7 a 1,32. Tem resistências em 2,16  e 2,92.</t>
  </si>
  <si>
    <t>LJQQ3 está em tendência de alta no curto prazo e acima de 2,87 projetaria de 3,42 a 4,32. Tem suportes em 2,11 e 1,83.</t>
  </si>
  <si>
    <t>RADL3 está em tendência de alta no curto prazo e acima de 23,96 projetaria de 30,72 a 41,67. Tem suportes em 23,13 e 19,74. O IFR sobrecomprado alerta realizações se perder 23,13.</t>
  </si>
  <si>
    <t>RAIZ4 está em tendência de baixa no curto prazo e abaixo de 0,82 projetaria de 0,6 a 0,38. Tem resistências em 0,88  e 1,31.</t>
  </si>
  <si>
    <t>RAPT4 está em tendência de alta no curto prazo e acima de 7,3 projetaria de 8,62 a 10,76. Tem suportes em 6,29 e 5,62.</t>
  </si>
  <si>
    <t>RCSL4 está em tendência de alta no curto prazo e acima de 3,26 projetaria de 4,64 a 6,88. Tem suportes em 3,15 e 2,45. O padrão de volume favorece a alta. O IFR sobrecomprado alerta realizações se perder 3,15.</t>
  </si>
  <si>
    <t>RDOR3 está em tendência de alta no curto prazo e acima de 48,41 projetaria de 58,75 a 75,48. Tem suportes em 46,05 e 40,87.</t>
  </si>
  <si>
    <t>ROMI3 está em tendência de alta no curto prazo e acima de 8,4 projetaria de 9,09 a 10,21. Tem suportes em 8,11 e 7,76. O padrão de volume favorece a alta.</t>
  </si>
  <si>
    <t>RAIL3 está em tendência de alta no curto prazo e acima de 17,45 projetaria de 19,56 a 22,99. Tem suportes em 16,73 e 15,67.</t>
  </si>
  <si>
    <t>SBSP3 está em tendência de alta no curto prazo e acima de 143,62 projetaria de 166,99 a 204,81. Tem suportes em 141,33 e 129,64.</t>
  </si>
  <si>
    <t>SAPR4 está em tendência de alta no curto prazo e acima de 7,29 projetaria de 8 a 9,15. Tem suportes em 7,12 e 6,76.</t>
  </si>
  <si>
    <t>SAPR11 está em tendência de alta no curto prazo e acima de 37,47 projetaria de 40,83 a 46,27. Tem suportes em 35,74 e 34,05.</t>
  </si>
  <si>
    <t>SANB11 está em tendência de alta no curto prazo e acima de 34,35 projetaria de 40,11 a 49,45. Tem suportes em 34,01 e 31,12. O IFR sobrecomprado alerta realizações se perder 34,01.</t>
  </si>
  <si>
    <t>SCAR3 está em tendência de alta no curto prazo e acima de 24,97 projetaria de 30,21 a 38,7. Tem suportes em 24,16 e 21,53. O padrão de volume favorece a alta. O IFR sobrecomprado alerta realizações se perder 24,16.</t>
  </si>
  <si>
    <t>SMTO3 está em tendência de baixa no curto prazo e abaixo de 13,51 projetaria de 11,81 a 10,11. Tem resistências em 13,74  e 17,13.</t>
  </si>
  <si>
    <t>SHUL4 está em tendência de alta no curto prazo e acima de 5,15 projetaria de 5,6 a 6,33. Tem suportes em 4,82 e 4,59.</t>
  </si>
  <si>
    <t>SEER3 está em tendência de baixa no curto prazo e abaixo de 9,35 projetaria de 8,18 a 7,02. Tem resistências em 9,51  e 11,83.</t>
  </si>
  <si>
    <t>SRNA3 está em tendência de alta no curto prazo e acima de 12,63 projetaria de 13,14 a 13,98. Tem suportes em 12,59 e 12,33.</t>
  </si>
  <si>
    <t>CSNA3 está em tendência de baixa no curto prazo e abaixo de 8,38 projetaria de 7,51 a 6,64. Tem resistências em 8,65  e 10,38.</t>
  </si>
  <si>
    <t>SIMH3 está em tendência de alta no curto prazo e acima de 6,38 projetaria de 7,8 a 10,1. Tem suportes em 6,12 e 5,4. O IFR sobrecomprado alerta realizações se perder 6,12.</t>
  </si>
  <si>
    <t>SLCE3 está em tendência de alta no curto prazo e acima de 18,49 projetaria de 20,29 a 23,21. Tem suportes em 16,3 e 15,39.</t>
  </si>
  <si>
    <t>SMFT3 está em tendência de alta no curto prazo e acima de 27,52 projetaria de 31,9 a 38,99. Tem suportes em 25,46 e 23,26.</t>
  </si>
  <si>
    <t>M2ST34 está em tendência de baixa no curto prazo e abaixo de 13,55 projetaria de 7,21 a 0,87. Tem resistências em 13,76  e 26,43.</t>
  </si>
  <si>
    <t>SUZB3 está em tendência de alta no curto prazo e acima de 55,28 projetaria de 60,72 a 69,53. Tem suportes em 47,77 e 45,04.</t>
  </si>
  <si>
    <t>SYNE3 está em tendência de alta no curto prazo e acima de 5,5 projetaria de 6,17 a 7,26. Tem suportes em 5,12 e 4,78.</t>
  </si>
  <si>
    <t>TAEE4 está em tendência de alta no curto prazo e acima de 15,15 projetaria de 18,01 a 22,64. Tem suportes em 14,41 e 12,97.</t>
  </si>
  <si>
    <t>TAEE11 está em tendência de alta no curto prazo e acima de 45,45 projetaria de 54,01 a 67,87. Tem suportes em 43,31 e 39,02.</t>
  </si>
  <si>
    <t>TSMC34 está em tendência de alta no curto prazo e acima de 212,68 projetaria de 250,04 a 310,51. Tem suportes em 195 e 176,31.</t>
  </si>
  <si>
    <t>TGMA3 está em tendência de alta no curto prazo e acima de 39,51 projetaria de 44,23 a 51,87. Tem suportes em 37,3 e 34,93.</t>
  </si>
  <si>
    <t>VIVT3 está em tendência de alta no curto prazo e acima de 35,57 projetaria de 39,07 a 44,75. Tem suportes em 35,05 e 33,29.</t>
  </si>
  <si>
    <t>TEND3 está em tendência de alta no curto prazo e acima de 27,43 projetaria de 32,08 a 39,62. Tem suportes em 25,78 e 23,45. O IFR sobrecomprado alerta realizações se perder 25,78.</t>
  </si>
  <si>
    <t>TSLA34 está em tendência de baixa no curto prazo e abaixo de 70,48 projetaria de 61,89 a 53,31. Tem resistências em 70,94  e 88,1.</t>
  </si>
  <si>
    <t>TIMS3 está em tendência de alta no curto prazo e acima de 25,48 projetaria de 29,24 a 35,33. Tem suportes em 25 e 23,11.</t>
  </si>
  <si>
    <t>TOTS3 está em tendência de baixa no curto prazo e abaixo de 41,68 projetaria de 39,28 a 36,88. Tem resistências em 43,09  e 47,88.</t>
  </si>
  <si>
    <t>TFCO4 está em tendência de alta no curto prazo e acima de 18,47 projetaria de 21,26 a 25,79. Tem suportes em 17,38 e 15,98.</t>
  </si>
  <si>
    <t>TRIS3 está em tendência de alta no curto prazo e acima de 8,88 projetaria de 10,88 a 14,12. Tem suportes em 8,67 e 7,66. O IFR sobrecomprado alerta realizações se perder 8,67.</t>
  </si>
  <si>
    <t>TUPY3 está em tendência de baixa no curto prazo e abaixo de 12,31 projetaria de 10,57 a 8,83. Tem resistências em 12,61  e 16,08.</t>
  </si>
  <si>
    <t>UGPA3 está em tendência de alta no curto prazo e acima de 23,82 projetaria de 28,77 a 36,79. Tem suportes em 21,93 e 19,45. O padrão de volume favorece a alta.</t>
  </si>
  <si>
    <t>FIQE3 está em tendência de alta no curto prazo e acima de 5,68 projetaria de 7,08 a 9,34. Tem suportes em 5,55 e 4,84. O IFR sobrecomprado alerta realizações se perder 5,55.</t>
  </si>
  <si>
    <t>UNIP6 está em tendência de baixa no curto prazo e abaixo de 59,45 projetaria de 50,21 a 40,97. Tem resistências em 61,82  e 80,29. O IFR sobrevendido alerta para recuperações se superar 61,82</t>
  </si>
  <si>
    <t>USIM3 está em tendência de baixa no curto prazo e abaixo de 5,25 projetaria de 4,73 a 4,21. Tem resistências em 5,39  e 6,42.</t>
  </si>
  <si>
    <t>USIM5 está em tendência de baixa no curto prazo e abaixo de 5,35 projetaria de 4,79 a 4,23. Tem resistências em 5,48  e 6,59.</t>
  </si>
  <si>
    <t>VALE3 está em tendência de alta no curto prazo e acima de 66,89 projetaria de 76,96 a 93,25. Tem suportes em 66,14 e 61,1.</t>
  </si>
  <si>
    <t>VLID3 está em tendência de alta no curto prazo e acima de 23,55 projetaria de 26,05 a 30,1. Tem suportes em 22,97 e 21,71. O padrão de volume favorece a alta. O IFR sobrecomprado alerta realizações se perder 22,97.</t>
  </si>
  <si>
    <t>VAMO3 está em tendência de alta no curto prazo e acima de 4,43 projetaria de 5,39 a 6,95. Tem suportes em 3,83 e 3,34.</t>
  </si>
  <si>
    <t>VBBR3 está em tendência de alta no curto prazo e acima de 24,87 projetaria de 28,85 a 35,3. Tem suportes em 24,12 e 22,12. O IFR sobrecomprado alerta realizações se perder 24,12.</t>
  </si>
  <si>
    <t>VTRU3 está em tendência de alta no curto prazo e acima de 13,68 projetaria de 16,91 a 22,14. Tem suportes em 13,4 e 11,78. O IFR sobrecomprado alerta realizações se perder 13,4.</t>
  </si>
  <si>
    <t>VIVA3 está em tendência de alta no curto prazo e acima de 35,47 projetaria de 42,66 a 54,3. Tem suportes em 34,97 e 31,37. O IFR sobrecomprado alerta realizações se perder 34,97.</t>
  </si>
  <si>
    <t>VVEO3 está em tendência de alta no curto prazo e acima de 1,82 projetaria de 2,43 a 3,42. Tem suportes em 1,6 e 1,29.</t>
  </si>
  <si>
    <t>VULC3 está em tendência de alta no curto prazo e acima de 20,46 projetaria de 24,15 a 30,13. Tem suportes em 20,18 e 18,33.</t>
  </si>
  <si>
    <t>WEGE3 está em tendência de alta no curto prazo e acima de 46,64 projetaria de 53,74 a 65,24. Tem suportes em 44,01 e 40,45.</t>
  </si>
  <si>
    <t>WIZC3 está em tendência de baixa no curto prazo e abaixo de 8,23 projetaria de 7,7 a 7,18. Tem resistências em 8,35  e 9,39.</t>
  </si>
  <si>
    <t>YDUQ3 está em tendência de alta no curto prazo e acima de 14,47 projetaria de 16,46 a 19,69. Tem suportes em 13,1 e 12,1.</t>
  </si>
  <si>
    <t>DOLA11 está em tendência de baixa no curto prazo e abaixo de 10,15 projetaria de 9,94 a 9,73. Tem resistências em 10,24  e 10,65.</t>
  </si>
  <si>
    <t>BOVB11 está em tendência de alta no curto prazo e acima de 166,5 projetaria de 186,28 a 218,3. Tem suportes em 161,62 e 151,72. O IFR sobrecomprado alerta realizações se perder 161,62.</t>
  </si>
  <si>
    <t>COIN11 está em tendência de baixa no curto prazo e abaixo de 64,86 projetaria de 56,29 a 47,73. Tem resistências em 66,74  e 83,86.</t>
  </si>
  <si>
    <t>BITI11 está em tendência de baixa no curto prazo e abaixo de 131,5 projetaria de 112,37 a 93,24. Tem resistências em 134,77  e 173,02.</t>
  </si>
  <si>
    <t>BITH11 está em tendência de baixa no curto prazo e abaixo de 110 projetaria de 94,32 a 78,65. Tem resistências em 111,99  e 143,33.</t>
  </si>
  <si>
    <t>ETHE11 está em tendência de baixa no curto prazo e abaixo de 46,02 projetaria de 35,43 a 24,85. Tem resistências em 47,4  e 68,56.</t>
  </si>
  <si>
    <t>HASH11 está em tendência de baixa no curto prazo e abaixo de 66,95 projetaria de 56,61 a 46,27. Tem resistências em 67,98  e 88,65.</t>
  </si>
  <si>
    <t>HODL11 está em tendência de baixa no curto prazo e abaixo de 81,86 projetaria de 69,86 a 57,86. Tem resistências em 85  e 108,99.</t>
  </si>
  <si>
    <t>IBIT39 está em tendência de baixa no curto prazo e abaixo de 90,99 projetaria de 77,82 a 64,66. Tem resistências em 96  e 122,32.</t>
  </si>
  <si>
    <t>BOVA11 está em tendência de alta no curto prazo e acima de 155,74 projetaria de 172,45 a 199,49. Tem suportes em 154,96 e 146,6. O IFR sobrecomprado alerta realizações se perder 154,96.</t>
  </si>
  <si>
    <t>IVVB11 está em tendência de alta no curto prazo e acima de 416,66 projetaria de 436,36 a 468,24. Tem suportes em 408,75 e 398,89.</t>
  </si>
  <si>
    <t>SMAL11 está em tendência de alta no curto prazo e acima de 116,01 projetaria de 125,31 a 140,37. Tem suportes em 115,12 e 110,46. O IFR sobrecomprado alerta realizações se perder 115,12.</t>
  </si>
  <si>
    <t>BOVV11 está em tendência de alta no curto prazo e acima de 163,08 projetaria de 180,47 a 208,61. Tem suportes em 162,43 e 153,73. O IFR sobrecomprado alerta realizações se perder 162,43.</t>
  </si>
  <si>
    <t>DIVO11 está em tendência de alta no curto prazo e acima de 114,7 projetaria de 124,91 a 141,44. Tem suportes em 114,02 e 108,91. O IFR sobrecomprado alerta realizações se perder 114,02.</t>
  </si>
  <si>
    <t>FIND11 está em tendência de alta no curto prazo e acima de 168,28 projetaria de 188,06 a 220,08. Tem suportes em 167,19 e 157,29. O IFR sobrecomprado alerta realizações se perder 167,19.</t>
  </si>
  <si>
    <t>SPXR11 está em tendência de alta no curto prazo e acima de 62,87 projetaria de 67,78 a 75,73. Tem suportes em 62,23 e 59,77.</t>
  </si>
  <si>
    <t>TECK11 está em tendência de alta no curto prazo e acima de 120,48 projetaria de 130,66 a 147,14. Tem suportes em 114,2 e 109,1.</t>
  </si>
  <si>
    <t>QBTC11 está em tendência de baixa no curto prazo e abaixo de 29,51 projetaria de 25,42 a 21,33. Tem resistências em 30,1  e 38,27.</t>
  </si>
  <si>
    <t>QSOL11 está em tendência de baixa no curto prazo e abaixo de 9,31 projetaria de 6,77 a 4,23. Tem resistências em 9,44  e 14,51.</t>
  </si>
  <si>
    <t>QETH11 está em tendência de baixa no curto prazo e abaixo de 11,33 projetaria de 8,79 a 6,26. Tem resistências em 11,69  e 16,75.</t>
  </si>
  <si>
    <t>SOLH11 está em tendência de baixa no curto prazo e abaixo de 21,07 projetaria de 15,28 a 9,5. Tem resistências em 21,46  e 33,02.</t>
  </si>
  <si>
    <t>BOVX11 está em tendência de alta no curto prazo e acima de 16,24 projetaria de 18 a 20,86. Tem suportes em 16,14 e 15,25. O IFR sobrecomprado alerta realizações se perder 16,14.</t>
  </si>
  <si>
    <t>NASD11 está em tendência de alta no curto prazo e acima de 19,58 projetaria de 20,89 a 23,01. Tem suportes em 18,78 e 18,12.</t>
  </si>
  <si>
    <t>GOLD11 está em tendência de alta no curto prazo e acima de 24,66 projetaria de 28,29 a 34,17. Tem suportes em 22,9 e 21,08.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</si>
</sst>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25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208</v>
      </c>
    </row>
    <row r="7" spans="2:259" ht="15" customHeight="1" x14ac:dyDescent="0.25">
      <c r="B7" s="3"/>
      <c r="C7" s="31"/>
      <c r="D7" s="32"/>
      <c r="E7" s="32"/>
      <c r="F7" s="32"/>
      <c r="G7" s="32"/>
      <c r="H7" s="32"/>
      <c r="I7" s="32"/>
      <c r="J7" s="32"/>
      <c r="K7" s="32"/>
      <c r="L7" s="32"/>
      <c r="M7" s="32"/>
      <c r="N7" s="32"/>
      <c r="O7" s="33"/>
      <c r="P7" s="32"/>
      <c r="Q7" s="34"/>
      <c r="R7" s="23"/>
      <c r="U7" s="44"/>
      <c r="V7" s="21">
        <f>COUNTIF($P$15:$P$350,"ALTA")</f>
        <v>167</v>
      </c>
      <c r="W7" s="21">
        <f>COUNTIF($P$15:$P$350,"Baixa")</f>
        <v>69</v>
      </c>
      <c r="X7" s="21"/>
      <c r="Y7" s="21">
        <f>V7+W7</f>
        <v>236</v>
      </c>
      <c r="AA7" s="1" t="s">
        <v>209</v>
      </c>
    </row>
    <row r="8" spans="2:259" ht="15" customHeight="1" x14ac:dyDescent="0.25">
      <c r="B8" s="3"/>
      <c r="C8" s="31"/>
      <c r="D8" s="32"/>
      <c r="E8" s="32"/>
      <c r="F8" s="32"/>
      <c r="G8" s="32"/>
      <c r="H8" s="32"/>
      <c r="I8" s="32"/>
      <c r="J8" s="32"/>
      <c r="K8" s="32"/>
      <c r="L8" s="32"/>
      <c r="M8" s="32"/>
      <c r="N8" s="32"/>
      <c r="O8" s="33"/>
      <c r="P8" s="32"/>
      <c r="Q8" s="34"/>
      <c r="R8" s="23"/>
      <c r="V8" s="37">
        <f>V7/Y7</f>
        <v>0.7076271186440678</v>
      </c>
      <c r="W8" s="37">
        <f>W7/Y7</f>
        <v>0.2923728813559322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45989</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219</v>
      </c>
      <c r="E15" s="16"/>
      <c r="F15" s="18">
        <v>14.79</v>
      </c>
      <c r="G15" s="18">
        <v>13.73</v>
      </c>
      <c r="H15" s="18">
        <v>12.68</v>
      </c>
      <c r="I15" s="17"/>
      <c r="J15" s="18">
        <v>15.31</v>
      </c>
      <c r="K15" s="18">
        <v>17.41</v>
      </c>
      <c r="L15" s="18">
        <v>20.81</v>
      </c>
      <c r="M15" s="18"/>
      <c r="N15" s="18">
        <v>51.447958876999998</v>
      </c>
      <c r="O15" s="18">
        <v>21.965266857</v>
      </c>
      <c r="P15" s="19" t="s">
        <v>15</v>
      </c>
      <c r="Q15" s="14" t="s">
        <v>490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220</v>
      </c>
      <c r="E16" s="16"/>
      <c r="F16" s="17">
        <v>24.01</v>
      </c>
      <c r="G16" s="17">
        <v>22.81</v>
      </c>
      <c r="H16" s="17">
        <v>21.61</v>
      </c>
      <c r="I16" s="17"/>
      <c r="J16" s="17">
        <v>24.2</v>
      </c>
      <c r="K16" s="17">
        <v>26.59</v>
      </c>
      <c r="L16" s="17">
        <v>30.47</v>
      </c>
      <c r="M16" s="17"/>
      <c r="N16" s="17">
        <v>72.888477972999993</v>
      </c>
      <c r="O16" s="36">
        <v>9.8440085237999995</v>
      </c>
      <c r="P16" s="20" t="s">
        <v>17</v>
      </c>
      <c r="Q16" s="15" t="s">
        <v>491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221</v>
      </c>
      <c r="E17" s="16"/>
      <c r="F17" s="18">
        <v>144.41</v>
      </c>
      <c r="G17" s="18">
        <v>120.03</v>
      </c>
      <c r="H17" s="18">
        <v>95.66</v>
      </c>
      <c r="I17" s="17"/>
      <c r="J17" s="18">
        <v>146.78</v>
      </c>
      <c r="K17" s="18">
        <v>195.52</v>
      </c>
      <c r="L17" s="18">
        <v>274.39999999999998</v>
      </c>
      <c r="M17" s="18"/>
      <c r="N17" s="18">
        <v>42.775659017999999</v>
      </c>
      <c r="O17" s="18">
        <v>18.257034984000001</v>
      </c>
      <c r="P17" s="19" t="s">
        <v>15</v>
      </c>
      <c r="Q17" s="14" t="s">
        <v>492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222</v>
      </c>
      <c r="E18" s="16"/>
      <c r="F18" s="17">
        <v>29.56</v>
      </c>
      <c r="G18" s="17">
        <v>25.05</v>
      </c>
      <c r="H18" s="17">
        <v>20.55</v>
      </c>
      <c r="I18" s="17"/>
      <c r="J18" s="17">
        <v>30.49</v>
      </c>
      <c r="K18" s="17">
        <v>39.49</v>
      </c>
      <c r="L18" s="17">
        <v>54.06</v>
      </c>
      <c r="M18" s="17"/>
      <c r="N18" s="17">
        <v>40.843019368999997</v>
      </c>
      <c r="O18" s="36">
        <v>18.750218999000001</v>
      </c>
      <c r="P18" s="20" t="s">
        <v>15</v>
      </c>
      <c r="Q18" s="15" t="s">
        <v>493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194</v>
      </c>
      <c r="D19" s="19" t="s">
        <v>223</v>
      </c>
      <c r="E19" s="16"/>
      <c r="F19" s="18">
        <v>8.1300000000000008</v>
      </c>
      <c r="G19" s="18">
        <v>7.07</v>
      </c>
      <c r="H19" s="18">
        <v>6.01</v>
      </c>
      <c r="I19" s="17"/>
      <c r="J19" s="18">
        <v>8.5</v>
      </c>
      <c r="K19" s="18">
        <v>10.61</v>
      </c>
      <c r="L19" s="18">
        <v>14.04</v>
      </c>
      <c r="M19" s="18"/>
      <c r="N19" s="18">
        <v>56.379281253999999</v>
      </c>
      <c r="O19" s="18">
        <v>5.5293298570999996</v>
      </c>
      <c r="P19" s="19" t="s">
        <v>17</v>
      </c>
      <c r="Q19" s="14" t="s">
        <v>494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224</v>
      </c>
      <c r="E20" s="16"/>
      <c r="F20" s="17">
        <v>27.68</v>
      </c>
      <c r="G20" s="17">
        <v>25.04</v>
      </c>
      <c r="H20" s="17">
        <v>22.4</v>
      </c>
      <c r="I20" s="17"/>
      <c r="J20" s="17">
        <v>28.99</v>
      </c>
      <c r="K20" s="17">
        <v>34.26</v>
      </c>
      <c r="L20" s="17">
        <v>42.81</v>
      </c>
      <c r="M20" s="17"/>
      <c r="N20" s="17">
        <v>67.424520573999999</v>
      </c>
      <c r="O20" s="36">
        <v>120.0200159</v>
      </c>
      <c r="P20" s="20" t="s">
        <v>17</v>
      </c>
      <c r="Q20" s="15" t="s">
        <v>495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225</v>
      </c>
      <c r="E21" s="16"/>
      <c r="F21" s="18">
        <v>11.3</v>
      </c>
      <c r="G21" s="18">
        <v>10</v>
      </c>
      <c r="H21" s="18">
        <v>8.7100000000000009</v>
      </c>
      <c r="I21" s="17"/>
      <c r="J21" s="18">
        <v>11.6</v>
      </c>
      <c r="K21" s="18">
        <v>14.18</v>
      </c>
      <c r="L21" s="18">
        <v>18.37</v>
      </c>
      <c r="M21" s="18"/>
      <c r="N21" s="18">
        <v>79.427891892999995</v>
      </c>
      <c r="O21" s="18">
        <v>23.250519857</v>
      </c>
      <c r="P21" s="19" t="s">
        <v>17</v>
      </c>
      <c r="Q21" s="14" t="s">
        <v>496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226</v>
      </c>
      <c r="E22" s="16"/>
      <c r="F22" s="17">
        <v>142.19999999999999</v>
      </c>
      <c r="G22" s="17">
        <v>122.96</v>
      </c>
      <c r="H22" s="17">
        <v>103.73</v>
      </c>
      <c r="I22" s="17"/>
      <c r="J22" s="17">
        <v>148.69999999999999</v>
      </c>
      <c r="K22" s="17">
        <v>187.16</v>
      </c>
      <c r="L22" s="17">
        <v>249.41</v>
      </c>
      <c r="M22" s="17"/>
      <c r="N22" s="17">
        <v>74.926085165000003</v>
      </c>
      <c r="O22" s="36">
        <v>43.55550633</v>
      </c>
      <c r="P22" s="20" t="s">
        <v>17</v>
      </c>
      <c r="Q22" s="15" t="s">
        <v>497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227</v>
      </c>
      <c r="E23" s="16"/>
      <c r="F23" s="18">
        <v>33.51</v>
      </c>
      <c r="G23" s="18">
        <v>31.56</v>
      </c>
      <c r="H23" s="18">
        <v>29.62</v>
      </c>
      <c r="I23" s="17"/>
      <c r="J23" s="18">
        <v>33.89</v>
      </c>
      <c r="K23" s="18">
        <v>37.770000000000003</v>
      </c>
      <c r="L23" s="18">
        <v>44.05</v>
      </c>
      <c r="M23" s="18"/>
      <c r="N23" s="18">
        <v>51.028447124000003</v>
      </c>
      <c r="O23" s="18">
        <v>28.007813951999999</v>
      </c>
      <c r="P23" s="19" t="s">
        <v>15</v>
      </c>
      <c r="Q23" s="14" t="s">
        <v>498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228</v>
      </c>
      <c r="E24" s="16"/>
      <c r="F24" s="17">
        <v>61.35</v>
      </c>
      <c r="G24" s="17">
        <v>57.68</v>
      </c>
      <c r="H24" s="17">
        <v>54.02</v>
      </c>
      <c r="I24" s="17"/>
      <c r="J24" s="17">
        <v>62.15</v>
      </c>
      <c r="K24" s="17">
        <v>69.47</v>
      </c>
      <c r="L24" s="17">
        <v>81.33</v>
      </c>
      <c r="M24" s="17"/>
      <c r="N24" s="17">
        <v>45.437531964999998</v>
      </c>
      <c r="O24" s="36">
        <v>41.773526748999998</v>
      </c>
      <c r="P24" s="20" t="s">
        <v>15</v>
      </c>
      <c r="Q24" s="15" t="s">
        <v>499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229</v>
      </c>
      <c r="E25" s="16"/>
      <c r="F25" s="18">
        <v>13.65</v>
      </c>
      <c r="G25" s="18">
        <v>12.95</v>
      </c>
      <c r="H25" s="18">
        <v>12.26</v>
      </c>
      <c r="I25" s="17"/>
      <c r="J25" s="18">
        <v>13.92</v>
      </c>
      <c r="K25" s="18">
        <v>15.3</v>
      </c>
      <c r="L25" s="18">
        <v>17.54</v>
      </c>
      <c r="M25" s="18"/>
      <c r="N25" s="18">
        <v>66.003736157999995</v>
      </c>
      <c r="O25" s="18">
        <v>479.83516752000003</v>
      </c>
      <c r="P25" s="19" t="s">
        <v>17</v>
      </c>
      <c r="Q25" s="14" t="s">
        <v>500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230</v>
      </c>
      <c r="E26" s="16"/>
      <c r="F26" s="17" t="s">
        <v>34</v>
      </c>
      <c r="G26" s="17" t="s">
        <v>34</v>
      </c>
      <c r="H26" s="17" t="s">
        <v>34</v>
      </c>
      <c r="I26" s="17"/>
      <c r="J26" s="17" t="s">
        <v>34</v>
      </c>
      <c r="K26" s="17" t="s">
        <v>34</v>
      </c>
      <c r="L26" s="17" t="s">
        <v>34</v>
      </c>
      <c r="M26" s="17"/>
      <c r="N26" s="17" t="s">
        <v>34</v>
      </c>
      <c r="O26" s="36" t="s">
        <v>34</v>
      </c>
      <c r="P26" s="20" t="s">
        <v>34</v>
      </c>
      <c r="Q26" s="15" t="s">
        <v>231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232</v>
      </c>
      <c r="E27" s="16"/>
      <c r="F27" s="18">
        <v>5.96</v>
      </c>
      <c r="G27" s="18">
        <v>4.7300000000000004</v>
      </c>
      <c r="H27" s="18">
        <v>3.51</v>
      </c>
      <c r="I27" s="17"/>
      <c r="J27" s="18">
        <v>8.82</v>
      </c>
      <c r="K27" s="18">
        <v>11.26</v>
      </c>
      <c r="L27" s="18">
        <v>15.22</v>
      </c>
      <c r="M27" s="18"/>
      <c r="N27" s="18">
        <v>66.251407236000006</v>
      </c>
      <c r="O27" s="18">
        <v>10.710670475999999</v>
      </c>
      <c r="P27" s="19" t="s">
        <v>17</v>
      </c>
      <c r="Q27" s="14" t="s">
        <v>501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233</v>
      </c>
      <c r="E28" s="16"/>
      <c r="F28" s="17">
        <v>3.58</v>
      </c>
      <c r="G28" s="17">
        <v>3.21</v>
      </c>
      <c r="H28" s="17">
        <v>2.84</v>
      </c>
      <c r="I28" s="17"/>
      <c r="J28" s="17">
        <v>4.09</v>
      </c>
      <c r="K28" s="17">
        <v>4.82</v>
      </c>
      <c r="L28" s="17">
        <v>6.01</v>
      </c>
      <c r="M28" s="17"/>
      <c r="N28" s="17">
        <v>63.216630637000002</v>
      </c>
      <c r="O28" s="36">
        <v>27.861717571</v>
      </c>
      <c r="P28" s="20" t="s">
        <v>17</v>
      </c>
      <c r="Q28" s="15" t="s">
        <v>502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234</v>
      </c>
      <c r="E29" s="16"/>
      <c r="F29" s="18">
        <v>74</v>
      </c>
      <c r="G29" s="18">
        <v>67.77</v>
      </c>
      <c r="H29" s="18">
        <v>61.55</v>
      </c>
      <c r="I29" s="17"/>
      <c r="J29" s="18">
        <v>75.55</v>
      </c>
      <c r="K29" s="18">
        <v>87.99</v>
      </c>
      <c r="L29" s="18">
        <v>108.12</v>
      </c>
      <c r="M29" s="18"/>
      <c r="N29" s="18">
        <v>60.316574660000001</v>
      </c>
      <c r="O29" s="18">
        <v>22.267312111999999</v>
      </c>
      <c r="P29" s="19" t="s">
        <v>17</v>
      </c>
      <c r="Q29" s="14" t="s">
        <v>503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235</v>
      </c>
      <c r="E30" s="16"/>
      <c r="F30" s="17">
        <v>4.1500000000000004</v>
      </c>
      <c r="G30" s="17">
        <v>3.63</v>
      </c>
      <c r="H30" s="17">
        <v>3.11</v>
      </c>
      <c r="I30" s="17"/>
      <c r="J30" s="17">
        <v>4.57</v>
      </c>
      <c r="K30" s="17">
        <v>5.6</v>
      </c>
      <c r="L30" s="17">
        <v>7.28</v>
      </c>
      <c r="M30" s="17"/>
      <c r="N30" s="17">
        <v>64.154761461000007</v>
      </c>
      <c r="O30" s="36">
        <v>6.0979440952000008</v>
      </c>
      <c r="P30" s="20" t="s">
        <v>17</v>
      </c>
      <c r="Q30" s="15" t="s">
        <v>504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236</v>
      </c>
      <c r="E31" s="16"/>
      <c r="F31" s="18">
        <v>10.01</v>
      </c>
      <c r="G31" s="18">
        <v>9.1</v>
      </c>
      <c r="H31" s="18">
        <v>8.19</v>
      </c>
      <c r="I31" s="17"/>
      <c r="J31" s="18">
        <v>10.76</v>
      </c>
      <c r="K31" s="18">
        <v>12.57</v>
      </c>
      <c r="L31" s="18">
        <v>15.5</v>
      </c>
      <c r="M31" s="18"/>
      <c r="N31" s="18">
        <v>69.924237160000004</v>
      </c>
      <c r="O31" s="18">
        <v>137.56111110000001</v>
      </c>
      <c r="P31" s="19" t="s">
        <v>17</v>
      </c>
      <c r="Q31" s="14" t="s">
        <v>505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237</v>
      </c>
      <c r="E32" s="16"/>
      <c r="F32" s="17">
        <v>68.25</v>
      </c>
      <c r="G32" s="17">
        <v>58.66</v>
      </c>
      <c r="H32" s="17">
        <v>49.07</v>
      </c>
      <c r="I32" s="17"/>
      <c r="J32" s="17">
        <v>73.569999999999993</v>
      </c>
      <c r="K32" s="17">
        <v>92.74</v>
      </c>
      <c r="L32" s="17">
        <v>123.76</v>
      </c>
      <c r="M32" s="17"/>
      <c r="N32" s="17">
        <v>75.394292895999996</v>
      </c>
      <c r="O32" s="36">
        <v>43.248883845999998</v>
      </c>
      <c r="P32" s="20" t="s">
        <v>17</v>
      </c>
      <c r="Q32" s="15" t="s">
        <v>506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238</v>
      </c>
      <c r="E33" s="16"/>
      <c r="F33" s="18">
        <v>12.05</v>
      </c>
      <c r="G33" s="18">
        <v>11.04</v>
      </c>
      <c r="H33" s="18">
        <v>10.029999999999999</v>
      </c>
      <c r="I33" s="17"/>
      <c r="J33" s="18">
        <v>12.39</v>
      </c>
      <c r="K33" s="18">
        <v>14.4</v>
      </c>
      <c r="L33" s="18">
        <v>17.66</v>
      </c>
      <c r="M33" s="18"/>
      <c r="N33" s="18">
        <v>70.880299545</v>
      </c>
      <c r="O33" s="18">
        <v>82.144934238000005</v>
      </c>
      <c r="P33" s="19" t="s">
        <v>17</v>
      </c>
      <c r="Q33" s="14" t="s">
        <v>507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454</v>
      </c>
      <c r="D34" s="20" t="s">
        <v>455</v>
      </c>
      <c r="E34" s="16"/>
      <c r="F34" s="17">
        <v>62.85</v>
      </c>
      <c r="G34" s="17">
        <v>53.65</v>
      </c>
      <c r="H34" s="17">
        <v>44.46</v>
      </c>
      <c r="I34" s="17"/>
      <c r="J34" s="17">
        <v>64.599999999999994</v>
      </c>
      <c r="K34" s="17">
        <v>82.98</v>
      </c>
      <c r="L34" s="17">
        <v>112.73</v>
      </c>
      <c r="M34" s="17"/>
      <c r="N34" s="17">
        <v>79.306927727000001</v>
      </c>
      <c r="O34" s="36">
        <v>529.30079990000002</v>
      </c>
      <c r="P34" s="20" t="s">
        <v>17</v>
      </c>
      <c r="Q34" s="15" t="s">
        <v>508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454</v>
      </c>
      <c r="D35" s="19" t="s">
        <v>456</v>
      </c>
      <c r="E35" s="16"/>
      <c r="F35" s="18">
        <v>66.2</v>
      </c>
      <c r="G35" s="18">
        <v>57.02</v>
      </c>
      <c r="H35" s="18">
        <v>47.84</v>
      </c>
      <c r="I35" s="17"/>
      <c r="J35" s="18">
        <v>67.48</v>
      </c>
      <c r="K35" s="18">
        <v>85.83</v>
      </c>
      <c r="L35" s="18">
        <v>115.52</v>
      </c>
      <c r="M35" s="18"/>
      <c r="N35" s="18">
        <v>90.116753052000007</v>
      </c>
      <c r="O35" s="18">
        <v>139.5623061</v>
      </c>
      <c r="P35" s="19" t="s">
        <v>17</v>
      </c>
      <c r="Q35" s="14" t="s">
        <v>509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457</v>
      </c>
      <c r="D36" s="20" t="s">
        <v>458</v>
      </c>
      <c r="E36" s="16"/>
      <c r="F36" s="17">
        <v>0.19</v>
      </c>
      <c r="G36" s="17">
        <v>0.04</v>
      </c>
      <c r="H36" s="17">
        <v>-0.1</v>
      </c>
      <c r="I36" s="17"/>
      <c r="J36" s="17">
        <v>0.22</v>
      </c>
      <c r="K36" s="17">
        <v>0.51</v>
      </c>
      <c r="L36" s="17">
        <v>0.99</v>
      </c>
      <c r="M36" s="17"/>
      <c r="N36" s="17">
        <v>28.413190403000002</v>
      </c>
      <c r="O36" s="36">
        <v>2.4406661905</v>
      </c>
      <c r="P36" s="20" t="s">
        <v>15</v>
      </c>
      <c r="Q36" s="15" t="s">
        <v>510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35</v>
      </c>
      <c r="D37" s="19" t="s">
        <v>239</v>
      </c>
      <c r="E37" s="16"/>
      <c r="F37" s="18">
        <v>0.91</v>
      </c>
      <c r="G37" s="18">
        <v>0.48</v>
      </c>
      <c r="H37" s="18">
        <v>0.06</v>
      </c>
      <c r="I37" s="17"/>
      <c r="J37" s="18">
        <v>1.08</v>
      </c>
      <c r="K37" s="18">
        <v>1.92</v>
      </c>
      <c r="L37" s="18">
        <v>3.29</v>
      </c>
      <c r="M37" s="18"/>
      <c r="N37" s="18">
        <v>44.860765387999997</v>
      </c>
      <c r="O37" s="18">
        <v>13.773589571</v>
      </c>
      <c r="P37" s="19" t="s">
        <v>15</v>
      </c>
      <c r="Q37" s="14" t="s">
        <v>511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240</v>
      </c>
      <c r="E38" s="16"/>
      <c r="F38" s="17">
        <v>28.47</v>
      </c>
      <c r="G38" s="17">
        <v>24.04</v>
      </c>
      <c r="H38" s="17">
        <v>19.62</v>
      </c>
      <c r="I38" s="17"/>
      <c r="J38" s="17">
        <v>37.36</v>
      </c>
      <c r="K38" s="17">
        <v>46.2</v>
      </c>
      <c r="L38" s="17">
        <v>60.51</v>
      </c>
      <c r="M38" s="17"/>
      <c r="N38" s="17">
        <v>51.084347137999998</v>
      </c>
      <c r="O38" s="36">
        <v>65.433747999999994</v>
      </c>
      <c r="P38" s="20" t="s">
        <v>17</v>
      </c>
      <c r="Q38" s="15" t="s">
        <v>512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241</v>
      </c>
      <c r="E39" s="16"/>
      <c r="F39" s="18">
        <v>14.54</v>
      </c>
      <c r="G39" s="18">
        <v>13.69</v>
      </c>
      <c r="H39" s="18">
        <v>12.85</v>
      </c>
      <c r="I39" s="17"/>
      <c r="J39" s="18">
        <v>14.78</v>
      </c>
      <c r="K39" s="18">
        <v>16.46</v>
      </c>
      <c r="L39" s="18">
        <v>19.190000000000001</v>
      </c>
      <c r="M39" s="18"/>
      <c r="N39" s="18">
        <v>76.903155208000001</v>
      </c>
      <c r="O39" s="18">
        <v>494.45707880999998</v>
      </c>
      <c r="P39" s="19" t="s">
        <v>17</v>
      </c>
      <c r="Q39" s="14" t="s">
        <v>513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205</v>
      </c>
      <c r="D40" s="20" t="s">
        <v>242</v>
      </c>
      <c r="E40" s="16"/>
      <c r="F40" s="17">
        <v>4.3</v>
      </c>
      <c r="G40" s="17">
        <v>3.93</v>
      </c>
      <c r="H40" s="17">
        <v>3.56</v>
      </c>
      <c r="I40" s="17"/>
      <c r="J40" s="17">
        <v>4.46</v>
      </c>
      <c r="K40" s="17">
        <v>5.19</v>
      </c>
      <c r="L40" s="17">
        <v>6.38</v>
      </c>
      <c r="M40" s="17"/>
      <c r="N40" s="17">
        <v>76.996177224999997</v>
      </c>
      <c r="O40" s="36">
        <v>3.1816137143000001</v>
      </c>
      <c r="P40" s="20" t="s">
        <v>17</v>
      </c>
      <c r="Q40" s="15" t="s">
        <v>514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38</v>
      </c>
      <c r="D41" s="19" t="s">
        <v>243</v>
      </c>
      <c r="E41" s="16"/>
      <c r="F41" s="18">
        <v>11.09</v>
      </c>
      <c r="G41" s="18">
        <v>9.73</v>
      </c>
      <c r="H41" s="18">
        <v>8.3699999999999992</v>
      </c>
      <c r="I41" s="17"/>
      <c r="J41" s="18">
        <v>11.57</v>
      </c>
      <c r="K41" s="18">
        <v>14.28</v>
      </c>
      <c r="L41" s="18">
        <v>18.68</v>
      </c>
      <c r="M41" s="18"/>
      <c r="N41" s="18">
        <v>62.765605463</v>
      </c>
      <c r="O41" s="18">
        <v>31.209563952</v>
      </c>
      <c r="P41" s="19" t="s">
        <v>17</v>
      </c>
      <c r="Q41" s="14" t="s">
        <v>515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39</v>
      </c>
      <c r="D42" s="20" t="s">
        <v>244</v>
      </c>
      <c r="E42" s="16"/>
      <c r="F42" s="17">
        <v>14.25</v>
      </c>
      <c r="G42" s="17">
        <v>12.99</v>
      </c>
      <c r="H42" s="17">
        <v>11.73</v>
      </c>
      <c r="I42" s="17"/>
      <c r="J42" s="17">
        <v>14.53</v>
      </c>
      <c r="K42" s="17">
        <v>17.04</v>
      </c>
      <c r="L42" s="17">
        <v>21.12</v>
      </c>
      <c r="M42" s="17"/>
      <c r="N42" s="17">
        <v>64.982970460000004</v>
      </c>
      <c r="O42" s="36">
        <v>16.314522905</v>
      </c>
      <c r="P42" s="20" t="s">
        <v>17</v>
      </c>
      <c r="Q42" s="15" t="s">
        <v>516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40</v>
      </c>
      <c r="D43" s="20" t="s">
        <v>245</v>
      </c>
      <c r="E43" s="16"/>
      <c r="F43" s="17">
        <v>34.31</v>
      </c>
      <c r="G43" s="17">
        <v>33.130000000000003</v>
      </c>
      <c r="H43" s="17">
        <v>31.95</v>
      </c>
      <c r="I43" s="17"/>
      <c r="J43" s="17">
        <v>34.83</v>
      </c>
      <c r="K43" s="17">
        <v>37.18</v>
      </c>
      <c r="L43" s="17">
        <v>41</v>
      </c>
      <c r="M43" s="17"/>
      <c r="N43" s="17">
        <v>66.928242491000006</v>
      </c>
      <c r="O43" s="36">
        <v>173.16041466999999</v>
      </c>
      <c r="P43" s="20" t="s">
        <v>17</v>
      </c>
      <c r="Q43" s="15" t="s">
        <v>517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41</v>
      </c>
      <c r="D44" s="19" t="s">
        <v>246</v>
      </c>
      <c r="E44" s="16"/>
      <c r="F44" s="18">
        <v>26.13</v>
      </c>
      <c r="G44" s="18">
        <v>23.77</v>
      </c>
      <c r="H44" s="18">
        <v>21.41</v>
      </c>
      <c r="I44" s="17"/>
      <c r="J44" s="18">
        <v>26.85</v>
      </c>
      <c r="K44" s="18">
        <v>31.56</v>
      </c>
      <c r="L44" s="18">
        <v>39.18</v>
      </c>
      <c r="M44" s="18"/>
      <c r="N44" s="18">
        <v>84.205911994000004</v>
      </c>
      <c r="O44" s="18">
        <v>11.580404381000001</v>
      </c>
      <c r="P44" s="19" t="s">
        <v>17</v>
      </c>
      <c r="Q44" s="14" t="s">
        <v>518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42</v>
      </c>
      <c r="D45" s="20" t="s">
        <v>247</v>
      </c>
      <c r="E45" s="16"/>
      <c r="F45" s="17">
        <v>135.65</v>
      </c>
      <c r="G45" s="17">
        <v>131.47999999999999</v>
      </c>
      <c r="H45" s="17">
        <v>127.32</v>
      </c>
      <c r="I45" s="17"/>
      <c r="J45" s="17">
        <v>138.72</v>
      </c>
      <c r="K45" s="17">
        <v>147.04</v>
      </c>
      <c r="L45" s="17">
        <v>160.51</v>
      </c>
      <c r="M45" s="17"/>
      <c r="N45" s="17">
        <v>59.176978089000002</v>
      </c>
      <c r="O45" s="36">
        <v>6.3954810243000004</v>
      </c>
      <c r="P45" s="20" t="s">
        <v>17</v>
      </c>
      <c r="Q45" s="15" t="s">
        <v>519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203</v>
      </c>
      <c r="D46" s="19" t="s">
        <v>248</v>
      </c>
      <c r="E46" s="16"/>
      <c r="F46" s="18">
        <v>12.78</v>
      </c>
      <c r="G46" s="18">
        <v>12</v>
      </c>
      <c r="H46" s="18">
        <v>11.22</v>
      </c>
      <c r="I46" s="17"/>
      <c r="J46" s="18">
        <v>14.25</v>
      </c>
      <c r="K46" s="18">
        <v>15.8</v>
      </c>
      <c r="L46" s="18">
        <v>18.309999999999999</v>
      </c>
      <c r="M46" s="18"/>
      <c r="N46" s="18">
        <v>64.075732427999995</v>
      </c>
      <c r="O46" s="18">
        <v>3.3630530475999998</v>
      </c>
      <c r="P46" s="19" t="s">
        <v>17</v>
      </c>
      <c r="Q46" s="14" t="s">
        <v>520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43</v>
      </c>
      <c r="D47" s="20" t="s">
        <v>249</v>
      </c>
      <c r="E47" s="16"/>
      <c r="F47" s="17">
        <v>8.56</v>
      </c>
      <c r="G47" s="17">
        <v>7.67</v>
      </c>
      <c r="H47" s="17">
        <v>6.78</v>
      </c>
      <c r="I47" s="17"/>
      <c r="J47" s="17">
        <v>8.68</v>
      </c>
      <c r="K47" s="17">
        <v>10.45</v>
      </c>
      <c r="L47" s="17">
        <v>13.33</v>
      </c>
      <c r="M47" s="17"/>
      <c r="N47" s="17">
        <v>30.833701869999999</v>
      </c>
      <c r="O47" s="36">
        <v>9.9701225713999992</v>
      </c>
      <c r="P47" s="20" t="s">
        <v>15</v>
      </c>
      <c r="Q47" s="15" t="s">
        <v>521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44</v>
      </c>
      <c r="D48" s="19" t="s">
        <v>250</v>
      </c>
      <c r="E48" s="16"/>
      <c r="F48" s="18">
        <v>20.27</v>
      </c>
      <c r="G48" s="18">
        <v>18.25</v>
      </c>
      <c r="H48" s="18">
        <v>16.23</v>
      </c>
      <c r="I48" s="17"/>
      <c r="J48" s="18">
        <v>20.59</v>
      </c>
      <c r="K48" s="18">
        <v>24.62</v>
      </c>
      <c r="L48" s="18">
        <v>31.15</v>
      </c>
      <c r="M48" s="18"/>
      <c r="N48" s="18">
        <v>70.437148965000006</v>
      </c>
      <c r="O48" s="18">
        <v>6.3883863810000001</v>
      </c>
      <c r="P48" s="19" t="s">
        <v>17</v>
      </c>
      <c r="Q48" s="14" t="s">
        <v>522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45</v>
      </c>
      <c r="D49" s="20" t="s">
        <v>251</v>
      </c>
      <c r="E49" s="16"/>
      <c r="F49" s="17">
        <v>16.57</v>
      </c>
      <c r="G49" s="17">
        <v>15.32</v>
      </c>
      <c r="H49" s="17">
        <v>14.07</v>
      </c>
      <c r="I49" s="17"/>
      <c r="J49" s="17">
        <v>16.88</v>
      </c>
      <c r="K49" s="17">
        <v>19.37</v>
      </c>
      <c r="L49" s="17">
        <v>23.4</v>
      </c>
      <c r="M49" s="17"/>
      <c r="N49" s="17">
        <v>66.358727076999998</v>
      </c>
      <c r="O49" s="36">
        <v>100.14875504</v>
      </c>
      <c r="P49" s="20" t="s">
        <v>17</v>
      </c>
      <c r="Q49" s="15" t="s">
        <v>523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45</v>
      </c>
      <c r="D50" s="19" t="s">
        <v>252</v>
      </c>
      <c r="E50" s="16"/>
      <c r="F50" s="18">
        <v>19.45</v>
      </c>
      <c r="G50" s="18">
        <v>17.93</v>
      </c>
      <c r="H50" s="18">
        <v>16.420000000000002</v>
      </c>
      <c r="I50" s="17"/>
      <c r="J50" s="18">
        <v>19.84</v>
      </c>
      <c r="K50" s="18">
        <v>22.86</v>
      </c>
      <c r="L50" s="18">
        <v>27.75</v>
      </c>
      <c r="M50" s="18"/>
      <c r="N50" s="18">
        <v>67.097575879000004</v>
      </c>
      <c r="O50" s="18">
        <v>610.18473038000002</v>
      </c>
      <c r="P50" s="19" t="s">
        <v>17</v>
      </c>
      <c r="Q50" s="14" t="s">
        <v>524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46</v>
      </c>
      <c r="D51" s="20" t="s">
        <v>253</v>
      </c>
      <c r="E51" s="16"/>
      <c r="F51" s="17">
        <v>19</v>
      </c>
      <c r="G51" s="17">
        <v>17.64</v>
      </c>
      <c r="H51" s="17">
        <v>16.28</v>
      </c>
      <c r="I51" s="17"/>
      <c r="J51" s="17">
        <v>19.190000000000001</v>
      </c>
      <c r="K51" s="17">
        <v>21.9</v>
      </c>
      <c r="L51" s="17">
        <v>26.28</v>
      </c>
      <c r="M51" s="17"/>
      <c r="N51" s="17">
        <v>77.574154605000004</v>
      </c>
      <c r="O51" s="36">
        <v>91.383541905000001</v>
      </c>
      <c r="P51" s="20" t="s">
        <v>17</v>
      </c>
      <c r="Q51" s="15" t="s">
        <v>525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189</v>
      </c>
      <c r="D52" s="19" t="s">
        <v>254</v>
      </c>
      <c r="E52" s="16"/>
      <c r="F52" s="18">
        <v>22.04</v>
      </c>
      <c r="G52" s="18">
        <v>20.34</v>
      </c>
      <c r="H52" s="18">
        <v>18.649999999999999</v>
      </c>
      <c r="I52" s="17"/>
      <c r="J52" s="18">
        <v>22.33</v>
      </c>
      <c r="K52" s="18">
        <v>25.71</v>
      </c>
      <c r="L52" s="18">
        <v>31.18</v>
      </c>
      <c r="M52" s="18"/>
      <c r="N52" s="18">
        <v>51.548252646999998</v>
      </c>
      <c r="O52" s="18">
        <v>587.42833247999999</v>
      </c>
      <c r="P52" s="19" t="s">
        <v>15</v>
      </c>
      <c r="Q52" s="14" t="s">
        <v>526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47</v>
      </c>
      <c r="D53" s="20" t="s">
        <v>255</v>
      </c>
      <c r="E53" s="16"/>
      <c r="F53" s="17">
        <v>19.190000000000001</v>
      </c>
      <c r="G53" s="17">
        <v>18.59</v>
      </c>
      <c r="H53" s="17">
        <v>17.989999999999998</v>
      </c>
      <c r="I53" s="17"/>
      <c r="J53" s="17">
        <v>20.52</v>
      </c>
      <c r="K53" s="17">
        <v>21.71</v>
      </c>
      <c r="L53" s="17">
        <v>23.65</v>
      </c>
      <c r="M53" s="17"/>
      <c r="N53" s="17">
        <v>59.298172721999997</v>
      </c>
      <c r="O53" s="36">
        <v>3.4475650475999999</v>
      </c>
      <c r="P53" s="20" t="s">
        <v>17</v>
      </c>
      <c r="Q53" s="15" t="s">
        <v>527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48</v>
      </c>
      <c r="D54" s="19" t="s">
        <v>256</v>
      </c>
      <c r="E54" s="16"/>
      <c r="F54" s="18">
        <v>7.58</v>
      </c>
      <c r="G54" s="18">
        <v>6.42</v>
      </c>
      <c r="H54" s="18">
        <v>5.26</v>
      </c>
      <c r="I54" s="17"/>
      <c r="J54" s="18">
        <v>9.86</v>
      </c>
      <c r="K54" s="18">
        <v>12.17</v>
      </c>
      <c r="L54" s="18">
        <v>15.92</v>
      </c>
      <c r="M54" s="18"/>
      <c r="N54" s="18">
        <v>52.631173816</v>
      </c>
      <c r="O54" s="18">
        <v>32.128531619</v>
      </c>
      <c r="P54" s="19" t="s">
        <v>17</v>
      </c>
      <c r="Q54" s="14" t="s">
        <v>528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49</v>
      </c>
      <c r="D55" s="20" t="s">
        <v>257</v>
      </c>
      <c r="E55" s="16"/>
      <c r="F55" s="17">
        <v>13.5</v>
      </c>
      <c r="G55" s="17">
        <v>11.24</v>
      </c>
      <c r="H55" s="17">
        <v>8.98</v>
      </c>
      <c r="I55" s="17"/>
      <c r="J55" s="17">
        <v>13.7</v>
      </c>
      <c r="K55" s="17">
        <v>18.21</v>
      </c>
      <c r="L55" s="17">
        <v>25.52</v>
      </c>
      <c r="M55" s="17"/>
      <c r="N55" s="17">
        <v>23.982584916</v>
      </c>
      <c r="O55" s="36">
        <v>117.43896541999999</v>
      </c>
      <c r="P55" s="20" t="s">
        <v>15</v>
      </c>
      <c r="Q55" s="15" t="s">
        <v>529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50</v>
      </c>
      <c r="D56" s="19" t="s">
        <v>258</v>
      </c>
      <c r="E56" s="16"/>
      <c r="F56" s="18">
        <v>52.44</v>
      </c>
      <c r="G56" s="18">
        <v>47.13</v>
      </c>
      <c r="H56" s="18">
        <v>41.82</v>
      </c>
      <c r="I56" s="17"/>
      <c r="J56" s="18">
        <v>54.7</v>
      </c>
      <c r="K56" s="18">
        <v>65.31</v>
      </c>
      <c r="L56" s="18">
        <v>82.48</v>
      </c>
      <c r="M56" s="18"/>
      <c r="N56" s="18">
        <v>63.097115162000001</v>
      </c>
      <c r="O56" s="18">
        <v>488.29673094999998</v>
      </c>
      <c r="P56" s="19" t="s">
        <v>17</v>
      </c>
      <c r="Q56" s="14" t="s">
        <v>530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51</v>
      </c>
      <c r="D57" s="20" t="s">
        <v>259</v>
      </c>
      <c r="E57" s="16"/>
      <c r="F57" s="17">
        <v>16.239999999999998</v>
      </c>
      <c r="G57" s="17">
        <v>15.15</v>
      </c>
      <c r="H57" s="17">
        <v>14.07</v>
      </c>
      <c r="I57" s="17"/>
      <c r="J57" s="17">
        <v>16.39</v>
      </c>
      <c r="K57" s="17">
        <v>18.55</v>
      </c>
      <c r="L57" s="17">
        <v>22.05</v>
      </c>
      <c r="M57" s="17"/>
      <c r="N57" s="17">
        <v>82.282438944999996</v>
      </c>
      <c r="O57" s="36">
        <v>57.214623333000006</v>
      </c>
      <c r="P57" s="20" t="s">
        <v>17</v>
      </c>
      <c r="Q57" s="15" t="s">
        <v>531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52</v>
      </c>
      <c r="D58" s="19" t="s">
        <v>260</v>
      </c>
      <c r="E58" s="16"/>
      <c r="F58" s="18">
        <v>5.68</v>
      </c>
      <c r="G58" s="18">
        <v>5.15</v>
      </c>
      <c r="H58" s="18">
        <v>4.62</v>
      </c>
      <c r="I58" s="17"/>
      <c r="J58" s="18">
        <v>5.87</v>
      </c>
      <c r="K58" s="18">
        <v>6.92</v>
      </c>
      <c r="L58" s="18">
        <v>8.6199999999999992</v>
      </c>
      <c r="M58" s="18"/>
      <c r="N58" s="18">
        <v>58.789048045000001</v>
      </c>
      <c r="O58" s="18">
        <v>4.0499944762000002</v>
      </c>
      <c r="P58" s="19" t="s">
        <v>17</v>
      </c>
      <c r="Q58" s="14" t="s">
        <v>532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53</v>
      </c>
      <c r="D59" s="19" t="s">
        <v>261</v>
      </c>
      <c r="E59" s="16"/>
      <c r="F59" s="18">
        <v>3.22</v>
      </c>
      <c r="G59" s="18">
        <v>2.34</v>
      </c>
      <c r="H59" s="18">
        <v>1.47</v>
      </c>
      <c r="I59" s="17"/>
      <c r="J59" s="18">
        <v>5.48</v>
      </c>
      <c r="K59" s="18">
        <v>7.22</v>
      </c>
      <c r="L59" s="18">
        <v>10.039999999999999</v>
      </c>
      <c r="M59" s="18"/>
      <c r="N59" s="18">
        <v>50.178683108999998</v>
      </c>
      <c r="O59" s="18">
        <v>20.708448429000001</v>
      </c>
      <c r="P59" s="19" t="s">
        <v>17</v>
      </c>
      <c r="Q59" s="14" t="s">
        <v>533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262</v>
      </c>
      <c r="D60" s="20" t="s">
        <v>263</v>
      </c>
      <c r="E60" s="16"/>
      <c r="F60" s="17">
        <v>5.3</v>
      </c>
      <c r="G60" s="17">
        <v>4.38</v>
      </c>
      <c r="H60" s="17">
        <v>3.46</v>
      </c>
      <c r="I60" s="17"/>
      <c r="J60" s="17">
        <v>5.71</v>
      </c>
      <c r="K60" s="17">
        <v>7.54</v>
      </c>
      <c r="L60" s="17">
        <v>10.51</v>
      </c>
      <c r="M60" s="17"/>
      <c r="N60" s="17">
        <v>61.918636282999998</v>
      </c>
      <c r="O60" s="36">
        <v>30.291074856999998</v>
      </c>
      <c r="P60" s="20" t="s">
        <v>17</v>
      </c>
      <c r="Q60" s="15" t="s">
        <v>480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54</v>
      </c>
      <c r="D61" s="19" t="s">
        <v>264</v>
      </c>
      <c r="E61" s="16"/>
      <c r="F61" s="18">
        <v>18.399999999999999</v>
      </c>
      <c r="G61" s="18">
        <v>17.13</v>
      </c>
      <c r="H61" s="18">
        <v>15.86</v>
      </c>
      <c r="I61" s="17"/>
      <c r="J61" s="18">
        <v>18.82</v>
      </c>
      <c r="K61" s="18">
        <v>21.35</v>
      </c>
      <c r="L61" s="18">
        <v>25.45</v>
      </c>
      <c r="M61" s="18"/>
      <c r="N61" s="18">
        <v>70.311441126000005</v>
      </c>
      <c r="O61" s="18">
        <v>68.603850190000003</v>
      </c>
      <c r="P61" s="19" t="s">
        <v>17</v>
      </c>
      <c r="Q61" s="14" t="s">
        <v>534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55</v>
      </c>
      <c r="D62" s="20" t="s">
        <v>265</v>
      </c>
      <c r="E62" s="16"/>
      <c r="F62" s="17">
        <v>11.4</v>
      </c>
      <c r="G62" s="17">
        <v>10.68</v>
      </c>
      <c r="H62" s="17">
        <v>9.9600000000000009</v>
      </c>
      <c r="I62" s="17"/>
      <c r="J62" s="17">
        <v>11.5</v>
      </c>
      <c r="K62" s="17">
        <v>12.93</v>
      </c>
      <c r="L62" s="17">
        <v>15.26</v>
      </c>
      <c r="M62" s="17"/>
      <c r="N62" s="17">
        <v>53.269110284</v>
      </c>
      <c r="O62" s="36">
        <v>124.21199566</v>
      </c>
      <c r="P62" s="20" t="s">
        <v>15</v>
      </c>
      <c r="Q62" s="15" t="s">
        <v>535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266</v>
      </c>
      <c r="D63" s="19" t="s">
        <v>267</v>
      </c>
      <c r="E63" s="16"/>
      <c r="F63" s="18">
        <v>3.82</v>
      </c>
      <c r="G63" s="18">
        <v>3.4</v>
      </c>
      <c r="H63" s="18">
        <v>2.98</v>
      </c>
      <c r="I63" s="17"/>
      <c r="J63" s="18">
        <v>3.95</v>
      </c>
      <c r="K63" s="18">
        <v>4.78</v>
      </c>
      <c r="L63" s="18">
        <v>6.13</v>
      </c>
      <c r="M63" s="18"/>
      <c r="N63" s="18">
        <v>67.441035345000003</v>
      </c>
      <c r="O63" s="18">
        <v>111.47724714</v>
      </c>
      <c r="P63" s="19" t="s">
        <v>17</v>
      </c>
      <c r="Q63" s="14" t="s">
        <v>536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56</v>
      </c>
      <c r="D64" s="20" t="s">
        <v>268</v>
      </c>
      <c r="E64" s="16"/>
      <c r="F64" s="17">
        <v>39.75</v>
      </c>
      <c r="G64" s="17">
        <v>34.21</v>
      </c>
      <c r="H64" s="17">
        <v>28.67</v>
      </c>
      <c r="I64" s="17"/>
      <c r="J64" s="17">
        <v>41.85</v>
      </c>
      <c r="K64" s="17">
        <v>52.92</v>
      </c>
      <c r="L64" s="17">
        <v>70.83</v>
      </c>
      <c r="M64" s="17"/>
      <c r="N64" s="17">
        <v>81.323626693999998</v>
      </c>
      <c r="O64" s="36">
        <v>60.741187666999998</v>
      </c>
      <c r="P64" s="20" t="s">
        <v>17</v>
      </c>
      <c r="Q64" s="15" t="s">
        <v>537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57</v>
      </c>
      <c r="D65" s="19" t="s">
        <v>269</v>
      </c>
      <c r="E65" s="16"/>
      <c r="F65" s="18">
        <v>13.63</v>
      </c>
      <c r="G65" s="18">
        <v>12.58</v>
      </c>
      <c r="H65" s="18">
        <v>11.54</v>
      </c>
      <c r="I65" s="17"/>
      <c r="J65" s="18">
        <v>14.04</v>
      </c>
      <c r="K65" s="18">
        <v>16.12</v>
      </c>
      <c r="L65" s="18">
        <v>19.5</v>
      </c>
      <c r="M65" s="18"/>
      <c r="N65" s="18">
        <v>61.678007835000003</v>
      </c>
      <c r="O65" s="18">
        <v>102.06464118999999</v>
      </c>
      <c r="P65" s="19" t="s">
        <v>17</v>
      </c>
      <c r="Q65" s="14" t="s">
        <v>538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57</v>
      </c>
      <c r="D66" s="20" t="s">
        <v>459</v>
      </c>
      <c r="E66" s="16"/>
      <c r="F66" s="17">
        <v>14.34</v>
      </c>
      <c r="G66" s="17">
        <v>13.16</v>
      </c>
      <c r="H66" s="17">
        <v>11.99</v>
      </c>
      <c r="I66" s="17"/>
      <c r="J66" s="17">
        <v>15</v>
      </c>
      <c r="K66" s="17">
        <v>17.34</v>
      </c>
      <c r="L66" s="17">
        <v>21.14</v>
      </c>
      <c r="M66" s="17"/>
      <c r="N66" s="17">
        <v>58.723355802</v>
      </c>
      <c r="O66" s="36">
        <v>71.324792666999997</v>
      </c>
      <c r="P66" s="20" t="s">
        <v>17</v>
      </c>
      <c r="Q66" s="15" t="s">
        <v>539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270</v>
      </c>
      <c r="D67" s="19" t="s">
        <v>271</v>
      </c>
      <c r="E67" s="16"/>
      <c r="F67" s="18">
        <v>6.08</v>
      </c>
      <c r="G67" s="18">
        <v>5.21</v>
      </c>
      <c r="H67" s="18">
        <v>4.34</v>
      </c>
      <c r="I67" s="17"/>
      <c r="J67" s="18">
        <v>8.0299999999999994</v>
      </c>
      <c r="K67" s="18">
        <v>9.76</v>
      </c>
      <c r="L67" s="18">
        <v>12.57</v>
      </c>
      <c r="M67" s="18"/>
      <c r="N67" s="18">
        <v>53.690481599000002</v>
      </c>
      <c r="O67" s="18">
        <v>276.12243771000004</v>
      </c>
      <c r="P67" s="19" t="s">
        <v>17</v>
      </c>
      <c r="Q67" s="14" t="s">
        <v>540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58</v>
      </c>
      <c r="D68" s="20" t="s">
        <v>272</v>
      </c>
      <c r="E68" s="16"/>
      <c r="F68" s="17">
        <v>48.89</v>
      </c>
      <c r="G68" s="17">
        <v>45.16</v>
      </c>
      <c r="H68" s="17">
        <v>41.43</v>
      </c>
      <c r="I68" s="17"/>
      <c r="J68" s="17">
        <v>49.29</v>
      </c>
      <c r="K68" s="17">
        <v>56.74</v>
      </c>
      <c r="L68" s="17">
        <v>68.8</v>
      </c>
      <c r="M68" s="17"/>
      <c r="N68" s="17">
        <v>91.221349505000006</v>
      </c>
      <c r="O68" s="36">
        <v>113.65080971</v>
      </c>
      <c r="P68" s="20" t="s">
        <v>17</v>
      </c>
      <c r="Q68" s="15" t="s">
        <v>541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212</v>
      </c>
      <c r="D69" s="19" t="s">
        <v>273</v>
      </c>
      <c r="E69" s="16"/>
      <c r="F69" s="18">
        <v>6.14</v>
      </c>
      <c r="G69" s="18">
        <v>5.38</v>
      </c>
      <c r="H69" s="18">
        <v>4.63</v>
      </c>
      <c r="I69" s="17"/>
      <c r="J69" s="18">
        <v>6.67</v>
      </c>
      <c r="K69" s="18">
        <v>8.17</v>
      </c>
      <c r="L69" s="18">
        <v>10.6</v>
      </c>
      <c r="M69" s="18"/>
      <c r="N69" s="18">
        <v>53.939883289000001</v>
      </c>
      <c r="O69" s="18">
        <v>3.4841359999999999</v>
      </c>
      <c r="P69" s="19" t="s">
        <v>17</v>
      </c>
      <c r="Q69" s="14" t="s">
        <v>542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59</v>
      </c>
      <c r="D70" s="20" t="s">
        <v>274</v>
      </c>
      <c r="E70" s="16"/>
      <c r="F70" s="17">
        <v>5.35</v>
      </c>
      <c r="G70" s="17">
        <v>4.92</v>
      </c>
      <c r="H70" s="17">
        <v>4.5</v>
      </c>
      <c r="I70" s="17"/>
      <c r="J70" s="17">
        <v>5.44</v>
      </c>
      <c r="K70" s="17">
        <v>6.28</v>
      </c>
      <c r="L70" s="17">
        <v>7.64</v>
      </c>
      <c r="M70" s="17"/>
      <c r="N70" s="17">
        <v>38.802829649000003</v>
      </c>
      <c r="O70" s="36">
        <v>41.254444047999996</v>
      </c>
      <c r="P70" s="20" t="s">
        <v>15</v>
      </c>
      <c r="Q70" s="15" t="s">
        <v>543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60</v>
      </c>
      <c r="D71" s="19" t="s">
        <v>275</v>
      </c>
      <c r="E71" s="16"/>
      <c r="F71" s="18">
        <v>38.76</v>
      </c>
      <c r="G71" s="18">
        <v>35.11</v>
      </c>
      <c r="H71" s="18">
        <v>31.46</v>
      </c>
      <c r="I71" s="17"/>
      <c r="J71" s="18">
        <v>39.35</v>
      </c>
      <c r="K71" s="18">
        <v>46.64</v>
      </c>
      <c r="L71" s="18">
        <v>58.43</v>
      </c>
      <c r="M71" s="18"/>
      <c r="N71" s="18">
        <v>85.034057063000006</v>
      </c>
      <c r="O71" s="18">
        <v>73.069874475999995</v>
      </c>
      <c r="P71" s="19" t="s">
        <v>17</v>
      </c>
      <c r="Q71" s="14" t="s">
        <v>544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61</v>
      </c>
      <c r="D72" s="20" t="s">
        <v>276</v>
      </c>
      <c r="E72" s="16"/>
      <c r="F72" s="17">
        <v>1.73</v>
      </c>
      <c r="G72" s="17">
        <v>1.47</v>
      </c>
      <c r="H72" s="17">
        <v>1.22</v>
      </c>
      <c r="I72" s="17"/>
      <c r="J72" s="17">
        <v>2.4500000000000002</v>
      </c>
      <c r="K72" s="17">
        <v>2.95</v>
      </c>
      <c r="L72" s="17">
        <v>3.76</v>
      </c>
      <c r="M72" s="17"/>
      <c r="N72" s="17">
        <v>53.306542939000003</v>
      </c>
      <c r="O72" s="36">
        <v>24.756763237999998</v>
      </c>
      <c r="P72" s="20" t="s">
        <v>17</v>
      </c>
      <c r="Q72" s="15" t="s">
        <v>545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62</v>
      </c>
      <c r="D73" s="19" t="s">
        <v>277</v>
      </c>
      <c r="E73" s="16"/>
      <c r="F73" s="18">
        <v>34.44</v>
      </c>
      <c r="G73" s="18">
        <v>30.9</v>
      </c>
      <c r="H73" s="18">
        <v>27.36</v>
      </c>
      <c r="I73" s="17"/>
      <c r="J73" s="18">
        <v>35.32</v>
      </c>
      <c r="K73" s="18">
        <v>42.39</v>
      </c>
      <c r="L73" s="18">
        <v>53.84</v>
      </c>
      <c r="M73" s="18"/>
      <c r="N73" s="18">
        <v>66.678096960000005</v>
      </c>
      <c r="O73" s="18">
        <v>138.08832089999999</v>
      </c>
      <c r="P73" s="19" t="s">
        <v>17</v>
      </c>
      <c r="Q73" s="14" t="s">
        <v>546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204</v>
      </c>
      <c r="D74" s="20" t="s">
        <v>278</v>
      </c>
      <c r="E74" s="16"/>
      <c r="F74" s="17">
        <v>3.04</v>
      </c>
      <c r="G74" s="17">
        <v>2.2799999999999998</v>
      </c>
      <c r="H74" s="17">
        <v>1.53</v>
      </c>
      <c r="I74" s="17"/>
      <c r="J74" s="17">
        <v>3.62</v>
      </c>
      <c r="K74" s="17">
        <v>5.12</v>
      </c>
      <c r="L74" s="17">
        <v>7.56</v>
      </c>
      <c r="M74" s="17"/>
      <c r="N74" s="17">
        <v>66.914857497</v>
      </c>
      <c r="O74" s="36">
        <v>6.6116808094999993</v>
      </c>
      <c r="P74" s="20" t="s">
        <v>17</v>
      </c>
      <c r="Q74" s="15" t="s">
        <v>547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195</v>
      </c>
      <c r="D75" s="19" t="s">
        <v>279</v>
      </c>
      <c r="E75" s="16"/>
      <c r="F75" s="18">
        <v>16.62</v>
      </c>
      <c r="G75" s="18">
        <v>13.65</v>
      </c>
      <c r="H75" s="18">
        <v>10.69</v>
      </c>
      <c r="I75" s="17"/>
      <c r="J75" s="18">
        <v>17.100000000000001</v>
      </c>
      <c r="K75" s="18">
        <v>23.02</v>
      </c>
      <c r="L75" s="18">
        <v>32.6</v>
      </c>
      <c r="M75" s="18"/>
      <c r="N75" s="18">
        <v>67.299685443000001</v>
      </c>
      <c r="O75" s="18">
        <v>16.743988142999999</v>
      </c>
      <c r="P75" s="19" t="s">
        <v>17</v>
      </c>
      <c r="Q75" s="14" t="s">
        <v>548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63</v>
      </c>
      <c r="D76" s="20" t="s">
        <v>280</v>
      </c>
      <c r="E76" s="16"/>
      <c r="F76" s="17">
        <v>5.19</v>
      </c>
      <c r="G76" s="17">
        <v>4.82</v>
      </c>
      <c r="H76" s="17">
        <v>4.46</v>
      </c>
      <c r="I76" s="17"/>
      <c r="J76" s="17">
        <v>5.26</v>
      </c>
      <c r="K76" s="17">
        <v>5.98</v>
      </c>
      <c r="L76" s="17">
        <v>7.15</v>
      </c>
      <c r="M76" s="17"/>
      <c r="N76" s="17">
        <v>46.143794237000002</v>
      </c>
      <c r="O76" s="36">
        <v>12.637387047000001</v>
      </c>
      <c r="P76" s="20" t="s">
        <v>15</v>
      </c>
      <c r="Q76" s="15" t="s">
        <v>549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173</v>
      </c>
      <c r="D77" s="19" t="s">
        <v>281</v>
      </c>
      <c r="E77" s="16"/>
      <c r="F77" s="18">
        <v>9.2100000000000009</v>
      </c>
      <c r="G77" s="18">
        <v>8.73</v>
      </c>
      <c r="H77" s="18">
        <v>8.26</v>
      </c>
      <c r="I77" s="17"/>
      <c r="J77" s="18">
        <v>10.49</v>
      </c>
      <c r="K77" s="18">
        <v>11.43</v>
      </c>
      <c r="L77" s="18">
        <v>12.97</v>
      </c>
      <c r="M77" s="18"/>
      <c r="N77" s="18">
        <v>70.978110259000005</v>
      </c>
      <c r="O77" s="18">
        <v>2.9937949524</v>
      </c>
      <c r="P77" s="19" t="s">
        <v>17</v>
      </c>
      <c r="Q77" s="14" t="s">
        <v>550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64</v>
      </c>
      <c r="D78" s="20" t="s">
        <v>282</v>
      </c>
      <c r="E78" s="16"/>
      <c r="F78" s="17">
        <v>18.29</v>
      </c>
      <c r="G78" s="17">
        <v>16.350000000000001</v>
      </c>
      <c r="H78" s="17">
        <v>14.42</v>
      </c>
      <c r="I78" s="17"/>
      <c r="J78" s="17">
        <v>18.79</v>
      </c>
      <c r="K78" s="17">
        <v>22.65</v>
      </c>
      <c r="L78" s="17">
        <v>28.91</v>
      </c>
      <c r="M78" s="17"/>
      <c r="N78" s="17">
        <v>67.902420962999997</v>
      </c>
      <c r="O78" s="36">
        <v>82.837898713999991</v>
      </c>
      <c r="P78" s="20" t="s">
        <v>17</v>
      </c>
      <c r="Q78" s="15" t="s">
        <v>551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65</v>
      </c>
      <c r="D79" s="19" t="s">
        <v>283</v>
      </c>
      <c r="E79" s="16"/>
      <c r="F79" s="18">
        <v>10.49</v>
      </c>
      <c r="G79" s="18">
        <v>9.09</v>
      </c>
      <c r="H79" s="18">
        <v>7.7</v>
      </c>
      <c r="I79" s="17"/>
      <c r="J79" s="18">
        <v>10.73</v>
      </c>
      <c r="K79" s="18">
        <v>13.51</v>
      </c>
      <c r="L79" s="18">
        <v>18.010000000000002</v>
      </c>
      <c r="M79" s="18"/>
      <c r="N79" s="18">
        <v>88.313873139999998</v>
      </c>
      <c r="O79" s="18">
        <v>45.622453237999999</v>
      </c>
      <c r="P79" s="19" t="s">
        <v>17</v>
      </c>
      <c r="Q79" s="14" t="s">
        <v>552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185</v>
      </c>
      <c r="D80" s="20" t="s">
        <v>284</v>
      </c>
      <c r="E80" s="16"/>
      <c r="F80" s="17">
        <v>150</v>
      </c>
      <c r="G80" s="17">
        <v>150</v>
      </c>
      <c r="H80" s="17">
        <v>150</v>
      </c>
      <c r="I80" s="17"/>
      <c r="J80" s="17">
        <v>150</v>
      </c>
      <c r="K80" s="17">
        <v>150</v>
      </c>
      <c r="L80" s="17">
        <v>150</v>
      </c>
      <c r="M80" s="17"/>
      <c r="N80" s="17">
        <v>94.064508982000007</v>
      </c>
      <c r="O80" s="36">
        <v>1.0764285713999999</v>
      </c>
      <c r="P80" s="20" t="s">
        <v>17</v>
      </c>
      <c r="Q80" s="15" t="s">
        <v>285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66</v>
      </c>
      <c r="D81" s="19" t="s">
        <v>286</v>
      </c>
      <c r="E81" s="16"/>
      <c r="F81" s="18">
        <v>82.83</v>
      </c>
      <c r="G81" s="18">
        <v>75.16</v>
      </c>
      <c r="H81" s="18">
        <v>67.489999999999995</v>
      </c>
      <c r="I81" s="17"/>
      <c r="J81" s="18">
        <v>84.19</v>
      </c>
      <c r="K81" s="18">
        <v>99.52</v>
      </c>
      <c r="L81" s="18">
        <v>124.34</v>
      </c>
      <c r="M81" s="18"/>
      <c r="N81" s="18">
        <v>46.332611247000003</v>
      </c>
      <c r="O81" s="18">
        <v>403.77709933</v>
      </c>
      <c r="P81" s="19" t="s">
        <v>15</v>
      </c>
      <c r="Q81" s="14" t="s">
        <v>553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67</v>
      </c>
      <c r="D82" s="20" t="s">
        <v>287</v>
      </c>
      <c r="E82" s="16"/>
      <c r="F82" s="17">
        <v>54.41</v>
      </c>
      <c r="G82" s="17">
        <v>50.69</v>
      </c>
      <c r="H82" s="17">
        <v>46.97</v>
      </c>
      <c r="I82" s="17"/>
      <c r="J82" s="17">
        <v>55.12</v>
      </c>
      <c r="K82" s="17">
        <v>62.55</v>
      </c>
      <c r="L82" s="17">
        <v>74.58</v>
      </c>
      <c r="M82" s="17"/>
      <c r="N82" s="17">
        <v>67.026463367999995</v>
      </c>
      <c r="O82" s="36">
        <v>147.61529999999999</v>
      </c>
      <c r="P82" s="20" t="s">
        <v>17</v>
      </c>
      <c r="Q82" s="15" t="s">
        <v>554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68</v>
      </c>
      <c r="D83" s="19" t="s">
        <v>288</v>
      </c>
      <c r="E83" s="16"/>
      <c r="F83" s="18">
        <v>19.95</v>
      </c>
      <c r="G83" s="18">
        <v>17.739999999999998</v>
      </c>
      <c r="H83" s="18">
        <v>15.54</v>
      </c>
      <c r="I83" s="17"/>
      <c r="J83" s="18">
        <v>20.38</v>
      </c>
      <c r="K83" s="18">
        <v>24.78</v>
      </c>
      <c r="L83" s="18">
        <v>31.9</v>
      </c>
      <c r="M83" s="18"/>
      <c r="N83" s="18">
        <v>74.667451611999994</v>
      </c>
      <c r="O83" s="18">
        <v>185.65981162</v>
      </c>
      <c r="P83" s="19" t="s">
        <v>17</v>
      </c>
      <c r="Q83" s="14" t="s">
        <v>555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69</v>
      </c>
      <c r="D84" s="20" t="s">
        <v>289</v>
      </c>
      <c r="E84" s="16"/>
      <c r="F84" s="17">
        <v>31.27</v>
      </c>
      <c r="G84" s="17">
        <v>29.68</v>
      </c>
      <c r="H84" s="17">
        <v>28.09</v>
      </c>
      <c r="I84" s="17"/>
      <c r="J84" s="17">
        <v>32.32</v>
      </c>
      <c r="K84" s="17">
        <v>35.49</v>
      </c>
      <c r="L84" s="17">
        <v>40.64</v>
      </c>
      <c r="M84" s="17"/>
      <c r="N84" s="17">
        <v>71.009350695999998</v>
      </c>
      <c r="O84" s="36">
        <v>64.959215095000005</v>
      </c>
      <c r="P84" s="20" t="s">
        <v>17</v>
      </c>
      <c r="Q84" s="15" t="s">
        <v>556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70</v>
      </c>
      <c r="D85" s="19" t="s">
        <v>290</v>
      </c>
      <c r="E85" s="16"/>
      <c r="F85" s="18">
        <v>39.590000000000003</v>
      </c>
      <c r="G85" s="18">
        <v>37.130000000000003</v>
      </c>
      <c r="H85" s="18">
        <v>34.67</v>
      </c>
      <c r="I85" s="17"/>
      <c r="J85" s="18">
        <v>39.86</v>
      </c>
      <c r="K85" s="18">
        <v>44.77</v>
      </c>
      <c r="L85" s="18">
        <v>52.71</v>
      </c>
      <c r="M85" s="18"/>
      <c r="N85" s="18">
        <v>74.668848515999997</v>
      </c>
      <c r="O85" s="18">
        <v>437.89821405000004</v>
      </c>
      <c r="P85" s="19" t="s">
        <v>17</v>
      </c>
      <c r="Q85" s="14" t="s">
        <v>557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71</v>
      </c>
      <c r="D86" s="20" t="s">
        <v>291</v>
      </c>
      <c r="E86" s="16"/>
      <c r="F86" s="17">
        <v>8.07</v>
      </c>
      <c r="G86" s="17">
        <v>7.38</v>
      </c>
      <c r="H86" s="17">
        <v>6.69</v>
      </c>
      <c r="I86" s="17"/>
      <c r="J86" s="17">
        <v>8.3800000000000008</v>
      </c>
      <c r="K86" s="17">
        <v>9.75</v>
      </c>
      <c r="L86" s="17">
        <v>11.97</v>
      </c>
      <c r="M86" s="17"/>
      <c r="N86" s="17">
        <v>64.434715952999994</v>
      </c>
      <c r="O86" s="36">
        <v>10.337084523</v>
      </c>
      <c r="P86" s="20" t="s">
        <v>17</v>
      </c>
      <c r="Q86" s="15" t="s">
        <v>558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72</v>
      </c>
      <c r="D87" s="19" t="s">
        <v>292</v>
      </c>
      <c r="E87" s="16"/>
      <c r="F87" s="18">
        <v>19.239999999999998</v>
      </c>
      <c r="G87" s="18">
        <v>16.87</v>
      </c>
      <c r="H87" s="18">
        <v>14.5</v>
      </c>
      <c r="I87" s="17"/>
      <c r="J87" s="18">
        <v>19.8</v>
      </c>
      <c r="K87" s="18">
        <v>24.53</v>
      </c>
      <c r="L87" s="18">
        <v>32.19</v>
      </c>
      <c r="M87" s="18"/>
      <c r="N87" s="18">
        <v>74.599516326</v>
      </c>
      <c r="O87" s="18">
        <v>34.650368476000004</v>
      </c>
      <c r="P87" s="19" t="s">
        <v>17</v>
      </c>
      <c r="Q87" s="14" t="s">
        <v>559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293</v>
      </c>
      <c r="D88" s="20" t="s">
        <v>294</v>
      </c>
      <c r="E88" s="16"/>
      <c r="F88" s="17">
        <v>6.94</v>
      </c>
      <c r="G88" s="17">
        <v>6.27</v>
      </c>
      <c r="H88" s="17">
        <v>5.61</v>
      </c>
      <c r="I88" s="17"/>
      <c r="J88" s="17">
        <v>7.07</v>
      </c>
      <c r="K88" s="17">
        <v>8.39</v>
      </c>
      <c r="L88" s="17">
        <v>10.53</v>
      </c>
      <c r="M88" s="17"/>
      <c r="N88" s="17">
        <v>50.899319229</v>
      </c>
      <c r="O88" s="36">
        <v>6.0043549523999999</v>
      </c>
      <c r="P88" s="20" t="s">
        <v>15</v>
      </c>
      <c r="Q88" s="15" t="s">
        <v>560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73</v>
      </c>
      <c r="D89" s="19" t="s">
        <v>295</v>
      </c>
      <c r="E89" s="16"/>
      <c r="F89" s="18">
        <v>15.49</v>
      </c>
      <c r="G89" s="18">
        <v>14.67</v>
      </c>
      <c r="H89" s="18">
        <v>13.86</v>
      </c>
      <c r="I89" s="17"/>
      <c r="J89" s="18">
        <v>16.350000000000001</v>
      </c>
      <c r="K89" s="18">
        <v>17.97</v>
      </c>
      <c r="L89" s="18">
        <v>20.6</v>
      </c>
      <c r="M89" s="18"/>
      <c r="N89" s="18">
        <v>56.998504754000002</v>
      </c>
      <c r="O89" s="18">
        <v>54.415446619000001</v>
      </c>
      <c r="P89" s="19" t="s">
        <v>17</v>
      </c>
      <c r="Q89" s="14" t="s">
        <v>561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74</v>
      </c>
      <c r="D90" s="20" t="s">
        <v>296</v>
      </c>
      <c r="E90" s="16"/>
      <c r="F90" s="17">
        <v>24.96</v>
      </c>
      <c r="G90" s="17">
        <v>23.7</v>
      </c>
      <c r="H90" s="17">
        <v>22.45</v>
      </c>
      <c r="I90" s="17"/>
      <c r="J90" s="17">
        <v>25.53</v>
      </c>
      <c r="K90" s="17">
        <v>28.03</v>
      </c>
      <c r="L90" s="17">
        <v>32.08</v>
      </c>
      <c r="M90" s="17"/>
      <c r="N90" s="17">
        <v>78.151721718999994</v>
      </c>
      <c r="O90" s="36">
        <v>10.867374571000001</v>
      </c>
      <c r="P90" s="20" t="s">
        <v>17</v>
      </c>
      <c r="Q90" s="15" t="s">
        <v>562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75</v>
      </c>
      <c r="D91" s="19" t="s">
        <v>297</v>
      </c>
      <c r="E91" s="16"/>
      <c r="F91" s="18">
        <v>4.68</v>
      </c>
      <c r="G91" s="18">
        <v>0.56999999999999995</v>
      </c>
      <c r="H91" s="18">
        <v>-3.53</v>
      </c>
      <c r="I91" s="17"/>
      <c r="J91" s="18">
        <v>4.9400000000000004</v>
      </c>
      <c r="K91" s="18">
        <v>13.15</v>
      </c>
      <c r="L91" s="18">
        <v>26.45</v>
      </c>
      <c r="M91" s="18"/>
      <c r="N91" s="18">
        <v>27.230589843000001</v>
      </c>
      <c r="O91" s="18">
        <v>4.3078539999999998</v>
      </c>
      <c r="P91" s="19" t="s">
        <v>15</v>
      </c>
      <c r="Q91" s="14" t="s">
        <v>563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76</v>
      </c>
      <c r="D92" s="20" t="s">
        <v>298</v>
      </c>
      <c r="E92" s="16"/>
      <c r="F92" s="17">
        <v>18.96</v>
      </c>
      <c r="G92" s="17">
        <v>17.8</v>
      </c>
      <c r="H92" s="17">
        <v>16.64</v>
      </c>
      <c r="I92" s="17"/>
      <c r="J92" s="17">
        <v>19.28</v>
      </c>
      <c r="K92" s="17">
        <v>21.59</v>
      </c>
      <c r="L92" s="17">
        <v>25.34</v>
      </c>
      <c r="M92" s="17"/>
      <c r="N92" s="17">
        <v>67.623259016000006</v>
      </c>
      <c r="O92" s="36">
        <v>199.10985352</v>
      </c>
      <c r="P92" s="20" t="s">
        <v>17</v>
      </c>
      <c r="Q92" s="15" t="s">
        <v>564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77</v>
      </c>
      <c r="D93" s="19" t="s">
        <v>299</v>
      </c>
      <c r="E93" s="16"/>
      <c r="F93" s="18">
        <v>10.97</v>
      </c>
      <c r="G93" s="18">
        <v>10.199999999999999</v>
      </c>
      <c r="H93" s="18">
        <v>9.43</v>
      </c>
      <c r="I93" s="17"/>
      <c r="J93" s="18">
        <v>11.13</v>
      </c>
      <c r="K93" s="18">
        <v>12.66</v>
      </c>
      <c r="L93" s="18">
        <v>15.15</v>
      </c>
      <c r="M93" s="18"/>
      <c r="N93" s="18">
        <v>64.878448715999994</v>
      </c>
      <c r="O93" s="18">
        <v>73.801145476000002</v>
      </c>
      <c r="P93" s="19" t="s">
        <v>17</v>
      </c>
      <c r="Q93" s="14" t="s">
        <v>565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78</v>
      </c>
      <c r="D94" s="20" t="s">
        <v>300</v>
      </c>
      <c r="E94" s="16"/>
      <c r="F94" s="17">
        <v>19.309999999999999</v>
      </c>
      <c r="G94" s="17">
        <v>17.46</v>
      </c>
      <c r="H94" s="17">
        <v>15.62</v>
      </c>
      <c r="I94" s="17"/>
      <c r="J94" s="17">
        <v>19.98</v>
      </c>
      <c r="K94" s="17">
        <v>23.66</v>
      </c>
      <c r="L94" s="17">
        <v>29.63</v>
      </c>
      <c r="M94" s="17"/>
      <c r="N94" s="17">
        <v>57.267326676000003</v>
      </c>
      <c r="O94" s="36">
        <v>54.440038381000001</v>
      </c>
      <c r="P94" s="20" t="s">
        <v>17</v>
      </c>
      <c r="Q94" s="15" t="s">
        <v>566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79</v>
      </c>
      <c r="D95" s="19" t="s">
        <v>301</v>
      </c>
      <c r="E95" s="16"/>
      <c r="F95" s="18">
        <v>4.8899999999999997</v>
      </c>
      <c r="G95" s="18">
        <v>4.5999999999999996</v>
      </c>
      <c r="H95" s="18">
        <v>4.32</v>
      </c>
      <c r="I95" s="17"/>
      <c r="J95" s="18">
        <v>5.36</v>
      </c>
      <c r="K95" s="18">
        <v>5.92</v>
      </c>
      <c r="L95" s="18">
        <v>6.82</v>
      </c>
      <c r="M95" s="18"/>
      <c r="N95" s="18">
        <v>58.642767176</v>
      </c>
      <c r="O95" s="18">
        <v>25.836153571000001</v>
      </c>
      <c r="P95" s="19" t="s">
        <v>17</v>
      </c>
      <c r="Q95" s="14" t="s">
        <v>567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80</v>
      </c>
      <c r="D96" s="20" t="s">
        <v>302</v>
      </c>
      <c r="E96" s="16"/>
      <c r="F96" s="17">
        <v>5.04</v>
      </c>
      <c r="G96" s="17">
        <v>4.21</v>
      </c>
      <c r="H96" s="17">
        <v>3.38</v>
      </c>
      <c r="I96" s="17"/>
      <c r="J96" s="17">
        <v>5.16</v>
      </c>
      <c r="K96" s="17">
        <v>6.81</v>
      </c>
      <c r="L96" s="17">
        <v>9.5</v>
      </c>
      <c r="M96" s="17"/>
      <c r="N96" s="17">
        <v>27.700464887999999</v>
      </c>
      <c r="O96" s="36">
        <v>54.986437856999999</v>
      </c>
      <c r="P96" s="20" t="s">
        <v>15</v>
      </c>
      <c r="Q96" s="15" t="s">
        <v>568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81</v>
      </c>
      <c r="D97" s="19" t="s">
        <v>303</v>
      </c>
      <c r="E97" s="16"/>
      <c r="F97" s="18">
        <v>14.26</v>
      </c>
      <c r="G97" s="18">
        <v>12.77</v>
      </c>
      <c r="H97" s="18">
        <v>11.29</v>
      </c>
      <c r="I97" s="17"/>
      <c r="J97" s="18">
        <v>14.76</v>
      </c>
      <c r="K97" s="18">
        <v>17.72</v>
      </c>
      <c r="L97" s="18">
        <v>22.52</v>
      </c>
      <c r="M97" s="18"/>
      <c r="N97" s="18">
        <v>72.954426362000007</v>
      </c>
      <c r="O97" s="18">
        <v>28.167732286</v>
      </c>
      <c r="P97" s="19" t="s">
        <v>17</v>
      </c>
      <c r="Q97" s="14" t="s">
        <v>569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82</v>
      </c>
      <c r="D98" s="20" t="s">
        <v>304</v>
      </c>
      <c r="E98" s="16"/>
      <c r="F98" s="17">
        <v>10.71</v>
      </c>
      <c r="G98" s="17">
        <v>9.41</v>
      </c>
      <c r="H98" s="17">
        <v>8.1199999999999992</v>
      </c>
      <c r="I98" s="17"/>
      <c r="J98" s="17">
        <v>11.54</v>
      </c>
      <c r="K98" s="17">
        <v>14.12</v>
      </c>
      <c r="L98" s="17">
        <v>18.3</v>
      </c>
      <c r="M98" s="17"/>
      <c r="N98" s="17">
        <v>61.780396183000001</v>
      </c>
      <c r="O98" s="36">
        <v>16.083540428999999</v>
      </c>
      <c r="P98" s="20" t="s">
        <v>17</v>
      </c>
      <c r="Q98" s="15" t="s">
        <v>570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83</v>
      </c>
      <c r="D99" s="19" t="s">
        <v>305</v>
      </c>
      <c r="E99" s="16"/>
      <c r="F99" s="18">
        <v>15</v>
      </c>
      <c r="G99" s="18">
        <v>6.45</v>
      </c>
      <c r="H99" s="18">
        <v>-2.09</v>
      </c>
      <c r="I99" s="17"/>
      <c r="J99" s="18">
        <v>16.03</v>
      </c>
      <c r="K99" s="18">
        <v>33.119999999999997</v>
      </c>
      <c r="L99" s="18">
        <v>60.78</v>
      </c>
      <c r="M99" s="18"/>
      <c r="N99" s="18">
        <v>11.303541563</v>
      </c>
      <c r="O99" s="18">
        <v>321.82539214000002</v>
      </c>
      <c r="P99" s="19" t="s">
        <v>15</v>
      </c>
      <c r="Q99" s="14" t="s">
        <v>571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481</v>
      </c>
      <c r="D100" s="20" t="s">
        <v>482</v>
      </c>
      <c r="E100" s="16"/>
      <c r="F100" s="17">
        <v>4.37</v>
      </c>
      <c r="G100" s="17">
        <v>3.61</v>
      </c>
      <c r="H100" s="17">
        <v>2.85</v>
      </c>
      <c r="I100" s="17"/>
      <c r="J100" s="17">
        <v>5.49</v>
      </c>
      <c r="K100" s="17">
        <v>7</v>
      </c>
      <c r="L100" s="17">
        <v>9.4499999999999993</v>
      </c>
      <c r="M100" s="17"/>
      <c r="N100" s="17">
        <v>57.399262626999999</v>
      </c>
      <c r="O100" s="36">
        <v>1.4846852856999999</v>
      </c>
      <c r="P100" s="20" t="s">
        <v>17</v>
      </c>
      <c r="Q100" s="15" t="s">
        <v>572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84</v>
      </c>
      <c r="D101" s="19" t="s">
        <v>306</v>
      </c>
      <c r="E101" s="16"/>
      <c r="F101" s="18">
        <v>2.89</v>
      </c>
      <c r="G101" s="18">
        <v>2.33</v>
      </c>
      <c r="H101" s="18">
        <v>1.78</v>
      </c>
      <c r="I101" s="17"/>
      <c r="J101" s="18">
        <v>2.95</v>
      </c>
      <c r="K101" s="18">
        <v>4.05</v>
      </c>
      <c r="L101" s="18">
        <v>5.84</v>
      </c>
      <c r="M101" s="18"/>
      <c r="N101" s="18">
        <v>37.549926419999998</v>
      </c>
      <c r="O101" s="18">
        <v>9.4304091429000003</v>
      </c>
      <c r="P101" s="19" t="s">
        <v>15</v>
      </c>
      <c r="Q101" s="14" t="s">
        <v>573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85</v>
      </c>
      <c r="D102" s="20" t="s">
        <v>307</v>
      </c>
      <c r="E102" s="16"/>
      <c r="F102" s="17">
        <v>3.91</v>
      </c>
      <c r="G102" s="17">
        <v>3.6</v>
      </c>
      <c r="H102" s="17">
        <v>3.3</v>
      </c>
      <c r="I102" s="17"/>
      <c r="J102" s="17">
        <v>4.24</v>
      </c>
      <c r="K102" s="17">
        <v>4.84</v>
      </c>
      <c r="L102" s="17">
        <v>5.82</v>
      </c>
      <c r="M102" s="17"/>
      <c r="N102" s="17">
        <v>56.519255172999998</v>
      </c>
      <c r="O102" s="36">
        <v>12.117401619000001</v>
      </c>
      <c r="P102" s="20" t="s">
        <v>17</v>
      </c>
      <c r="Q102" s="15" t="s">
        <v>574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86</v>
      </c>
      <c r="D103" s="20" t="s">
        <v>308</v>
      </c>
      <c r="E103" s="16"/>
      <c r="F103" s="17">
        <v>25.86</v>
      </c>
      <c r="G103" s="17">
        <v>23.99</v>
      </c>
      <c r="H103" s="17">
        <v>22.12</v>
      </c>
      <c r="I103" s="17"/>
      <c r="J103" s="17">
        <v>26.7</v>
      </c>
      <c r="K103" s="17">
        <v>30.43</v>
      </c>
      <c r="L103" s="17">
        <v>36.47</v>
      </c>
      <c r="M103" s="17"/>
      <c r="N103" s="17">
        <v>73.580150437</v>
      </c>
      <c r="O103" s="36">
        <v>63.307786999999998</v>
      </c>
      <c r="P103" s="20" t="s">
        <v>17</v>
      </c>
      <c r="Q103" s="15" t="s">
        <v>575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87</v>
      </c>
      <c r="D104" s="19" t="s">
        <v>309</v>
      </c>
      <c r="E104" s="16"/>
      <c r="F104" s="18">
        <v>26.2</v>
      </c>
      <c r="G104" s="18">
        <v>24.27</v>
      </c>
      <c r="H104" s="18">
        <v>22.34</v>
      </c>
      <c r="I104" s="17"/>
      <c r="J104" s="18">
        <v>26.69</v>
      </c>
      <c r="K104" s="18">
        <v>30.54</v>
      </c>
      <c r="L104" s="18">
        <v>36.770000000000003</v>
      </c>
      <c r="M104" s="18"/>
      <c r="N104" s="18">
        <v>62.684730445</v>
      </c>
      <c r="O104" s="18">
        <v>52.733702571000002</v>
      </c>
      <c r="P104" s="19" t="s">
        <v>17</v>
      </c>
      <c r="Q104" s="14" t="s">
        <v>576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187</v>
      </c>
      <c r="D105" s="20" t="s">
        <v>310</v>
      </c>
      <c r="E105" s="16"/>
      <c r="F105" s="17">
        <v>33.08</v>
      </c>
      <c r="G105" s="17">
        <v>26.76</v>
      </c>
      <c r="H105" s="17">
        <v>20.45</v>
      </c>
      <c r="I105" s="17"/>
      <c r="J105" s="17">
        <v>37.950000000000003</v>
      </c>
      <c r="K105" s="17">
        <v>50.57</v>
      </c>
      <c r="L105" s="17">
        <v>71</v>
      </c>
      <c r="M105" s="17"/>
      <c r="N105" s="17">
        <v>57.945517766000002</v>
      </c>
      <c r="O105" s="36">
        <v>12.874133775000001</v>
      </c>
      <c r="P105" s="20" t="s">
        <v>17</v>
      </c>
      <c r="Q105" s="15" t="s">
        <v>577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88</v>
      </c>
      <c r="D106" s="19" t="s">
        <v>311</v>
      </c>
      <c r="E106" s="16"/>
      <c r="F106" s="18">
        <v>12.87</v>
      </c>
      <c r="G106" s="18">
        <v>11.53</v>
      </c>
      <c r="H106" s="18">
        <v>10.199999999999999</v>
      </c>
      <c r="I106" s="17"/>
      <c r="J106" s="18">
        <v>15.16</v>
      </c>
      <c r="K106" s="18">
        <v>17.82</v>
      </c>
      <c r="L106" s="18">
        <v>22.14</v>
      </c>
      <c r="M106" s="18"/>
      <c r="N106" s="18">
        <v>56.586785218000003</v>
      </c>
      <c r="O106" s="18">
        <v>29.097410951999997</v>
      </c>
      <c r="P106" s="19" t="s">
        <v>17</v>
      </c>
      <c r="Q106" s="14" t="s">
        <v>578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89</v>
      </c>
      <c r="D107" s="20" t="s">
        <v>312</v>
      </c>
      <c r="E107" s="16"/>
      <c r="F107" s="17">
        <v>46.35</v>
      </c>
      <c r="G107" s="17">
        <v>40.92</v>
      </c>
      <c r="H107" s="17">
        <v>35.49</v>
      </c>
      <c r="I107" s="17"/>
      <c r="J107" s="17">
        <v>47.46</v>
      </c>
      <c r="K107" s="17">
        <v>58.31</v>
      </c>
      <c r="L107" s="17">
        <v>75.88</v>
      </c>
      <c r="M107" s="17"/>
      <c r="N107" s="17">
        <v>46.372715235999998</v>
      </c>
      <c r="O107" s="36">
        <v>105.74759012999999</v>
      </c>
      <c r="P107" s="20" t="s">
        <v>15</v>
      </c>
      <c r="Q107" s="15" t="s">
        <v>579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90</v>
      </c>
      <c r="D108" s="19" t="s">
        <v>313</v>
      </c>
      <c r="E108" s="16"/>
      <c r="F108" s="18">
        <v>10.029999999999999</v>
      </c>
      <c r="G108" s="18">
        <v>8.6199999999999992</v>
      </c>
      <c r="H108" s="18">
        <v>7.22</v>
      </c>
      <c r="I108" s="17"/>
      <c r="J108" s="18">
        <v>10.26</v>
      </c>
      <c r="K108" s="18">
        <v>13.06</v>
      </c>
      <c r="L108" s="18">
        <v>17.59</v>
      </c>
      <c r="M108" s="18"/>
      <c r="N108" s="18">
        <v>45.770540502999999</v>
      </c>
      <c r="O108" s="18">
        <v>18.799333476000001</v>
      </c>
      <c r="P108" s="19" t="s">
        <v>15</v>
      </c>
      <c r="Q108" s="14" t="s">
        <v>580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91</v>
      </c>
      <c r="D109" s="20" t="s">
        <v>314</v>
      </c>
      <c r="E109" s="16"/>
      <c r="F109" s="17">
        <v>8.44</v>
      </c>
      <c r="G109" s="17">
        <v>7.8</v>
      </c>
      <c r="H109" s="17">
        <v>7.16</v>
      </c>
      <c r="I109" s="17"/>
      <c r="J109" s="17">
        <v>8.98</v>
      </c>
      <c r="K109" s="17">
        <v>10.25</v>
      </c>
      <c r="L109" s="17">
        <v>12.31</v>
      </c>
      <c r="M109" s="17"/>
      <c r="N109" s="17">
        <v>60.622591558000003</v>
      </c>
      <c r="O109" s="36">
        <v>6.0424612380999996</v>
      </c>
      <c r="P109" s="20" t="s">
        <v>17</v>
      </c>
      <c r="Q109" s="15" t="s">
        <v>581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92</v>
      </c>
      <c r="D110" s="19" t="s">
        <v>315</v>
      </c>
      <c r="E110" s="16"/>
      <c r="F110" s="18">
        <v>48.97</v>
      </c>
      <c r="G110" s="18">
        <v>46.28</v>
      </c>
      <c r="H110" s="18">
        <v>43.59</v>
      </c>
      <c r="I110" s="17"/>
      <c r="J110" s="18">
        <v>52.91</v>
      </c>
      <c r="K110" s="18">
        <v>58.28</v>
      </c>
      <c r="L110" s="18">
        <v>66.97</v>
      </c>
      <c r="M110" s="18"/>
      <c r="N110" s="18">
        <v>59.246202009000001</v>
      </c>
      <c r="O110" s="18">
        <v>40.582458524000003</v>
      </c>
      <c r="P110" s="19" t="s">
        <v>17</v>
      </c>
      <c r="Q110" s="14" t="s">
        <v>582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93</v>
      </c>
      <c r="D111" s="20" t="s">
        <v>316</v>
      </c>
      <c r="E111" s="16"/>
      <c r="F111" s="17">
        <v>27.51</v>
      </c>
      <c r="G111" s="17">
        <v>25.3</v>
      </c>
      <c r="H111" s="17">
        <v>23.09</v>
      </c>
      <c r="I111" s="17"/>
      <c r="J111" s="17">
        <v>27.78</v>
      </c>
      <c r="K111" s="17">
        <v>32.19</v>
      </c>
      <c r="L111" s="17">
        <v>39.340000000000003</v>
      </c>
      <c r="M111" s="17"/>
      <c r="N111" s="17">
        <v>82.723318199000005</v>
      </c>
      <c r="O111" s="36">
        <v>49.439999333000003</v>
      </c>
      <c r="P111" s="20" t="s">
        <v>17</v>
      </c>
      <c r="Q111" s="15" t="s">
        <v>583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94</v>
      </c>
      <c r="D112" s="19" t="s">
        <v>317</v>
      </c>
      <c r="E112" s="16"/>
      <c r="F112" s="18">
        <v>11.99</v>
      </c>
      <c r="G112" s="18">
        <v>11.3</v>
      </c>
      <c r="H112" s="18">
        <v>10.62</v>
      </c>
      <c r="I112" s="17"/>
      <c r="J112" s="18">
        <v>12.18</v>
      </c>
      <c r="K112" s="18">
        <v>13.54</v>
      </c>
      <c r="L112" s="18">
        <v>15.75</v>
      </c>
      <c r="M112" s="18"/>
      <c r="N112" s="18">
        <v>63.774373914999998</v>
      </c>
      <c r="O112" s="18">
        <v>324.41037748000002</v>
      </c>
      <c r="P112" s="19" t="s">
        <v>17</v>
      </c>
      <c r="Q112" s="14" t="s">
        <v>584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95</v>
      </c>
      <c r="D113" s="20" t="s">
        <v>318</v>
      </c>
      <c r="E113" s="16"/>
      <c r="F113" s="17">
        <v>36.57</v>
      </c>
      <c r="G113" s="17">
        <v>34.47</v>
      </c>
      <c r="H113" s="17">
        <v>32.369999999999997</v>
      </c>
      <c r="I113" s="17"/>
      <c r="J113" s="17">
        <v>36.9</v>
      </c>
      <c r="K113" s="17">
        <v>41.09</v>
      </c>
      <c r="L113" s="17">
        <v>47.88</v>
      </c>
      <c r="M113" s="17"/>
      <c r="N113" s="17">
        <v>72.064997199000004</v>
      </c>
      <c r="O113" s="36">
        <v>21.736593619000001</v>
      </c>
      <c r="P113" s="20" t="s">
        <v>17</v>
      </c>
      <c r="Q113" s="15" t="s">
        <v>585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95</v>
      </c>
      <c r="D114" s="19" t="s">
        <v>319</v>
      </c>
      <c r="E114" s="16"/>
      <c r="F114" s="18">
        <v>40.58</v>
      </c>
      <c r="G114" s="18">
        <v>38.22</v>
      </c>
      <c r="H114" s="18">
        <v>35.869999999999997</v>
      </c>
      <c r="I114" s="17"/>
      <c r="J114" s="18">
        <v>41.37</v>
      </c>
      <c r="K114" s="18">
        <v>46.07</v>
      </c>
      <c r="L114" s="18">
        <v>53.68</v>
      </c>
      <c r="M114" s="18"/>
      <c r="N114" s="18">
        <v>63.371213044000001</v>
      </c>
      <c r="O114" s="18">
        <v>944.11075552</v>
      </c>
      <c r="P114" s="19" t="s">
        <v>17</v>
      </c>
      <c r="Q114" s="14" t="s">
        <v>586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471</v>
      </c>
      <c r="D115" s="20" t="s">
        <v>472</v>
      </c>
      <c r="E115" s="16"/>
      <c r="F115" s="17">
        <v>2.87</v>
      </c>
      <c r="G115" s="17">
        <v>2.57</v>
      </c>
      <c r="H115" s="17">
        <v>2.27</v>
      </c>
      <c r="I115" s="17"/>
      <c r="J115" s="17">
        <v>3.49</v>
      </c>
      <c r="K115" s="17">
        <v>4.08</v>
      </c>
      <c r="L115" s="17">
        <v>5.04</v>
      </c>
      <c r="M115" s="17"/>
      <c r="N115" s="17">
        <v>57.044056017999999</v>
      </c>
      <c r="O115" s="36">
        <v>2.8343807618999999</v>
      </c>
      <c r="P115" s="20" t="s">
        <v>17</v>
      </c>
      <c r="Q115" s="15" t="s">
        <v>587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171</v>
      </c>
      <c r="D116" s="19" t="s">
        <v>320</v>
      </c>
      <c r="E116" s="16"/>
      <c r="F116" s="18">
        <v>78.38</v>
      </c>
      <c r="G116" s="18">
        <v>71.150000000000006</v>
      </c>
      <c r="H116" s="18">
        <v>63.93</v>
      </c>
      <c r="I116" s="17"/>
      <c r="J116" s="18">
        <v>90.39</v>
      </c>
      <c r="K116" s="18">
        <v>104.83</v>
      </c>
      <c r="L116" s="18">
        <v>128.19999999999999</v>
      </c>
      <c r="M116" s="18"/>
      <c r="N116" s="18">
        <v>74.828260647999997</v>
      </c>
      <c r="O116" s="18">
        <v>126.60109391</v>
      </c>
      <c r="P116" s="19" t="s">
        <v>17</v>
      </c>
      <c r="Q116" s="14" t="s">
        <v>588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96</v>
      </c>
      <c r="D117" s="20" t="s">
        <v>321</v>
      </c>
      <c r="E117" s="16"/>
      <c r="F117" s="17">
        <v>7.35</v>
      </c>
      <c r="G117" s="17">
        <v>6.55</v>
      </c>
      <c r="H117" s="17">
        <v>5.75</v>
      </c>
      <c r="I117" s="17"/>
      <c r="J117" s="17">
        <v>7.5</v>
      </c>
      <c r="K117" s="17">
        <v>9.09</v>
      </c>
      <c r="L117" s="17">
        <v>11.66</v>
      </c>
      <c r="M117" s="17"/>
      <c r="N117" s="17">
        <v>67.706686237</v>
      </c>
      <c r="O117" s="36">
        <v>24.547792286</v>
      </c>
      <c r="P117" s="20" t="s">
        <v>17</v>
      </c>
      <c r="Q117" s="15" t="s">
        <v>589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197</v>
      </c>
      <c r="D118" s="19" t="s">
        <v>322</v>
      </c>
      <c r="E118" s="16"/>
      <c r="F118" s="18">
        <v>162.72</v>
      </c>
      <c r="G118" s="18">
        <v>157.57</v>
      </c>
      <c r="H118" s="18">
        <v>152.43</v>
      </c>
      <c r="I118" s="17"/>
      <c r="J118" s="18">
        <v>164.51</v>
      </c>
      <c r="K118" s="18">
        <v>174.79</v>
      </c>
      <c r="L118" s="18">
        <v>191.42</v>
      </c>
      <c r="M118" s="18"/>
      <c r="N118" s="18">
        <v>51.367234449999998</v>
      </c>
      <c r="O118" s="18">
        <v>3.9733012751999999</v>
      </c>
      <c r="P118" s="19" t="s">
        <v>15</v>
      </c>
      <c r="Q118" s="14" t="s">
        <v>590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182</v>
      </c>
      <c r="D119" s="20" t="s">
        <v>323</v>
      </c>
      <c r="E119" s="16"/>
      <c r="F119" s="17">
        <v>6.09</v>
      </c>
      <c r="G119" s="17">
        <v>5.55</v>
      </c>
      <c r="H119" s="17">
        <v>5.0199999999999996</v>
      </c>
      <c r="I119" s="17"/>
      <c r="J119" s="17">
        <v>6.75</v>
      </c>
      <c r="K119" s="17">
        <v>7.81</v>
      </c>
      <c r="L119" s="17">
        <v>9.5299999999999994</v>
      </c>
      <c r="M119" s="17"/>
      <c r="N119" s="17">
        <v>82.945036939999994</v>
      </c>
      <c r="O119" s="36">
        <v>3.9492665238</v>
      </c>
      <c r="P119" s="20" t="s">
        <v>17</v>
      </c>
      <c r="Q119" s="15" t="s">
        <v>591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97</v>
      </c>
      <c r="D120" s="19" t="s">
        <v>324</v>
      </c>
      <c r="E120" s="16"/>
      <c r="F120" s="18">
        <v>9.52</v>
      </c>
      <c r="G120" s="18">
        <v>8.3800000000000008</v>
      </c>
      <c r="H120" s="18">
        <v>7.24</v>
      </c>
      <c r="I120" s="17"/>
      <c r="J120" s="18">
        <v>10.35</v>
      </c>
      <c r="K120" s="18">
        <v>12.62</v>
      </c>
      <c r="L120" s="18">
        <v>16.3</v>
      </c>
      <c r="M120" s="18"/>
      <c r="N120" s="18">
        <v>61.105759562999999</v>
      </c>
      <c r="O120" s="18">
        <v>37.128768285999996</v>
      </c>
      <c r="P120" s="19" t="s">
        <v>17</v>
      </c>
      <c r="Q120" s="14" t="s">
        <v>592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98</v>
      </c>
      <c r="D121" s="20" t="s">
        <v>325</v>
      </c>
      <c r="E121" s="16"/>
      <c r="F121" s="17">
        <v>3.54</v>
      </c>
      <c r="G121" s="17">
        <v>3.42</v>
      </c>
      <c r="H121" s="17">
        <v>3.3</v>
      </c>
      <c r="I121" s="17"/>
      <c r="J121" s="17">
        <v>3.59</v>
      </c>
      <c r="K121" s="17">
        <v>3.82</v>
      </c>
      <c r="L121" s="17">
        <v>4.21</v>
      </c>
      <c r="M121" s="17"/>
      <c r="N121" s="17">
        <v>48.840887721999998</v>
      </c>
      <c r="O121" s="36">
        <v>2.5107765714000001</v>
      </c>
      <c r="P121" s="20" t="s">
        <v>15</v>
      </c>
      <c r="Q121" s="15" t="s">
        <v>593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98</v>
      </c>
      <c r="D122" s="19" t="s">
        <v>326</v>
      </c>
      <c r="E122" s="16"/>
      <c r="F122" s="18">
        <v>3.54</v>
      </c>
      <c r="G122" s="18">
        <v>3.43</v>
      </c>
      <c r="H122" s="18">
        <v>3.33</v>
      </c>
      <c r="I122" s="17"/>
      <c r="J122" s="18">
        <v>3.57</v>
      </c>
      <c r="K122" s="18">
        <v>3.77</v>
      </c>
      <c r="L122" s="18">
        <v>4.09</v>
      </c>
      <c r="M122" s="18"/>
      <c r="N122" s="18">
        <v>49.169223541000001</v>
      </c>
      <c r="O122" s="18">
        <v>13.675996666</v>
      </c>
      <c r="P122" s="19" t="s">
        <v>15</v>
      </c>
      <c r="Q122" s="14" t="s">
        <v>594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98</v>
      </c>
      <c r="D123" s="20" t="s">
        <v>327</v>
      </c>
      <c r="E123" s="16"/>
      <c r="F123" s="17">
        <v>17.68</v>
      </c>
      <c r="G123" s="17">
        <v>17.16</v>
      </c>
      <c r="H123" s="17">
        <v>16.649999999999999</v>
      </c>
      <c r="I123" s="17"/>
      <c r="J123" s="17">
        <v>17.78</v>
      </c>
      <c r="K123" s="17">
        <v>18.8</v>
      </c>
      <c r="L123" s="17">
        <v>20.47</v>
      </c>
      <c r="M123" s="17"/>
      <c r="N123" s="17">
        <v>49.295323578999998</v>
      </c>
      <c r="O123" s="36">
        <v>89.915979714000002</v>
      </c>
      <c r="P123" s="20" t="s">
        <v>15</v>
      </c>
      <c r="Q123" s="15" t="s">
        <v>595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99</v>
      </c>
      <c r="D124" s="19" t="s">
        <v>328</v>
      </c>
      <c r="E124" s="16"/>
      <c r="F124" s="18">
        <v>15.68</v>
      </c>
      <c r="G124" s="18">
        <v>13.97</v>
      </c>
      <c r="H124" s="18">
        <v>12.27</v>
      </c>
      <c r="I124" s="17"/>
      <c r="J124" s="18">
        <v>16.02</v>
      </c>
      <c r="K124" s="18">
        <v>19.420000000000002</v>
      </c>
      <c r="L124" s="18">
        <v>24.93</v>
      </c>
      <c r="M124" s="18"/>
      <c r="N124" s="18">
        <v>74.687718674999999</v>
      </c>
      <c r="O124" s="18">
        <v>7.2487294762000003</v>
      </c>
      <c r="P124" s="19" t="s">
        <v>17</v>
      </c>
      <c r="Q124" s="14" t="s">
        <v>596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100</v>
      </c>
      <c r="D125" s="20" t="s">
        <v>329</v>
      </c>
      <c r="E125" s="16"/>
      <c r="F125" s="17">
        <v>5.29</v>
      </c>
      <c r="G125" s="17">
        <v>4.47</v>
      </c>
      <c r="H125" s="17">
        <v>3.65</v>
      </c>
      <c r="I125" s="17"/>
      <c r="J125" s="17">
        <v>5.44</v>
      </c>
      <c r="K125" s="17">
        <v>7.07</v>
      </c>
      <c r="L125" s="17">
        <v>9.7100000000000009</v>
      </c>
      <c r="M125" s="17"/>
      <c r="N125" s="17">
        <v>38.273466286999998</v>
      </c>
      <c r="O125" s="36">
        <v>8.6014790952000002</v>
      </c>
      <c r="P125" s="20" t="s">
        <v>15</v>
      </c>
      <c r="Q125" s="15" t="s">
        <v>597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101</v>
      </c>
      <c r="D126" s="19" t="s">
        <v>330</v>
      </c>
      <c r="E126" s="16"/>
      <c r="F126" s="18">
        <v>44.43</v>
      </c>
      <c r="G126" s="18">
        <v>40.479999999999997</v>
      </c>
      <c r="H126" s="18">
        <v>36.53</v>
      </c>
      <c r="I126" s="17"/>
      <c r="J126" s="18">
        <v>45.06</v>
      </c>
      <c r="K126" s="18">
        <v>52.95</v>
      </c>
      <c r="L126" s="18">
        <v>65.73</v>
      </c>
      <c r="M126" s="18"/>
      <c r="N126" s="18">
        <v>69.624850621999997</v>
      </c>
      <c r="O126" s="18">
        <v>342.64484252</v>
      </c>
      <c r="P126" s="19" t="s">
        <v>17</v>
      </c>
      <c r="Q126" s="14" t="s">
        <v>598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102</v>
      </c>
      <c r="D127" s="20" t="s">
        <v>331</v>
      </c>
      <c r="E127" s="16"/>
      <c r="F127" s="17">
        <v>24.51</v>
      </c>
      <c r="G127" s="17">
        <v>22.65</v>
      </c>
      <c r="H127" s="17">
        <v>20.8</v>
      </c>
      <c r="I127" s="17"/>
      <c r="J127" s="17">
        <v>25.23</v>
      </c>
      <c r="K127" s="17">
        <v>28.93</v>
      </c>
      <c r="L127" s="17">
        <v>34.93</v>
      </c>
      <c r="M127" s="17"/>
      <c r="N127" s="17">
        <v>58.128204515999997</v>
      </c>
      <c r="O127" s="36">
        <v>12.199440666000001</v>
      </c>
      <c r="P127" s="20" t="s">
        <v>17</v>
      </c>
      <c r="Q127" s="15" t="s">
        <v>599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600</v>
      </c>
      <c r="D128" s="19" t="s">
        <v>601</v>
      </c>
      <c r="E128" s="16"/>
      <c r="F128" s="18">
        <v>34.4</v>
      </c>
      <c r="G128" s="18">
        <v>30.35</v>
      </c>
      <c r="H128" s="18">
        <v>26.3</v>
      </c>
      <c r="I128" s="17"/>
      <c r="J128" s="18">
        <v>36.130000000000003</v>
      </c>
      <c r="K128" s="18">
        <v>44.22</v>
      </c>
      <c r="L128" s="18">
        <v>57.32</v>
      </c>
      <c r="M128" s="18"/>
      <c r="N128" s="18">
        <v>88.611591023000003</v>
      </c>
      <c r="O128" s="18">
        <v>1.0025263333000001</v>
      </c>
      <c r="P128" s="19" t="s">
        <v>17</v>
      </c>
      <c r="Q128" s="14" t="s">
        <v>602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103</v>
      </c>
      <c r="D129" s="20" t="s">
        <v>332</v>
      </c>
      <c r="E129" s="16"/>
      <c r="F129" s="17">
        <v>15.44</v>
      </c>
      <c r="G129" s="17">
        <v>13.97</v>
      </c>
      <c r="H129" s="17">
        <v>12.5</v>
      </c>
      <c r="I129" s="17"/>
      <c r="J129" s="17">
        <v>18.14</v>
      </c>
      <c r="K129" s="17">
        <v>21.07</v>
      </c>
      <c r="L129" s="17">
        <v>25.81</v>
      </c>
      <c r="M129" s="17"/>
      <c r="N129" s="17">
        <v>70.546823488000001</v>
      </c>
      <c r="O129" s="36">
        <v>265.53147961999997</v>
      </c>
      <c r="P129" s="20" t="s">
        <v>17</v>
      </c>
      <c r="Q129" s="15" t="s">
        <v>603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104</v>
      </c>
      <c r="D130" s="19" t="s">
        <v>333</v>
      </c>
      <c r="E130" s="16"/>
      <c r="F130" s="18">
        <v>4.3</v>
      </c>
      <c r="G130" s="18">
        <v>3.99</v>
      </c>
      <c r="H130" s="18">
        <v>3.69</v>
      </c>
      <c r="I130" s="17"/>
      <c r="J130" s="18">
        <v>4.62</v>
      </c>
      <c r="K130" s="18">
        <v>5.22</v>
      </c>
      <c r="L130" s="18">
        <v>6.2</v>
      </c>
      <c r="M130" s="18"/>
      <c r="N130" s="18">
        <v>75.066473111999997</v>
      </c>
      <c r="O130" s="18">
        <v>14.251379428</v>
      </c>
      <c r="P130" s="19" t="s">
        <v>17</v>
      </c>
      <c r="Q130" s="14" t="s">
        <v>604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105</v>
      </c>
      <c r="D131" s="20" t="s">
        <v>334</v>
      </c>
      <c r="E131" s="16"/>
      <c r="F131" s="17">
        <v>25.56</v>
      </c>
      <c r="G131" s="17">
        <v>23.55</v>
      </c>
      <c r="H131" s="17">
        <v>21.55</v>
      </c>
      <c r="I131" s="17"/>
      <c r="J131" s="17">
        <v>26.1</v>
      </c>
      <c r="K131" s="17">
        <v>30.1</v>
      </c>
      <c r="L131" s="17">
        <v>36.58</v>
      </c>
      <c r="M131" s="17"/>
      <c r="N131" s="17">
        <v>36.852466790999998</v>
      </c>
      <c r="O131" s="36">
        <v>26.593180761999999</v>
      </c>
      <c r="P131" s="20" t="s">
        <v>15</v>
      </c>
      <c r="Q131" s="15" t="s">
        <v>605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106</v>
      </c>
      <c r="D132" s="19" t="s">
        <v>335</v>
      </c>
      <c r="E132" s="16"/>
      <c r="F132" s="18">
        <v>10.06</v>
      </c>
      <c r="G132" s="18">
        <v>8.32</v>
      </c>
      <c r="H132" s="18">
        <v>6.59</v>
      </c>
      <c r="I132" s="17"/>
      <c r="J132" s="18">
        <v>12.13</v>
      </c>
      <c r="K132" s="18">
        <v>15.59</v>
      </c>
      <c r="L132" s="18">
        <v>21.2</v>
      </c>
      <c r="M132" s="18"/>
      <c r="N132" s="18">
        <v>67.330678046000003</v>
      </c>
      <c r="O132" s="18">
        <v>156.78185352</v>
      </c>
      <c r="P132" s="19" t="s">
        <v>17</v>
      </c>
      <c r="Q132" s="14" t="s">
        <v>606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107</v>
      </c>
      <c r="D133" s="20" t="s">
        <v>336</v>
      </c>
      <c r="E133" s="16"/>
      <c r="F133" s="17">
        <v>5.89</v>
      </c>
      <c r="G133" s="17">
        <v>5.28</v>
      </c>
      <c r="H133" s="17">
        <v>4.68</v>
      </c>
      <c r="I133" s="17"/>
      <c r="J133" s="17">
        <v>6.01</v>
      </c>
      <c r="K133" s="17">
        <v>7.21</v>
      </c>
      <c r="L133" s="17">
        <v>9.16</v>
      </c>
      <c r="M133" s="17"/>
      <c r="N133" s="17">
        <v>44.439866997000003</v>
      </c>
      <c r="O133" s="36">
        <v>6.6191313809999999</v>
      </c>
      <c r="P133" s="20" t="s">
        <v>15</v>
      </c>
      <c r="Q133" s="15" t="s">
        <v>607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107</v>
      </c>
      <c r="D134" s="19" t="s">
        <v>337</v>
      </c>
      <c r="E134" s="16"/>
      <c r="F134" s="18">
        <v>6.35</v>
      </c>
      <c r="G134" s="18">
        <v>5.5</v>
      </c>
      <c r="H134" s="18">
        <v>4.66</v>
      </c>
      <c r="I134" s="17"/>
      <c r="J134" s="18">
        <v>6.49</v>
      </c>
      <c r="K134" s="18">
        <v>8.17</v>
      </c>
      <c r="L134" s="18">
        <v>10.89</v>
      </c>
      <c r="M134" s="18"/>
      <c r="N134" s="18">
        <v>36.505364835999998</v>
      </c>
      <c r="O134" s="18">
        <v>173.28080932999998</v>
      </c>
      <c r="P134" s="19" t="s">
        <v>15</v>
      </c>
      <c r="Q134" s="14" t="s">
        <v>608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167</v>
      </c>
      <c r="D135" s="20" t="s">
        <v>338</v>
      </c>
      <c r="E135" s="16"/>
      <c r="F135" s="17">
        <v>19.54</v>
      </c>
      <c r="G135" s="17">
        <v>15.75</v>
      </c>
      <c r="H135" s="17">
        <v>11.97</v>
      </c>
      <c r="I135" s="17"/>
      <c r="J135" s="17">
        <v>20.149999999999999</v>
      </c>
      <c r="K135" s="17">
        <v>27.71</v>
      </c>
      <c r="L135" s="17">
        <v>39.950000000000003</v>
      </c>
      <c r="M135" s="17"/>
      <c r="N135" s="17">
        <v>44.641713467000002</v>
      </c>
      <c r="O135" s="36">
        <v>345.18242424000005</v>
      </c>
      <c r="P135" s="20" t="s">
        <v>15</v>
      </c>
      <c r="Q135" s="15" t="s">
        <v>609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108</v>
      </c>
      <c r="D136" s="19" t="s">
        <v>339</v>
      </c>
      <c r="E136" s="16"/>
      <c r="F136" s="18">
        <v>3.95</v>
      </c>
      <c r="G136" s="18">
        <v>3.13</v>
      </c>
      <c r="H136" s="18">
        <v>2.31</v>
      </c>
      <c r="I136" s="17"/>
      <c r="J136" s="18">
        <v>4.07</v>
      </c>
      <c r="K136" s="18">
        <v>5.7</v>
      </c>
      <c r="L136" s="18">
        <v>8.34</v>
      </c>
      <c r="M136" s="18"/>
      <c r="N136" s="18">
        <v>46.268109780000003</v>
      </c>
      <c r="O136" s="18">
        <v>11.628108095</v>
      </c>
      <c r="P136" s="19" t="s">
        <v>15</v>
      </c>
      <c r="Q136" s="14" t="s">
        <v>610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460</v>
      </c>
      <c r="D137" s="20" t="s">
        <v>461</v>
      </c>
      <c r="E137" s="16"/>
      <c r="F137" s="17">
        <v>3.74</v>
      </c>
      <c r="G137" s="17">
        <v>3.42</v>
      </c>
      <c r="H137" s="17">
        <v>3.11</v>
      </c>
      <c r="I137" s="17"/>
      <c r="J137" s="17">
        <v>3.81</v>
      </c>
      <c r="K137" s="17">
        <v>4.43</v>
      </c>
      <c r="L137" s="17">
        <v>5.44</v>
      </c>
      <c r="M137" s="17"/>
      <c r="N137" s="17">
        <v>45.72623128</v>
      </c>
      <c r="O137" s="36">
        <v>1.9308768571000001</v>
      </c>
      <c r="P137" s="20" t="s">
        <v>15</v>
      </c>
      <c r="Q137" s="15" t="s">
        <v>611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168</v>
      </c>
      <c r="D138" s="19" t="s">
        <v>340</v>
      </c>
      <c r="E138" s="16"/>
      <c r="F138" s="18">
        <v>90.67</v>
      </c>
      <c r="G138" s="18">
        <v>82.02</v>
      </c>
      <c r="H138" s="18">
        <v>73.37</v>
      </c>
      <c r="I138" s="17"/>
      <c r="J138" s="18">
        <v>91.48</v>
      </c>
      <c r="K138" s="18">
        <v>108.77</v>
      </c>
      <c r="L138" s="18">
        <v>136.75</v>
      </c>
      <c r="M138" s="18"/>
      <c r="N138" s="18">
        <v>43.833112804000002</v>
      </c>
      <c r="O138" s="18">
        <v>86.878364797999993</v>
      </c>
      <c r="P138" s="19" t="s">
        <v>15</v>
      </c>
      <c r="Q138" s="14" t="s">
        <v>612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109</v>
      </c>
      <c r="D139" s="19" t="s">
        <v>341</v>
      </c>
      <c r="E139" s="16"/>
      <c r="F139" s="18">
        <v>120.76</v>
      </c>
      <c r="G139" s="18">
        <v>106.44</v>
      </c>
      <c r="H139" s="18">
        <v>92.12</v>
      </c>
      <c r="I139" s="17"/>
      <c r="J139" s="18">
        <v>157.30000000000001</v>
      </c>
      <c r="K139" s="18">
        <v>185.93</v>
      </c>
      <c r="L139" s="18">
        <v>232.25</v>
      </c>
      <c r="M139" s="18"/>
      <c r="N139" s="18">
        <v>54.207709434000002</v>
      </c>
      <c r="O139" s="18">
        <v>38.104026962000006</v>
      </c>
      <c r="P139" s="19" t="s">
        <v>17</v>
      </c>
      <c r="Q139" s="14" t="s">
        <v>613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110</v>
      </c>
      <c r="D140" s="20" t="s">
        <v>342</v>
      </c>
      <c r="E140" s="16"/>
      <c r="F140" s="17">
        <v>32.65</v>
      </c>
      <c r="G140" s="17">
        <v>30.02</v>
      </c>
      <c r="H140" s="17">
        <v>27.39</v>
      </c>
      <c r="I140" s="17"/>
      <c r="J140" s="17">
        <v>34.42</v>
      </c>
      <c r="K140" s="17">
        <v>39.67</v>
      </c>
      <c r="L140" s="17">
        <v>48.18</v>
      </c>
      <c r="M140" s="17"/>
      <c r="N140" s="17">
        <v>57.470166814999999</v>
      </c>
      <c r="O140" s="36">
        <v>14.442456285</v>
      </c>
      <c r="P140" s="20" t="s">
        <v>17</v>
      </c>
      <c r="Q140" s="15" t="s">
        <v>614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111</v>
      </c>
      <c r="D141" s="19" t="s">
        <v>343</v>
      </c>
      <c r="E141" s="16"/>
      <c r="F141" s="18">
        <v>107.4</v>
      </c>
      <c r="G141" s="18">
        <v>99.24</v>
      </c>
      <c r="H141" s="18">
        <v>91.09</v>
      </c>
      <c r="I141" s="17"/>
      <c r="J141" s="18">
        <v>109.1</v>
      </c>
      <c r="K141" s="18">
        <v>125.4</v>
      </c>
      <c r="L141" s="18">
        <v>151.78</v>
      </c>
      <c r="M141" s="18"/>
      <c r="N141" s="18">
        <v>43.946217443000002</v>
      </c>
      <c r="O141" s="18">
        <v>34.482026644999998</v>
      </c>
      <c r="P141" s="19" t="s">
        <v>15</v>
      </c>
      <c r="Q141" s="14" t="s">
        <v>615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169</v>
      </c>
      <c r="D142" s="20" t="s">
        <v>344</v>
      </c>
      <c r="E142" s="16"/>
      <c r="F142" s="17">
        <v>12.93</v>
      </c>
      <c r="G142" s="17">
        <v>11.98</v>
      </c>
      <c r="H142" s="17">
        <v>11.04</v>
      </c>
      <c r="I142" s="17"/>
      <c r="J142" s="17">
        <v>13.57</v>
      </c>
      <c r="K142" s="17">
        <v>15.45</v>
      </c>
      <c r="L142" s="17">
        <v>18.510000000000002</v>
      </c>
      <c r="M142" s="17"/>
      <c r="N142" s="17">
        <v>63.244734348999998</v>
      </c>
      <c r="O142" s="36">
        <v>15.672500571</v>
      </c>
      <c r="P142" s="20" t="s">
        <v>17</v>
      </c>
      <c r="Q142" s="15" t="s">
        <v>616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112</v>
      </c>
      <c r="D143" s="19" t="s">
        <v>345</v>
      </c>
      <c r="E143" s="16"/>
      <c r="F143" s="18">
        <v>6.23</v>
      </c>
      <c r="G143" s="18">
        <v>5.35</v>
      </c>
      <c r="H143" s="18">
        <v>4.47</v>
      </c>
      <c r="I143" s="17"/>
      <c r="J143" s="18">
        <v>6.3</v>
      </c>
      <c r="K143" s="18">
        <v>8.0500000000000007</v>
      </c>
      <c r="L143" s="18">
        <v>10.89</v>
      </c>
      <c r="M143" s="18"/>
      <c r="N143" s="18">
        <v>37.131629189000002</v>
      </c>
      <c r="O143" s="18">
        <v>135.58610980999998</v>
      </c>
      <c r="P143" s="19" t="s">
        <v>15</v>
      </c>
      <c r="Q143" s="14" t="s">
        <v>617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213</v>
      </c>
      <c r="D144" s="20" t="s">
        <v>346</v>
      </c>
      <c r="E144" s="16"/>
      <c r="F144" s="17">
        <v>3.6</v>
      </c>
      <c r="G144" s="17">
        <v>3.35</v>
      </c>
      <c r="H144" s="17">
        <v>3.11</v>
      </c>
      <c r="I144" s="17"/>
      <c r="J144" s="17">
        <v>3.87</v>
      </c>
      <c r="K144" s="17">
        <v>4.3499999999999996</v>
      </c>
      <c r="L144" s="17">
        <v>5.14</v>
      </c>
      <c r="M144" s="17"/>
      <c r="N144" s="17">
        <v>61.284986369000002</v>
      </c>
      <c r="O144" s="36">
        <v>2.2443839047999998</v>
      </c>
      <c r="P144" s="20" t="s">
        <v>17</v>
      </c>
      <c r="Q144" s="15" t="s">
        <v>618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113</v>
      </c>
      <c r="D145" s="19" t="s">
        <v>347</v>
      </c>
      <c r="E145" s="16"/>
      <c r="F145" s="18">
        <v>16.12</v>
      </c>
      <c r="G145" s="18">
        <v>14.63</v>
      </c>
      <c r="H145" s="18">
        <v>13.15</v>
      </c>
      <c r="I145" s="17"/>
      <c r="J145" s="18">
        <v>16.7</v>
      </c>
      <c r="K145" s="18">
        <v>19.66</v>
      </c>
      <c r="L145" s="18">
        <v>24.46</v>
      </c>
      <c r="M145" s="18"/>
      <c r="N145" s="18">
        <v>59.776437307999998</v>
      </c>
      <c r="O145" s="18">
        <v>189.56234914000001</v>
      </c>
      <c r="P145" s="19" t="s">
        <v>17</v>
      </c>
      <c r="Q145" s="14" t="s">
        <v>619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114</v>
      </c>
      <c r="D146" s="20" t="s">
        <v>348</v>
      </c>
      <c r="E146" s="16"/>
      <c r="F146" s="17">
        <v>28.31</v>
      </c>
      <c r="G146" s="17">
        <v>25.27</v>
      </c>
      <c r="H146" s="17">
        <v>22.23</v>
      </c>
      <c r="I146" s="17"/>
      <c r="J146" s="17">
        <v>29.4</v>
      </c>
      <c r="K146" s="17">
        <v>35.47</v>
      </c>
      <c r="L146" s="17">
        <v>45.3</v>
      </c>
      <c r="M146" s="17"/>
      <c r="N146" s="17">
        <v>46.399303955000001</v>
      </c>
      <c r="O146" s="36">
        <v>25.277955951999999</v>
      </c>
      <c r="P146" s="20" t="s">
        <v>15</v>
      </c>
      <c r="Q146" s="15" t="s">
        <v>620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115</v>
      </c>
      <c r="D147" s="19" t="s">
        <v>349</v>
      </c>
      <c r="E147" s="16"/>
      <c r="F147" s="18">
        <v>11.15</v>
      </c>
      <c r="G147" s="18">
        <v>9.41</v>
      </c>
      <c r="H147" s="18">
        <v>7.68</v>
      </c>
      <c r="I147" s="17"/>
      <c r="J147" s="18">
        <v>11.63</v>
      </c>
      <c r="K147" s="18">
        <v>15.09</v>
      </c>
      <c r="L147" s="18">
        <v>20.69</v>
      </c>
      <c r="M147" s="18"/>
      <c r="N147" s="18">
        <v>73.785511967000005</v>
      </c>
      <c r="O147" s="18">
        <v>33.090964905</v>
      </c>
      <c r="P147" s="19" t="s">
        <v>17</v>
      </c>
      <c r="Q147" s="14" t="s">
        <v>621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116</v>
      </c>
      <c r="D148" s="20" t="s">
        <v>350</v>
      </c>
      <c r="E148" s="16"/>
      <c r="F148" s="17">
        <v>8.7799999999999994</v>
      </c>
      <c r="G148" s="17">
        <v>7.79</v>
      </c>
      <c r="H148" s="17">
        <v>6.8</v>
      </c>
      <c r="I148" s="17"/>
      <c r="J148" s="17">
        <v>9.0399999999999991</v>
      </c>
      <c r="K148" s="17">
        <v>11.01</v>
      </c>
      <c r="L148" s="17">
        <v>14.21</v>
      </c>
      <c r="M148" s="17"/>
      <c r="N148" s="17">
        <v>78.433838198999993</v>
      </c>
      <c r="O148" s="36">
        <v>63.488382189999996</v>
      </c>
      <c r="P148" s="20" t="s">
        <v>17</v>
      </c>
      <c r="Q148" s="15" t="s">
        <v>622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474</v>
      </c>
      <c r="D149" s="19" t="s">
        <v>475</v>
      </c>
      <c r="E149" s="16"/>
      <c r="F149" s="18">
        <v>1.21</v>
      </c>
      <c r="G149" s="18">
        <v>1.04</v>
      </c>
      <c r="H149" s="18">
        <v>0.88</v>
      </c>
      <c r="I149" s="17"/>
      <c r="J149" s="18">
        <v>1.35</v>
      </c>
      <c r="K149" s="18">
        <v>1.67</v>
      </c>
      <c r="L149" s="18">
        <v>2.19</v>
      </c>
      <c r="M149" s="18"/>
      <c r="N149" s="18">
        <v>74.822890164</v>
      </c>
      <c r="O149" s="18">
        <v>1.9415253809999999</v>
      </c>
      <c r="P149" s="19" t="s">
        <v>17</v>
      </c>
      <c r="Q149" s="14" t="s">
        <v>623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117</v>
      </c>
      <c r="D150" s="20" t="s">
        <v>351</v>
      </c>
      <c r="E150" s="16"/>
      <c r="F150" s="17">
        <v>29.77</v>
      </c>
      <c r="G150" s="17">
        <v>28.05</v>
      </c>
      <c r="H150" s="17">
        <v>26.34</v>
      </c>
      <c r="I150" s="17"/>
      <c r="J150" s="17">
        <v>30.06</v>
      </c>
      <c r="K150" s="17">
        <v>33.479999999999997</v>
      </c>
      <c r="L150" s="17">
        <v>39.020000000000003</v>
      </c>
      <c r="M150" s="17"/>
      <c r="N150" s="17">
        <v>68.787280249000005</v>
      </c>
      <c r="O150" s="36">
        <v>105.08656266</v>
      </c>
      <c r="P150" s="20" t="s">
        <v>17</v>
      </c>
      <c r="Q150" s="15" t="s">
        <v>624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172</v>
      </c>
      <c r="D151" s="19" t="s">
        <v>352</v>
      </c>
      <c r="E151" s="16"/>
      <c r="F151" s="18">
        <v>7.92</v>
      </c>
      <c r="G151" s="18">
        <v>6.99</v>
      </c>
      <c r="H151" s="18">
        <v>6.07</v>
      </c>
      <c r="I151" s="17"/>
      <c r="J151" s="18">
        <v>8.1300000000000008</v>
      </c>
      <c r="K151" s="18">
        <v>9.9700000000000006</v>
      </c>
      <c r="L151" s="18">
        <v>12.96</v>
      </c>
      <c r="M151" s="18"/>
      <c r="N151" s="18">
        <v>44.989916882000003</v>
      </c>
      <c r="O151" s="18">
        <v>84.027563905000008</v>
      </c>
      <c r="P151" s="19" t="s">
        <v>15</v>
      </c>
      <c r="Q151" s="14" t="s">
        <v>625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118</v>
      </c>
      <c r="D152" s="20" t="s">
        <v>353</v>
      </c>
      <c r="E152" s="16"/>
      <c r="F152" s="17">
        <v>32.25</v>
      </c>
      <c r="G152" s="17">
        <v>29.38</v>
      </c>
      <c r="H152" s="17">
        <v>26.52</v>
      </c>
      <c r="I152" s="17"/>
      <c r="J152" s="17">
        <v>32.47</v>
      </c>
      <c r="K152" s="17">
        <v>38.19</v>
      </c>
      <c r="L152" s="17">
        <v>47.45</v>
      </c>
      <c r="M152" s="17"/>
      <c r="N152" s="17">
        <v>79.677866930999997</v>
      </c>
      <c r="O152" s="36">
        <v>143.23647129</v>
      </c>
      <c r="P152" s="20" t="s">
        <v>17</v>
      </c>
      <c r="Q152" s="15" t="s">
        <v>626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119</v>
      </c>
      <c r="D153" s="19" t="s">
        <v>354</v>
      </c>
      <c r="E153" s="16"/>
      <c r="F153" s="18">
        <v>15.49</v>
      </c>
      <c r="G153" s="18">
        <v>13.95</v>
      </c>
      <c r="H153" s="18">
        <v>12.41</v>
      </c>
      <c r="I153" s="17"/>
      <c r="J153" s="18">
        <v>15.76</v>
      </c>
      <c r="K153" s="18">
        <v>18.829999999999998</v>
      </c>
      <c r="L153" s="18">
        <v>23.81</v>
      </c>
      <c r="M153" s="18"/>
      <c r="N153" s="18">
        <v>74.568996513000002</v>
      </c>
      <c r="O153" s="18">
        <v>53.799470685000003</v>
      </c>
      <c r="P153" s="19" t="s">
        <v>17</v>
      </c>
      <c r="Q153" s="14" t="s">
        <v>627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120</v>
      </c>
      <c r="D154" s="20" t="s">
        <v>355</v>
      </c>
      <c r="E154" s="16"/>
      <c r="F154" s="17">
        <v>19.91</v>
      </c>
      <c r="G154" s="17">
        <v>18.329999999999998</v>
      </c>
      <c r="H154" s="17">
        <v>16.75</v>
      </c>
      <c r="I154" s="17"/>
      <c r="J154" s="17">
        <v>20.2</v>
      </c>
      <c r="K154" s="17">
        <v>23.35</v>
      </c>
      <c r="L154" s="17">
        <v>28.46</v>
      </c>
      <c r="M154" s="17"/>
      <c r="N154" s="17">
        <v>39.116340807999997</v>
      </c>
      <c r="O154" s="36">
        <v>121.86337761</v>
      </c>
      <c r="P154" s="20" t="s">
        <v>15</v>
      </c>
      <c r="Q154" s="15" t="s">
        <v>628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174</v>
      </c>
      <c r="D155" s="19" t="s">
        <v>356</v>
      </c>
      <c r="E155" s="16"/>
      <c r="F155" s="18">
        <v>7.49</v>
      </c>
      <c r="G155" s="18">
        <v>6.76</v>
      </c>
      <c r="H155" s="18">
        <v>6.03</v>
      </c>
      <c r="I155" s="17"/>
      <c r="J155" s="18">
        <v>7.68</v>
      </c>
      <c r="K155" s="18">
        <v>9.1300000000000008</v>
      </c>
      <c r="L155" s="18">
        <v>11.49</v>
      </c>
      <c r="M155" s="18"/>
      <c r="N155" s="18">
        <v>41.345016450999999</v>
      </c>
      <c r="O155" s="18">
        <v>4.2019219524000002</v>
      </c>
      <c r="P155" s="19" t="s">
        <v>15</v>
      </c>
      <c r="Q155" s="14" t="s">
        <v>629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121</v>
      </c>
      <c r="D156" s="20" t="s">
        <v>357</v>
      </c>
      <c r="E156" s="16"/>
      <c r="F156" s="17">
        <v>11.45</v>
      </c>
      <c r="G156" s="17">
        <v>10.62</v>
      </c>
      <c r="H156" s="17">
        <v>9.8000000000000007</v>
      </c>
      <c r="I156" s="17"/>
      <c r="J156" s="17">
        <v>11.62</v>
      </c>
      <c r="K156" s="17">
        <v>13.26</v>
      </c>
      <c r="L156" s="17">
        <v>15.92</v>
      </c>
      <c r="M156" s="17"/>
      <c r="N156" s="17">
        <v>35.591691105999999</v>
      </c>
      <c r="O156" s="36">
        <v>22.680658666999999</v>
      </c>
      <c r="P156" s="20" t="s">
        <v>15</v>
      </c>
      <c r="Q156" s="15" t="s">
        <v>630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483</v>
      </c>
      <c r="D157" s="19" t="s">
        <v>484</v>
      </c>
      <c r="E157" s="16"/>
      <c r="F157" s="18">
        <v>0.11</v>
      </c>
      <c r="G157" s="18">
        <v>-0.08</v>
      </c>
      <c r="H157" s="18">
        <v>-0.27</v>
      </c>
      <c r="I157" s="17"/>
      <c r="J157" s="18">
        <v>0.21</v>
      </c>
      <c r="K157" s="18">
        <v>0.59</v>
      </c>
      <c r="L157" s="18">
        <v>1.21</v>
      </c>
      <c r="M157" s="18"/>
      <c r="N157" s="18">
        <v>52.359909072000001</v>
      </c>
      <c r="O157" s="18">
        <v>1.9337792380999999</v>
      </c>
      <c r="P157" s="19" t="s">
        <v>15</v>
      </c>
      <c r="Q157" s="14" t="s">
        <v>631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122</v>
      </c>
      <c r="D158" s="20" t="s">
        <v>358</v>
      </c>
      <c r="E158" s="16"/>
      <c r="F158" s="17" t="s">
        <v>34</v>
      </c>
      <c r="G158" s="17" t="s">
        <v>34</v>
      </c>
      <c r="H158" s="17" t="s">
        <v>34</v>
      </c>
      <c r="I158" s="17"/>
      <c r="J158" s="17" t="s">
        <v>34</v>
      </c>
      <c r="K158" s="17" t="s">
        <v>34</v>
      </c>
      <c r="L158" s="17" t="s">
        <v>34</v>
      </c>
      <c r="M158" s="17"/>
      <c r="N158" s="17" t="s">
        <v>34</v>
      </c>
      <c r="O158" s="36" t="s">
        <v>34</v>
      </c>
      <c r="P158" s="20" t="s">
        <v>34</v>
      </c>
      <c r="Q158" s="15" t="s">
        <v>231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216</v>
      </c>
      <c r="D159" s="19" t="s">
        <v>359</v>
      </c>
      <c r="E159" s="16"/>
      <c r="F159" s="18">
        <v>10.68</v>
      </c>
      <c r="G159" s="18">
        <v>4.93</v>
      </c>
      <c r="H159" s="18">
        <v>-0.81</v>
      </c>
      <c r="I159" s="17"/>
      <c r="J159" s="18">
        <v>11.35</v>
      </c>
      <c r="K159" s="18">
        <v>22.84</v>
      </c>
      <c r="L159" s="18">
        <v>41.44</v>
      </c>
      <c r="M159" s="18"/>
      <c r="N159" s="18">
        <v>32.746730499000002</v>
      </c>
      <c r="O159" s="18">
        <v>3.3545336189999997</v>
      </c>
      <c r="P159" s="19" t="s">
        <v>15</v>
      </c>
      <c r="Q159" s="14" t="s">
        <v>632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123</v>
      </c>
      <c r="D160" s="20" t="s">
        <v>360</v>
      </c>
      <c r="E160" s="16"/>
      <c r="F160" s="17">
        <v>62.86</v>
      </c>
      <c r="G160" s="17">
        <v>57.67</v>
      </c>
      <c r="H160" s="17">
        <v>52.49</v>
      </c>
      <c r="I160" s="17"/>
      <c r="J160" s="17">
        <v>63.8</v>
      </c>
      <c r="K160" s="17">
        <v>74.16</v>
      </c>
      <c r="L160" s="17">
        <v>90.93</v>
      </c>
      <c r="M160" s="17"/>
      <c r="N160" s="17">
        <v>81.761137384999998</v>
      </c>
      <c r="O160" s="36">
        <v>37.079951618999999</v>
      </c>
      <c r="P160" s="20" t="s">
        <v>17</v>
      </c>
      <c r="Q160" s="15" t="s">
        <v>633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124</v>
      </c>
      <c r="D161" s="19" t="s">
        <v>361</v>
      </c>
      <c r="E161" s="16"/>
      <c r="F161" s="18">
        <v>3.99</v>
      </c>
      <c r="G161" s="18">
        <v>3.37</v>
      </c>
      <c r="H161" s="18">
        <v>2.76</v>
      </c>
      <c r="I161" s="17"/>
      <c r="J161" s="18">
        <v>4.5999999999999996</v>
      </c>
      <c r="K161" s="18">
        <v>5.82</v>
      </c>
      <c r="L161" s="18">
        <v>7.81</v>
      </c>
      <c r="M161" s="18"/>
      <c r="N161" s="18">
        <v>70.173906646999995</v>
      </c>
      <c r="O161" s="18">
        <v>44.676097571</v>
      </c>
      <c r="P161" s="19" t="s">
        <v>17</v>
      </c>
      <c r="Q161" s="14" t="s">
        <v>634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125</v>
      </c>
      <c r="D162" s="20" t="s">
        <v>362</v>
      </c>
      <c r="E162" s="16"/>
      <c r="F162" s="17">
        <v>5.14</v>
      </c>
      <c r="G162" s="17">
        <v>4.46</v>
      </c>
      <c r="H162" s="17">
        <v>3.78</v>
      </c>
      <c r="I162" s="17"/>
      <c r="J162" s="17">
        <v>5.53</v>
      </c>
      <c r="K162" s="17">
        <v>6.88</v>
      </c>
      <c r="L162" s="17">
        <v>9.07</v>
      </c>
      <c r="M162" s="17"/>
      <c r="N162" s="17">
        <v>87.516598672000001</v>
      </c>
      <c r="O162" s="36">
        <v>12.798981666</v>
      </c>
      <c r="P162" s="20" t="s">
        <v>17</v>
      </c>
      <c r="Q162" s="15" t="s">
        <v>635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126</v>
      </c>
      <c r="D163" s="19" t="s">
        <v>363</v>
      </c>
      <c r="E163" s="16"/>
      <c r="F163" s="18">
        <v>33.93</v>
      </c>
      <c r="G163" s="18">
        <v>32.36</v>
      </c>
      <c r="H163" s="18">
        <v>30.8</v>
      </c>
      <c r="I163" s="17"/>
      <c r="J163" s="18">
        <v>36.020000000000003</v>
      </c>
      <c r="K163" s="18">
        <v>39.14</v>
      </c>
      <c r="L163" s="18">
        <v>44.2</v>
      </c>
      <c r="M163" s="18"/>
      <c r="N163" s="18">
        <v>53.607305042999997</v>
      </c>
      <c r="O163" s="18">
        <v>402.35914481000003</v>
      </c>
      <c r="P163" s="19" t="s">
        <v>17</v>
      </c>
      <c r="Q163" s="14" t="s">
        <v>636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126</v>
      </c>
      <c r="D164" s="20" t="s">
        <v>364</v>
      </c>
      <c r="E164" s="16"/>
      <c r="F164" s="17">
        <v>32.200000000000003</v>
      </c>
      <c r="G164" s="17">
        <v>30.85</v>
      </c>
      <c r="H164" s="17">
        <v>29.5</v>
      </c>
      <c r="I164" s="17"/>
      <c r="J164" s="17">
        <v>33.44</v>
      </c>
      <c r="K164" s="17">
        <v>36.130000000000003</v>
      </c>
      <c r="L164" s="17">
        <v>40.49</v>
      </c>
      <c r="M164" s="17"/>
      <c r="N164" s="17">
        <v>57.453732826</v>
      </c>
      <c r="O164" s="36">
        <v>1344.920588</v>
      </c>
      <c r="P164" s="20" t="s">
        <v>17</v>
      </c>
      <c r="Q164" s="15" t="s">
        <v>637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127</v>
      </c>
      <c r="D165" s="19" t="s">
        <v>365</v>
      </c>
      <c r="E165" s="16"/>
      <c r="F165" s="18">
        <v>10.55</v>
      </c>
      <c r="G165" s="18">
        <v>9.49</v>
      </c>
      <c r="H165" s="18">
        <v>8.43</v>
      </c>
      <c r="I165" s="17"/>
      <c r="J165" s="18">
        <v>10.79</v>
      </c>
      <c r="K165" s="18">
        <v>12.9</v>
      </c>
      <c r="L165" s="18">
        <v>16.329999999999998</v>
      </c>
      <c r="M165" s="18"/>
      <c r="N165" s="18">
        <v>29.211784005999998</v>
      </c>
      <c r="O165" s="18">
        <v>48.346437094999999</v>
      </c>
      <c r="P165" s="19" t="s">
        <v>15</v>
      </c>
      <c r="Q165" s="14" t="s">
        <v>638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128</v>
      </c>
      <c r="D166" s="20" t="s">
        <v>366</v>
      </c>
      <c r="E166" s="16"/>
      <c r="F166" s="17">
        <v>37.36</v>
      </c>
      <c r="G166" s="17">
        <v>34.630000000000003</v>
      </c>
      <c r="H166" s="17">
        <v>31.9</v>
      </c>
      <c r="I166" s="17"/>
      <c r="J166" s="17">
        <v>37.96</v>
      </c>
      <c r="K166" s="17">
        <v>43.41</v>
      </c>
      <c r="L166" s="17">
        <v>52.23</v>
      </c>
      <c r="M166" s="17"/>
      <c r="N166" s="17">
        <v>40.085781805000003</v>
      </c>
      <c r="O166" s="36">
        <v>339.29542800000002</v>
      </c>
      <c r="P166" s="20" t="s">
        <v>15</v>
      </c>
      <c r="Q166" s="15" t="s">
        <v>639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129</v>
      </c>
      <c r="D167" s="19" t="s">
        <v>367</v>
      </c>
      <c r="E167" s="16"/>
      <c r="F167" s="18">
        <v>4.25</v>
      </c>
      <c r="G167" s="18">
        <v>3.94</v>
      </c>
      <c r="H167" s="18">
        <v>3.64</v>
      </c>
      <c r="I167" s="17"/>
      <c r="J167" s="18">
        <v>4.54</v>
      </c>
      <c r="K167" s="18">
        <v>5.14</v>
      </c>
      <c r="L167" s="18">
        <v>6.12</v>
      </c>
      <c r="M167" s="18"/>
      <c r="N167" s="18">
        <v>82.673359843</v>
      </c>
      <c r="O167" s="18">
        <v>12.682998809000001</v>
      </c>
      <c r="P167" s="19" t="s">
        <v>17</v>
      </c>
      <c r="Q167" s="14" t="s">
        <v>640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210</v>
      </c>
      <c r="D168" s="20" t="s">
        <v>368</v>
      </c>
      <c r="E168" s="16"/>
      <c r="F168" s="17">
        <v>10.34</v>
      </c>
      <c r="G168" s="17">
        <v>8.65</v>
      </c>
      <c r="H168" s="17">
        <v>6.96</v>
      </c>
      <c r="I168" s="17"/>
      <c r="J168" s="17">
        <v>10.96</v>
      </c>
      <c r="K168" s="17">
        <v>14.33</v>
      </c>
      <c r="L168" s="17">
        <v>19.79</v>
      </c>
      <c r="M168" s="17"/>
      <c r="N168" s="17">
        <v>72.518676189000004</v>
      </c>
      <c r="O168" s="36">
        <v>2.7622083333000003</v>
      </c>
      <c r="P168" s="20" t="s">
        <v>17</v>
      </c>
      <c r="Q168" s="15" t="s">
        <v>641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130</v>
      </c>
      <c r="D169" s="19" t="s">
        <v>369</v>
      </c>
      <c r="E169" s="16"/>
      <c r="F169" s="18">
        <v>15.57</v>
      </c>
      <c r="G169" s="18">
        <v>13.84</v>
      </c>
      <c r="H169" s="18">
        <v>12.12</v>
      </c>
      <c r="I169" s="17"/>
      <c r="J169" s="18">
        <v>18.02</v>
      </c>
      <c r="K169" s="18">
        <v>21.46</v>
      </c>
      <c r="L169" s="18">
        <v>27.04</v>
      </c>
      <c r="M169" s="18"/>
      <c r="N169" s="18">
        <v>60.174461198000003</v>
      </c>
      <c r="O169" s="18">
        <v>21.540890381000001</v>
      </c>
      <c r="P169" s="19" t="s">
        <v>17</v>
      </c>
      <c r="Q169" s="14" t="s">
        <v>642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131</v>
      </c>
      <c r="D170" s="20" t="s">
        <v>370</v>
      </c>
      <c r="E170" s="16"/>
      <c r="F170" s="17">
        <v>47.27</v>
      </c>
      <c r="G170" s="17">
        <v>43.71</v>
      </c>
      <c r="H170" s="17">
        <v>40.15</v>
      </c>
      <c r="I170" s="17"/>
      <c r="J170" s="17">
        <v>56.6</v>
      </c>
      <c r="K170" s="17">
        <v>63.71</v>
      </c>
      <c r="L170" s="17">
        <v>75.22</v>
      </c>
      <c r="M170" s="17"/>
      <c r="N170" s="17">
        <v>56.39142545</v>
      </c>
      <c r="O170" s="36">
        <v>86.618194810000006</v>
      </c>
      <c r="P170" s="20" t="s">
        <v>17</v>
      </c>
      <c r="Q170" s="15" t="s">
        <v>643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451</v>
      </c>
      <c r="D171" s="19" t="s">
        <v>371</v>
      </c>
      <c r="E171" s="16"/>
      <c r="F171" s="18">
        <v>4.09</v>
      </c>
      <c r="G171" s="18">
        <v>3.82</v>
      </c>
      <c r="H171" s="18">
        <v>3.56</v>
      </c>
      <c r="I171" s="17"/>
      <c r="J171" s="18">
        <v>4.72</v>
      </c>
      <c r="K171" s="18">
        <v>5.24</v>
      </c>
      <c r="L171" s="18">
        <v>6.09</v>
      </c>
      <c r="M171" s="18"/>
      <c r="N171" s="18">
        <v>54.990980233999998</v>
      </c>
      <c r="O171" s="18">
        <v>4.0454552857000001</v>
      </c>
      <c r="P171" s="19" t="s">
        <v>17</v>
      </c>
      <c r="Q171" s="14" t="s">
        <v>644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372</v>
      </c>
      <c r="D172" s="20" t="s">
        <v>373</v>
      </c>
      <c r="E172" s="16"/>
      <c r="F172" s="17">
        <v>15.4</v>
      </c>
      <c r="G172" s="17">
        <v>14.26</v>
      </c>
      <c r="H172" s="17">
        <v>13.13</v>
      </c>
      <c r="I172" s="17"/>
      <c r="J172" s="17">
        <v>18.100000000000001</v>
      </c>
      <c r="K172" s="17">
        <v>20.36</v>
      </c>
      <c r="L172" s="17">
        <v>24.03</v>
      </c>
      <c r="M172" s="17"/>
      <c r="N172" s="17">
        <v>49.044931079999998</v>
      </c>
      <c r="O172" s="36">
        <v>8.5831280000000003</v>
      </c>
      <c r="P172" s="20" t="s">
        <v>17</v>
      </c>
      <c r="Q172" s="15" t="s">
        <v>645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468</v>
      </c>
      <c r="D173" s="19" t="s">
        <v>469</v>
      </c>
      <c r="E173" s="16"/>
      <c r="F173" s="18">
        <v>7.87</v>
      </c>
      <c r="G173" s="18">
        <v>7.19</v>
      </c>
      <c r="H173" s="18">
        <v>6.51</v>
      </c>
      <c r="I173" s="17"/>
      <c r="J173" s="18">
        <v>8.68</v>
      </c>
      <c r="K173" s="18">
        <v>10.029999999999999</v>
      </c>
      <c r="L173" s="18">
        <v>12.23</v>
      </c>
      <c r="M173" s="18"/>
      <c r="N173" s="18">
        <v>58.497239679000003</v>
      </c>
      <c r="O173" s="18">
        <v>1.8062180952000002</v>
      </c>
      <c r="P173" s="19" t="s">
        <v>17</v>
      </c>
      <c r="Q173" s="14" t="s">
        <v>646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647</v>
      </c>
      <c r="D174" s="20" t="s">
        <v>374</v>
      </c>
      <c r="E174" s="16"/>
      <c r="F174" s="17">
        <v>2.09</v>
      </c>
      <c r="G174" s="17">
        <v>1.7</v>
      </c>
      <c r="H174" s="17">
        <v>1.32</v>
      </c>
      <c r="I174" s="17"/>
      <c r="J174" s="17">
        <v>2.16</v>
      </c>
      <c r="K174" s="17">
        <v>2.92</v>
      </c>
      <c r="L174" s="17">
        <v>4.16</v>
      </c>
      <c r="M174" s="17"/>
      <c r="N174" s="17">
        <v>32.787794488000003</v>
      </c>
      <c r="O174" s="36">
        <v>7.4497298095</v>
      </c>
      <c r="P174" s="20" t="s">
        <v>15</v>
      </c>
      <c r="Q174" s="15" t="s">
        <v>648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485</v>
      </c>
      <c r="D175" s="19" t="s">
        <v>375</v>
      </c>
      <c r="E175" s="16"/>
      <c r="F175" s="18">
        <v>2.11</v>
      </c>
      <c r="G175" s="18">
        <v>1.83</v>
      </c>
      <c r="H175" s="18">
        <v>1.55</v>
      </c>
      <c r="I175" s="17"/>
      <c r="J175" s="18">
        <v>2.87</v>
      </c>
      <c r="K175" s="18">
        <v>3.42</v>
      </c>
      <c r="L175" s="18">
        <v>4.32</v>
      </c>
      <c r="M175" s="18"/>
      <c r="N175" s="18">
        <v>59.365662380000003</v>
      </c>
      <c r="O175" s="18">
        <v>5.8128515238</v>
      </c>
      <c r="P175" s="19" t="s">
        <v>17</v>
      </c>
      <c r="Q175" s="14" t="s">
        <v>649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470</v>
      </c>
      <c r="D176" s="20" t="s">
        <v>376</v>
      </c>
      <c r="E176" s="16"/>
      <c r="F176" s="17">
        <v>23.13</v>
      </c>
      <c r="G176" s="17">
        <v>19.739999999999998</v>
      </c>
      <c r="H176" s="17">
        <v>16.36</v>
      </c>
      <c r="I176" s="17"/>
      <c r="J176" s="17">
        <v>23.96</v>
      </c>
      <c r="K176" s="17">
        <v>30.72</v>
      </c>
      <c r="L176" s="17">
        <v>41.67</v>
      </c>
      <c r="M176" s="17"/>
      <c r="N176" s="17">
        <v>71.775563778000006</v>
      </c>
      <c r="O176" s="36">
        <v>256.53592566999998</v>
      </c>
      <c r="P176" s="20" t="s">
        <v>17</v>
      </c>
      <c r="Q176" s="15" t="s">
        <v>650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473</v>
      </c>
      <c r="D177" s="19" t="s">
        <v>377</v>
      </c>
      <c r="E177" s="16"/>
      <c r="F177" s="18">
        <v>0.82</v>
      </c>
      <c r="G177" s="18">
        <v>0.6</v>
      </c>
      <c r="H177" s="18">
        <v>0.38</v>
      </c>
      <c r="I177" s="17"/>
      <c r="J177" s="18">
        <v>0.88</v>
      </c>
      <c r="K177" s="18">
        <v>1.31</v>
      </c>
      <c r="L177" s="18">
        <v>2.02</v>
      </c>
      <c r="M177" s="18"/>
      <c r="N177" s="18">
        <v>38.933059307000001</v>
      </c>
      <c r="O177" s="18">
        <v>17.028371619000001</v>
      </c>
      <c r="P177" s="19" t="s">
        <v>15</v>
      </c>
      <c r="Q177" s="14" t="s">
        <v>651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217</v>
      </c>
      <c r="D178" s="20" t="s">
        <v>378</v>
      </c>
      <c r="E178" s="16"/>
      <c r="F178" s="17">
        <v>6.29</v>
      </c>
      <c r="G178" s="17">
        <v>5.62</v>
      </c>
      <c r="H178" s="17">
        <v>4.96</v>
      </c>
      <c r="I178" s="17"/>
      <c r="J178" s="17">
        <v>7.3</v>
      </c>
      <c r="K178" s="17">
        <v>8.6199999999999992</v>
      </c>
      <c r="L178" s="17">
        <v>10.76</v>
      </c>
      <c r="M178" s="17"/>
      <c r="N178" s="17">
        <v>67.099725284000002</v>
      </c>
      <c r="O178" s="36">
        <v>23.702656094999998</v>
      </c>
      <c r="P178" s="20" t="s">
        <v>17</v>
      </c>
      <c r="Q178" s="15" t="s">
        <v>652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201</v>
      </c>
      <c r="D179" s="19" t="s">
        <v>379</v>
      </c>
      <c r="E179" s="16"/>
      <c r="F179" s="18">
        <v>3.15</v>
      </c>
      <c r="G179" s="18">
        <v>2.4500000000000002</v>
      </c>
      <c r="H179" s="18">
        <v>1.76</v>
      </c>
      <c r="I179" s="17"/>
      <c r="J179" s="18">
        <v>3.26</v>
      </c>
      <c r="K179" s="18">
        <v>4.6399999999999997</v>
      </c>
      <c r="L179" s="18">
        <v>6.88</v>
      </c>
      <c r="M179" s="18"/>
      <c r="N179" s="18">
        <v>89.594988931000003</v>
      </c>
      <c r="O179" s="18">
        <v>5.2062620951999996</v>
      </c>
      <c r="P179" s="19" t="s">
        <v>17</v>
      </c>
      <c r="Q179" s="14" t="s">
        <v>653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206</v>
      </c>
      <c r="D180" s="20" t="s">
        <v>380</v>
      </c>
      <c r="E180" s="16"/>
      <c r="F180" s="17">
        <v>46.05</v>
      </c>
      <c r="G180" s="17">
        <v>40.869999999999997</v>
      </c>
      <c r="H180" s="17">
        <v>35.700000000000003</v>
      </c>
      <c r="I180" s="17"/>
      <c r="J180" s="17">
        <v>48.41</v>
      </c>
      <c r="K180" s="17">
        <v>58.75</v>
      </c>
      <c r="L180" s="17">
        <v>75.48</v>
      </c>
      <c r="M180" s="17"/>
      <c r="N180" s="17">
        <v>57.909985188999997</v>
      </c>
      <c r="O180" s="36">
        <v>291.27495205000002</v>
      </c>
      <c r="P180" s="20" t="s">
        <v>17</v>
      </c>
      <c r="Q180" s="15" t="s">
        <v>654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476</v>
      </c>
      <c r="D181" s="19" t="s">
        <v>477</v>
      </c>
      <c r="E181" s="16"/>
      <c r="F181" s="18">
        <v>8.11</v>
      </c>
      <c r="G181" s="18">
        <v>7.76</v>
      </c>
      <c r="H181" s="18">
        <v>7.41</v>
      </c>
      <c r="I181" s="17"/>
      <c r="J181" s="18">
        <v>8.4</v>
      </c>
      <c r="K181" s="18">
        <v>9.09</v>
      </c>
      <c r="L181" s="18">
        <v>10.210000000000001</v>
      </c>
      <c r="M181" s="18"/>
      <c r="N181" s="18">
        <v>57.949203971999999</v>
      </c>
      <c r="O181" s="18">
        <v>1.1566724761999998</v>
      </c>
      <c r="P181" s="19" t="s">
        <v>17</v>
      </c>
      <c r="Q181" s="14" t="s">
        <v>655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211</v>
      </c>
      <c r="D182" s="20" t="s">
        <v>381</v>
      </c>
      <c r="E182" s="16"/>
      <c r="F182" s="17">
        <v>16.73</v>
      </c>
      <c r="G182" s="17">
        <v>15.67</v>
      </c>
      <c r="H182" s="17">
        <v>14.61</v>
      </c>
      <c r="I182" s="17"/>
      <c r="J182" s="17">
        <v>17.45</v>
      </c>
      <c r="K182" s="17">
        <v>19.559999999999999</v>
      </c>
      <c r="L182" s="17">
        <v>22.99</v>
      </c>
      <c r="M182" s="17"/>
      <c r="N182" s="17">
        <v>68.260696765999995</v>
      </c>
      <c r="O182" s="36">
        <v>285.36691424000003</v>
      </c>
      <c r="P182" s="20" t="s">
        <v>17</v>
      </c>
      <c r="Q182" s="15" t="s">
        <v>656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196</v>
      </c>
      <c r="D183" s="19" t="s">
        <v>382</v>
      </c>
      <c r="E183" s="16"/>
      <c r="F183" s="18">
        <v>141.33000000000001</v>
      </c>
      <c r="G183" s="18">
        <v>129.63999999999999</v>
      </c>
      <c r="H183" s="18">
        <v>117.95</v>
      </c>
      <c r="I183" s="17"/>
      <c r="J183" s="18">
        <v>143.62</v>
      </c>
      <c r="K183" s="18">
        <v>166.99</v>
      </c>
      <c r="L183" s="18">
        <v>204.81</v>
      </c>
      <c r="M183" s="18"/>
      <c r="N183" s="18">
        <v>67.232889420000006</v>
      </c>
      <c r="O183" s="18">
        <v>437.74783232999999</v>
      </c>
      <c r="P183" s="19" t="s">
        <v>17</v>
      </c>
      <c r="Q183" s="14" t="s">
        <v>657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133</v>
      </c>
      <c r="D184" s="20" t="s">
        <v>383</v>
      </c>
      <c r="E184" s="16"/>
      <c r="F184" s="17">
        <v>7.12</v>
      </c>
      <c r="G184" s="17">
        <v>6.76</v>
      </c>
      <c r="H184" s="17">
        <v>6.4</v>
      </c>
      <c r="I184" s="17"/>
      <c r="J184" s="17">
        <v>7.29</v>
      </c>
      <c r="K184" s="17">
        <v>8</v>
      </c>
      <c r="L184" s="17">
        <v>9.15</v>
      </c>
      <c r="M184" s="17"/>
      <c r="N184" s="17">
        <v>62.031858608999997</v>
      </c>
      <c r="O184" s="36">
        <v>8.2581427142999999</v>
      </c>
      <c r="P184" s="20" t="s">
        <v>17</v>
      </c>
      <c r="Q184" s="15" t="s">
        <v>658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133</v>
      </c>
      <c r="D185" s="19" t="s">
        <v>384</v>
      </c>
      <c r="E185" s="16"/>
      <c r="F185" s="18">
        <v>35.74</v>
      </c>
      <c r="G185" s="18">
        <v>34.049999999999997</v>
      </c>
      <c r="H185" s="18">
        <v>32.369999999999997</v>
      </c>
      <c r="I185" s="17"/>
      <c r="J185" s="18">
        <v>37.47</v>
      </c>
      <c r="K185" s="18">
        <v>40.83</v>
      </c>
      <c r="L185" s="18">
        <v>46.27</v>
      </c>
      <c r="M185" s="18"/>
      <c r="N185" s="18">
        <v>61.839000491999997</v>
      </c>
      <c r="O185" s="18">
        <v>51.549017333000002</v>
      </c>
      <c r="P185" s="19" t="s">
        <v>17</v>
      </c>
      <c r="Q185" s="14" t="s">
        <v>659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186</v>
      </c>
      <c r="D186" s="20" t="s">
        <v>385</v>
      </c>
      <c r="E186" s="16"/>
      <c r="F186" s="17">
        <v>34.01</v>
      </c>
      <c r="G186" s="17">
        <v>31.12</v>
      </c>
      <c r="H186" s="17">
        <v>28.24</v>
      </c>
      <c r="I186" s="17"/>
      <c r="J186" s="17">
        <v>34.35</v>
      </c>
      <c r="K186" s="17">
        <v>40.11</v>
      </c>
      <c r="L186" s="17">
        <v>49.45</v>
      </c>
      <c r="M186" s="17"/>
      <c r="N186" s="17">
        <v>80.794941152999996</v>
      </c>
      <c r="O186" s="36">
        <v>123.15259819000001</v>
      </c>
      <c r="P186" s="20" t="s">
        <v>17</v>
      </c>
      <c r="Q186" s="15" t="s">
        <v>660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462</v>
      </c>
      <c r="D187" s="19" t="s">
        <v>463</v>
      </c>
      <c r="E187" s="16"/>
      <c r="F187" s="18">
        <v>24.16</v>
      </c>
      <c r="G187" s="18">
        <v>21.53</v>
      </c>
      <c r="H187" s="18">
        <v>18.91</v>
      </c>
      <c r="I187" s="17"/>
      <c r="J187" s="18">
        <v>24.97</v>
      </c>
      <c r="K187" s="18">
        <v>30.21</v>
      </c>
      <c r="L187" s="18">
        <v>38.700000000000003</v>
      </c>
      <c r="M187" s="18"/>
      <c r="N187" s="18">
        <v>74.792396236000002</v>
      </c>
      <c r="O187" s="18">
        <v>2.0704799999999999</v>
      </c>
      <c r="P187" s="19" t="s">
        <v>17</v>
      </c>
      <c r="Q187" s="14" t="s">
        <v>661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188</v>
      </c>
      <c r="D188" s="20" t="s">
        <v>386</v>
      </c>
      <c r="E188" s="16"/>
      <c r="F188" s="17">
        <v>13.51</v>
      </c>
      <c r="G188" s="17">
        <v>11.81</v>
      </c>
      <c r="H188" s="17">
        <v>10.11</v>
      </c>
      <c r="I188" s="17"/>
      <c r="J188" s="17">
        <v>13.74</v>
      </c>
      <c r="K188" s="17">
        <v>17.13</v>
      </c>
      <c r="L188" s="17">
        <v>22.62</v>
      </c>
      <c r="M188" s="17"/>
      <c r="N188" s="17">
        <v>47.255996428000003</v>
      </c>
      <c r="O188" s="36">
        <v>32.305119189999999</v>
      </c>
      <c r="P188" s="20" t="s">
        <v>15</v>
      </c>
      <c r="Q188" s="15" t="s">
        <v>662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175</v>
      </c>
      <c r="D189" s="19" t="s">
        <v>387</v>
      </c>
      <c r="E189" s="16"/>
      <c r="F189" s="18">
        <v>4.82</v>
      </c>
      <c r="G189" s="18">
        <v>4.59</v>
      </c>
      <c r="H189" s="18">
        <v>4.3600000000000003</v>
      </c>
      <c r="I189" s="17"/>
      <c r="J189" s="18">
        <v>5.15</v>
      </c>
      <c r="K189" s="18">
        <v>5.6</v>
      </c>
      <c r="L189" s="18">
        <v>6.33</v>
      </c>
      <c r="M189" s="18"/>
      <c r="N189" s="18">
        <v>54.488347292</v>
      </c>
      <c r="O189" s="18">
        <v>2.4147844286</v>
      </c>
      <c r="P189" s="19" t="s">
        <v>17</v>
      </c>
      <c r="Q189" s="14" t="s">
        <v>663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132</v>
      </c>
      <c r="D190" s="20" t="s">
        <v>388</v>
      </c>
      <c r="E190" s="16"/>
      <c r="F190" s="17">
        <v>9.35</v>
      </c>
      <c r="G190" s="17">
        <v>8.18</v>
      </c>
      <c r="H190" s="17">
        <v>7.02</v>
      </c>
      <c r="I190" s="17"/>
      <c r="J190" s="17">
        <v>9.51</v>
      </c>
      <c r="K190" s="17">
        <v>11.83</v>
      </c>
      <c r="L190" s="17">
        <v>15.59</v>
      </c>
      <c r="M190" s="17"/>
      <c r="N190" s="17">
        <v>45.246515350000003</v>
      </c>
      <c r="O190" s="36">
        <v>12.336231666</v>
      </c>
      <c r="P190" s="20" t="s">
        <v>15</v>
      </c>
      <c r="Q190" s="15" t="s">
        <v>664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176</v>
      </c>
      <c r="D191" s="19" t="s">
        <v>389</v>
      </c>
      <c r="E191" s="16"/>
      <c r="F191" s="18">
        <v>12.59</v>
      </c>
      <c r="G191" s="18">
        <v>12.33</v>
      </c>
      <c r="H191" s="18">
        <v>12.07</v>
      </c>
      <c r="I191" s="17"/>
      <c r="J191" s="18">
        <v>12.63</v>
      </c>
      <c r="K191" s="18">
        <v>13.14</v>
      </c>
      <c r="L191" s="18">
        <v>13.98</v>
      </c>
      <c r="M191" s="18"/>
      <c r="N191" s="18">
        <v>68.185521023999996</v>
      </c>
      <c r="O191" s="18">
        <v>65.601804826000006</v>
      </c>
      <c r="P191" s="19" t="s">
        <v>17</v>
      </c>
      <c r="Q191" s="14" t="s">
        <v>665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134</v>
      </c>
      <c r="D192" s="20" t="s">
        <v>390</v>
      </c>
      <c r="E192" s="16"/>
      <c r="F192" s="17">
        <v>8.3800000000000008</v>
      </c>
      <c r="G192" s="17">
        <v>7.51</v>
      </c>
      <c r="H192" s="17">
        <v>6.64</v>
      </c>
      <c r="I192" s="17"/>
      <c r="J192" s="17">
        <v>8.65</v>
      </c>
      <c r="K192" s="17">
        <v>10.38</v>
      </c>
      <c r="L192" s="17">
        <v>13.18</v>
      </c>
      <c r="M192" s="17"/>
      <c r="N192" s="17">
        <v>51.136507686999998</v>
      </c>
      <c r="O192" s="36">
        <v>77.508374333000006</v>
      </c>
      <c r="P192" s="20" t="s">
        <v>15</v>
      </c>
      <c r="Q192" s="15" t="s">
        <v>666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391</v>
      </c>
      <c r="D193" s="19" t="s">
        <v>392</v>
      </c>
      <c r="E193" s="16"/>
      <c r="F193" s="18">
        <v>6.12</v>
      </c>
      <c r="G193" s="18">
        <v>5.4</v>
      </c>
      <c r="H193" s="18">
        <v>4.6900000000000004</v>
      </c>
      <c r="I193" s="17"/>
      <c r="J193" s="18">
        <v>6.38</v>
      </c>
      <c r="K193" s="18">
        <v>7.8</v>
      </c>
      <c r="L193" s="18">
        <v>10.1</v>
      </c>
      <c r="M193" s="18"/>
      <c r="N193" s="18">
        <v>80.681586081000006</v>
      </c>
      <c r="O193" s="18">
        <v>21.259286524</v>
      </c>
      <c r="P193" s="19" t="s">
        <v>17</v>
      </c>
      <c r="Q193" s="14" t="s">
        <v>667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135</v>
      </c>
      <c r="D194" s="20" t="s">
        <v>393</v>
      </c>
      <c r="E194" s="16"/>
      <c r="F194" s="17">
        <v>16.3</v>
      </c>
      <c r="G194" s="17">
        <v>15.39</v>
      </c>
      <c r="H194" s="17">
        <v>14.49</v>
      </c>
      <c r="I194" s="17"/>
      <c r="J194" s="17">
        <v>18.489999999999998</v>
      </c>
      <c r="K194" s="17">
        <v>20.29</v>
      </c>
      <c r="L194" s="17">
        <v>23.21</v>
      </c>
      <c r="M194" s="17"/>
      <c r="N194" s="17">
        <v>55.595714813000001</v>
      </c>
      <c r="O194" s="36">
        <v>29.147644524</v>
      </c>
      <c r="P194" s="20" t="s">
        <v>17</v>
      </c>
      <c r="Q194" s="15" t="s">
        <v>668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136</v>
      </c>
      <c r="D195" s="19" t="s">
        <v>394</v>
      </c>
      <c r="E195" s="16"/>
      <c r="F195" s="18">
        <v>25.46</v>
      </c>
      <c r="G195" s="18">
        <v>23.26</v>
      </c>
      <c r="H195" s="18">
        <v>21.07</v>
      </c>
      <c r="I195" s="17"/>
      <c r="J195" s="18">
        <v>27.52</v>
      </c>
      <c r="K195" s="18">
        <v>31.9</v>
      </c>
      <c r="L195" s="18">
        <v>38.99</v>
      </c>
      <c r="M195" s="18"/>
      <c r="N195" s="18">
        <v>64.204645955999993</v>
      </c>
      <c r="O195" s="18">
        <v>166.84058204999999</v>
      </c>
      <c r="P195" s="19" t="s">
        <v>17</v>
      </c>
      <c r="Q195" s="14" t="s">
        <v>669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214</v>
      </c>
      <c r="D196" s="20" t="s">
        <v>395</v>
      </c>
      <c r="E196" s="16"/>
      <c r="F196" s="17">
        <v>13.55</v>
      </c>
      <c r="G196" s="17">
        <v>7.21</v>
      </c>
      <c r="H196" s="17">
        <v>0.87</v>
      </c>
      <c r="I196" s="17"/>
      <c r="J196" s="17">
        <v>13.76</v>
      </c>
      <c r="K196" s="17">
        <v>26.43</v>
      </c>
      <c r="L196" s="17">
        <v>46.94</v>
      </c>
      <c r="M196" s="17"/>
      <c r="N196" s="17">
        <v>30.287134607999999</v>
      </c>
      <c r="O196" s="36">
        <v>32.735650862999996</v>
      </c>
      <c r="P196" s="20" t="s">
        <v>15</v>
      </c>
      <c r="Q196" s="15" t="s">
        <v>670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137</v>
      </c>
      <c r="D197" s="19" t="s">
        <v>396</v>
      </c>
      <c r="E197" s="16"/>
      <c r="F197" s="18">
        <v>47.77</v>
      </c>
      <c r="G197" s="18">
        <v>45.04</v>
      </c>
      <c r="H197" s="18">
        <v>42.32</v>
      </c>
      <c r="I197" s="17"/>
      <c r="J197" s="18">
        <v>55.28</v>
      </c>
      <c r="K197" s="18">
        <v>60.72</v>
      </c>
      <c r="L197" s="18">
        <v>69.53</v>
      </c>
      <c r="M197" s="18"/>
      <c r="N197" s="18">
        <v>51.463326285999997</v>
      </c>
      <c r="O197" s="18">
        <v>289.21656223999997</v>
      </c>
      <c r="P197" s="19" t="s">
        <v>17</v>
      </c>
      <c r="Q197" s="14" t="s">
        <v>671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397</v>
      </c>
      <c r="D198" s="20" t="s">
        <v>398</v>
      </c>
      <c r="E198" s="16"/>
      <c r="F198" s="17">
        <v>5.12</v>
      </c>
      <c r="G198" s="17">
        <v>4.78</v>
      </c>
      <c r="H198" s="17">
        <v>4.4400000000000004</v>
      </c>
      <c r="I198" s="17"/>
      <c r="J198" s="17">
        <v>5.5</v>
      </c>
      <c r="K198" s="17">
        <v>6.17</v>
      </c>
      <c r="L198" s="17">
        <v>7.26</v>
      </c>
      <c r="M198" s="17"/>
      <c r="N198" s="17">
        <v>54.280473297999997</v>
      </c>
      <c r="O198" s="36">
        <v>3.1963430475999997</v>
      </c>
      <c r="P198" s="20" t="s">
        <v>17</v>
      </c>
      <c r="Q198" s="15" t="s">
        <v>672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138</v>
      </c>
      <c r="D199" s="19" t="s">
        <v>399</v>
      </c>
      <c r="E199" s="16"/>
      <c r="F199" s="18">
        <v>14.41</v>
      </c>
      <c r="G199" s="18">
        <v>12.97</v>
      </c>
      <c r="H199" s="18">
        <v>11.54</v>
      </c>
      <c r="I199" s="17"/>
      <c r="J199" s="18">
        <v>15.15</v>
      </c>
      <c r="K199" s="18">
        <v>18.010000000000002</v>
      </c>
      <c r="L199" s="18">
        <v>22.64</v>
      </c>
      <c r="M199" s="18"/>
      <c r="N199" s="18">
        <v>67.025440605</v>
      </c>
      <c r="O199" s="18">
        <v>3.7313376667000004</v>
      </c>
      <c r="P199" s="19" t="s">
        <v>17</v>
      </c>
      <c r="Q199" s="14" t="s">
        <v>673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138</v>
      </c>
      <c r="D200" s="20" t="s">
        <v>400</v>
      </c>
      <c r="E200" s="16"/>
      <c r="F200" s="17">
        <v>43.31</v>
      </c>
      <c r="G200" s="17">
        <v>39.020000000000003</v>
      </c>
      <c r="H200" s="17">
        <v>34.74</v>
      </c>
      <c r="I200" s="17"/>
      <c r="J200" s="17">
        <v>45.45</v>
      </c>
      <c r="K200" s="17">
        <v>54.01</v>
      </c>
      <c r="L200" s="17">
        <v>67.87</v>
      </c>
      <c r="M200" s="17"/>
      <c r="N200" s="17">
        <v>67.409711707</v>
      </c>
      <c r="O200" s="36">
        <v>122.16942933</v>
      </c>
      <c r="P200" s="20" t="s">
        <v>17</v>
      </c>
      <c r="Q200" s="15" t="s">
        <v>674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139</v>
      </c>
      <c r="D201" s="20" t="s">
        <v>401</v>
      </c>
      <c r="E201" s="16"/>
      <c r="F201" s="17">
        <v>195</v>
      </c>
      <c r="G201" s="17">
        <v>176.31</v>
      </c>
      <c r="H201" s="17">
        <v>157.63</v>
      </c>
      <c r="I201" s="17"/>
      <c r="J201" s="17">
        <v>212.68</v>
      </c>
      <c r="K201" s="17">
        <v>250.04</v>
      </c>
      <c r="L201" s="17">
        <v>310.51</v>
      </c>
      <c r="M201" s="17"/>
      <c r="N201" s="17">
        <v>62.630481140999997</v>
      </c>
      <c r="O201" s="36">
        <v>13.083557618</v>
      </c>
      <c r="P201" s="20" t="s">
        <v>17</v>
      </c>
      <c r="Q201" s="15" t="s">
        <v>675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170</v>
      </c>
      <c r="D202" s="19" t="s">
        <v>402</v>
      </c>
      <c r="E202" s="16"/>
      <c r="F202" s="18">
        <v>37.299999999999997</v>
      </c>
      <c r="G202" s="18">
        <v>34.93</v>
      </c>
      <c r="H202" s="18">
        <v>32.57</v>
      </c>
      <c r="I202" s="17"/>
      <c r="J202" s="18">
        <v>39.51</v>
      </c>
      <c r="K202" s="18">
        <v>44.23</v>
      </c>
      <c r="L202" s="18">
        <v>51.87</v>
      </c>
      <c r="M202" s="18"/>
      <c r="N202" s="18">
        <v>60.167330606999997</v>
      </c>
      <c r="O202" s="18">
        <v>8.4364297619000013</v>
      </c>
      <c r="P202" s="19" t="s">
        <v>17</v>
      </c>
      <c r="Q202" s="14" t="s">
        <v>676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140</v>
      </c>
      <c r="D203" s="20" t="s">
        <v>403</v>
      </c>
      <c r="E203" s="16"/>
      <c r="F203" s="17">
        <v>35.049999999999997</v>
      </c>
      <c r="G203" s="17">
        <v>33.29</v>
      </c>
      <c r="H203" s="17">
        <v>31.54</v>
      </c>
      <c r="I203" s="17"/>
      <c r="J203" s="17">
        <v>35.57</v>
      </c>
      <c r="K203" s="17">
        <v>39.07</v>
      </c>
      <c r="L203" s="17">
        <v>44.75</v>
      </c>
      <c r="M203" s="17"/>
      <c r="N203" s="17">
        <v>65.290067015000005</v>
      </c>
      <c r="O203" s="36">
        <v>158.76753281000001</v>
      </c>
      <c r="P203" s="20" t="s">
        <v>17</v>
      </c>
      <c r="Q203" s="15" t="s">
        <v>677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141</v>
      </c>
      <c r="D204" s="19" t="s">
        <v>404</v>
      </c>
      <c r="E204" s="16"/>
      <c r="F204" s="18">
        <v>25.78</v>
      </c>
      <c r="G204" s="18">
        <v>23.45</v>
      </c>
      <c r="H204" s="18">
        <v>21.12</v>
      </c>
      <c r="I204" s="17"/>
      <c r="J204" s="18">
        <v>27.43</v>
      </c>
      <c r="K204" s="18">
        <v>32.08</v>
      </c>
      <c r="L204" s="18">
        <v>39.619999999999997</v>
      </c>
      <c r="M204" s="18"/>
      <c r="N204" s="18">
        <v>70.151338942999999</v>
      </c>
      <c r="O204" s="18">
        <v>60.219039810000005</v>
      </c>
      <c r="P204" s="19" t="s">
        <v>17</v>
      </c>
      <c r="Q204" s="14" t="s">
        <v>678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142</v>
      </c>
      <c r="D205" s="20" t="s">
        <v>405</v>
      </c>
      <c r="E205" s="16"/>
      <c r="F205" s="17">
        <v>70.48</v>
      </c>
      <c r="G205" s="17">
        <v>61.89</v>
      </c>
      <c r="H205" s="17">
        <v>53.31</v>
      </c>
      <c r="I205" s="17"/>
      <c r="J205" s="17">
        <v>70.94</v>
      </c>
      <c r="K205" s="17">
        <v>88.1</v>
      </c>
      <c r="L205" s="17">
        <v>115.88</v>
      </c>
      <c r="M205" s="17"/>
      <c r="N205" s="17">
        <v>51.516689642999999</v>
      </c>
      <c r="O205" s="36">
        <v>163.17931998999998</v>
      </c>
      <c r="P205" s="20" t="s">
        <v>15</v>
      </c>
      <c r="Q205" s="15" t="s">
        <v>679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143</v>
      </c>
      <c r="D206" s="19" t="s">
        <v>406</v>
      </c>
      <c r="E206" s="16"/>
      <c r="F206" s="18">
        <v>25</v>
      </c>
      <c r="G206" s="18">
        <v>23.11</v>
      </c>
      <c r="H206" s="18">
        <v>21.23</v>
      </c>
      <c r="I206" s="17"/>
      <c r="J206" s="18">
        <v>25.48</v>
      </c>
      <c r="K206" s="18">
        <v>29.24</v>
      </c>
      <c r="L206" s="18">
        <v>35.33</v>
      </c>
      <c r="M206" s="18"/>
      <c r="N206" s="18">
        <v>58.531766202999997</v>
      </c>
      <c r="O206" s="18">
        <v>154.91599586000001</v>
      </c>
      <c r="P206" s="19" t="s">
        <v>17</v>
      </c>
      <c r="Q206" s="14" t="s">
        <v>680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407</v>
      </c>
      <c r="D207" s="20" t="s">
        <v>408</v>
      </c>
      <c r="E207" s="16"/>
      <c r="F207" s="17">
        <v>41.68</v>
      </c>
      <c r="G207" s="17">
        <v>39.28</v>
      </c>
      <c r="H207" s="17">
        <v>36.880000000000003</v>
      </c>
      <c r="I207" s="17"/>
      <c r="J207" s="17">
        <v>43.09</v>
      </c>
      <c r="K207" s="17">
        <v>47.88</v>
      </c>
      <c r="L207" s="17">
        <v>55.65</v>
      </c>
      <c r="M207" s="17"/>
      <c r="N207" s="17">
        <v>33.918445925999997</v>
      </c>
      <c r="O207" s="36">
        <v>126.03117900000001</v>
      </c>
      <c r="P207" s="20" t="s">
        <v>15</v>
      </c>
      <c r="Q207" s="15" t="s">
        <v>681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144</v>
      </c>
      <c r="D208" s="19" t="s">
        <v>409</v>
      </c>
      <c r="E208" s="16"/>
      <c r="F208" s="18">
        <v>17.38</v>
      </c>
      <c r="G208" s="18">
        <v>15.98</v>
      </c>
      <c r="H208" s="18">
        <v>14.58</v>
      </c>
      <c r="I208" s="17"/>
      <c r="J208" s="18">
        <v>18.47</v>
      </c>
      <c r="K208" s="18">
        <v>21.26</v>
      </c>
      <c r="L208" s="18">
        <v>25.79</v>
      </c>
      <c r="M208" s="18"/>
      <c r="N208" s="18">
        <v>65.067174523000006</v>
      </c>
      <c r="O208" s="18">
        <v>15.63901319</v>
      </c>
      <c r="P208" s="19" t="s">
        <v>17</v>
      </c>
      <c r="Q208" s="14" t="s">
        <v>682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198</v>
      </c>
      <c r="D209" s="20" t="s">
        <v>410</v>
      </c>
      <c r="E209" s="16"/>
      <c r="F209" s="17">
        <v>8.67</v>
      </c>
      <c r="G209" s="17">
        <v>7.66</v>
      </c>
      <c r="H209" s="17">
        <v>6.66</v>
      </c>
      <c r="I209" s="17"/>
      <c r="J209" s="17">
        <v>8.8800000000000008</v>
      </c>
      <c r="K209" s="17">
        <v>10.88</v>
      </c>
      <c r="L209" s="17">
        <v>14.12</v>
      </c>
      <c r="M209" s="17"/>
      <c r="N209" s="17">
        <v>84.335555783999993</v>
      </c>
      <c r="O209" s="36">
        <v>3.3874118571</v>
      </c>
      <c r="P209" s="20" t="s">
        <v>17</v>
      </c>
      <c r="Q209" s="15" t="s">
        <v>683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145</v>
      </c>
      <c r="D210" s="19" t="s">
        <v>411</v>
      </c>
      <c r="E210" s="16"/>
      <c r="F210" s="18">
        <v>12.31</v>
      </c>
      <c r="G210" s="18">
        <v>10.57</v>
      </c>
      <c r="H210" s="18">
        <v>8.83</v>
      </c>
      <c r="I210" s="17"/>
      <c r="J210" s="18">
        <v>12.61</v>
      </c>
      <c r="K210" s="18">
        <v>16.079999999999998</v>
      </c>
      <c r="L210" s="18">
        <v>21.7</v>
      </c>
      <c r="M210" s="18"/>
      <c r="N210" s="18">
        <v>50.908134390000001</v>
      </c>
      <c r="O210" s="18">
        <v>14.826859761</v>
      </c>
      <c r="P210" s="19" t="s">
        <v>15</v>
      </c>
      <c r="Q210" s="14" t="s">
        <v>684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190</v>
      </c>
      <c r="D211" s="20" t="s">
        <v>412</v>
      </c>
      <c r="E211" s="16"/>
      <c r="F211" s="17">
        <v>21.93</v>
      </c>
      <c r="G211" s="17">
        <v>19.45</v>
      </c>
      <c r="H211" s="17">
        <v>16.97</v>
      </c>
      <c r="I211" s="17"/>
      <c r="J211" s="17">
        <v>23.82</v>
      </c>
      <c r="K211" s="17">
        <v>28.77</v>
      </c>
      <c r="L211" s="17">
        <v>36.79</v>
      </c>
      <c r="M211" s="17"/>
      <c r="N211" s="17">
        <v>55.163820592</v>
      </c>
      <c r="O211" s="36">
        <v>154.6801001</v>
      </c>
      <c r="P211" s="20" t="s">
        <v>17</v>
      </c>
      <c r="Q211" s="15" t="s">
        <v>685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199</v>
      </c>
      <c r="D212" s="19" t="s">
        <v>413</v>
      </c>
      <c r="E212" s="16"/>
      <c r="F212" s="18">
        <v>5.55</v>
      </c>
      <c r="G212" s="18">
        <v>4.84</v>
      </c>
      <c r="H212" s="18">
        <v>4.1399999999999997</v>
      </c>
      <c r="I212" s="17"/>
      <c r="J212" s="18">
        <v>5.68</v>
      </c>
      <c r="K212" s="18">
        <v>7.08</v>
      </c>
      <c r="L212" s="18">
        <v>9.34</v>
      </c>
      <c r="M212" s="18"/>
      <c r="N212" s="18">
        <v>72.750690324000004</v>
      </c>
      <c r="O212" s="18">
        <v>3.6968053332999999</v>
      </c>
      <c r="P212" s="19" t="s">
        <v>17</v>
      </c>
      <c r="Q212" s="14" t="s">
        <v>686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146</v>
      </c>
      <c r="D213" s="20" t="s">
        <v>414</v>
      </c>
      <c r="E213" s="16"/>
      <c r="F213" s="17">
        <v>59.45</v>
      </c>
      <c r="G213" s="17">
        <v>50.21</v>
      </c>
      <c r="H213" s="17">
        <v>40.97</v>
      </c>
      <c r="I213" s="17"/>
      <c r="J213" s="17">
        <v>61.82</v>
      </c>
      <c r="K213" s="17">
        <v>80.290000000000006</v>
      </c>
      <c r="L213" s="17">
        <v>110.19</v>
      </c>
      <c r="M213" s="17"/>
      <c r="N213" s="17">
        <v>29.266631489000002</v>
      </c>
      <c r="O213" s="36">
        <v>15.307273142</v>
      </c>
      <c r="P213" s="20" t="s">
        <v>15</v>
      </c>
      <c r="Q213" s="15" t="s">
        <v>687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147</v>
      </c>
      <c r="D214" s="20" t="s">
        <v>415</v>
      </c>
      <c r="E214" s="16"/>
      <c r="F214" s="17">
        <v>5.25</v>
      </c>
      <c r="G214" s="17">
        <v>4.7300000000000004</v>
      </c>
      <c r="H214" s="17">
        <v>4.21</v>
      </c>
      <c r="I214" s="17"/>
      <c r="J214" s="17">
        <v>5.39</v>
      </c>
      <c r="K214" s="17">
        <v>6.42</v>
      </c>
      <c r="L214" s="17">
        <v>8.1</v>
      </c>
      <c r="M214" s="17"/>
      <c r="N214" s="17">
        <v>50.704300732</v>
      </c>
      <c r="O214" s="36">
        <v>5.7246604286</v>
      </c>
      <c r="P214" s="20" t="s">
        <v>15</v>
      </c>
      <c r="Q214" s="15" t="s">
        <v>688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147</v>
      </c>
      <c r="D215" s="19" t="s">
        <v>416</v>
      </c>
      <c r="E215" s="16"/>
      <c r="F215" s="18">
        <v>5.35</v>
      </c>
      <c r="G215" s="18">
        <v>4.79</v>
      </c>
      <c r="H215" s="18">
        <v>4.2300000000000004</v>
      </c>
      <c r="I215" s="17"/>
      <c r="J215" s="18">
        <v>5.48</v>
      </c>
      <c r="K215" s="18">
        <v>6.59</v>
      </c>
      <c r="L215" s="18">
        <v>8.4</v>
      </c>
      <c r="M215" s="18"/>
      <c r="N215" s="18">
        <v>54.125428092</v>
      </c>
      <c r="O215" s="18">
        <v>62.345863428999998</v>
      </c>
      <c r="P215" s="19" t="s">
        <v>15</v>
      </c>
      <c r="Q215" s="14" t="s">
        <v>689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148</v>
      </c>
      <c r="D216" s="19" t="s">
        <v>417</v>
      </c>
      <c r="E216" s="16"/>
      <c r="F216" s="18">
        <v>66.14</v>
      </c>
      <c r="G216" s="18">
        <v>61.1</v>
      </c>
      <c r="H216" s="18">
        <v>56.06</v>
      </c>
      <c r="I216" s="17"/>
      <c r="J216" s="18">
        <v>66.89</v>
      </c>
      <c r="K216" s="18">
        <v>76.959999999999994</v>
      </c>
      <c r="L216" s="18">
        <v>93.25</v>
      </c>
      <c r="M216" s="18"/>
      <c r="N216" s="18">
        <v>69.719837975999994</v>
      </c>
      <c r="O216" s="18">
        <v>1425.9382929000001</v>
      </c>
      <c r="P216" s="19" t="s">
        <v>17</v>
      </c>
      <c r="Q216" s="14" t="s">
        <v>690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149</v>
      </c>
      <c r="D217" s="20" t="s">
        <v>418</v>
      </c>
      <c r="E217" s="16"/>
      <c r="F217" s="17">
        <v>22.97</v>
      </c>
      <c r="G217" s="17">
        <v>21.71</v>
      </c>
      <c r="H217" s="17">
        <v>20.46</v>
      </c>
      <c r="I217" s="17"/>
      <c r="J217" s="17">
        <v>23.55</v>
      </c>
      <c r="K217" s="17">
        <v>26.05</v>
      </c>
      <c r="L217" s="17">
        <v>30.1</v>
      </c>
      <c r="M217" s="17"/>
      <c r="N217" s="17">
        <v>80.502689036000007</v>
      </c>
      <c r="O217" s="36">
        <v>5.6051470951999995</v>
      </c>
      <c r="P217" s="20" t="s">
        <v>17</v>
      </c>
      <c r="Q217" s="15" t="s">
        <v>691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150</v>
      </c>
      <c r="D218" s="19" t="s">
        <v>419</v>
      </c>
      <c r="E218" s="16"/>
      <c r="F218" s="18">
        <v>3.83</v>
      </c>
      <c r="G218" s="18">
        <v>3.34</v>
      </c>
      <c r="H218" s="18">
        <v>2.86</v>
      </c>
      <c r="I218" s="17"/>
      <c r="J218" s="18">
        <v>4.43</v>
      </c>
      <c r="K218" s="18">
        <v>5.39</v>
      </c>
      <c r="L218" s="18">
        <v>6.95</v>
      </c>
      <c r="M218" s="18"/>
      <c r="N218" s="18">
        <v>66.112923451</v>
      </c>
      <c r="O218" s="18">
        <v>61.430273094999997</v>
      </c>
      <c r="P218" s="19" t="s">
        <v>17</v>
      </c>
      <c r="Q218" s="14" t="s">
        <v>692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151</v>
      </c>
      <c r="D219" s="20" t="s">
        <v>420</v>
      </c>
      <c r="E219" s="16"/>
      <c r="F219" s="17">
        <v>24.12</v>
      </c>
      <c r="G219" s="17">
        <v>22.12</v>
      </c>
      <c r="H219" s="17">
        <v>20.13</v>
      </c>
      <c r="I219" s="17"/>
      <c r="J219" s="17">
        <v>24.87</v>
      </c>
      <c r="K219" s="17">
        <v>28.85</v>
      </c>
      <c r="L219" s="17">
        <v>35.299999999999997</v>
      </c>
      <c r="M219" s="17"/>
      <c r="N219" s="17">
        <v>76.571811933000006</v>
      </c>
      <c r="O219" s="36">
        <v>221.69575419</v>
      </c>
      <c r="P219" s="20" t="s">
        <v>17</v>
      </c>
      <c r="Q219" s="15" t="s">
        <v>693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184</v>
      </c>
      <c r="D220" s="19" t="s">
        <v>421</v>
      </c>
      <c r="E220" s="16"/>
      <c r="F220" s="18">
        <v>13.4</v>
      </c>
      <c r="G220" s="18">
        <v>11.78</v>
      </c>
      <c r="H220" s="18">
        <v>10.16</v>
      </c>
      <c r="I220" s="17"/>
      <c r="J220" s="18">
        <v>13.68</v>
      </c>
      <c r="K220" s="18">
        <v>16.91</v>
      </c>
      <c r="L220" s="18">
        <v>22.14</v>
      </c>
      <c r="M220" s="18"/>
      <c r="N220" s="18">
        <v>83.295995384999998</v>
      </c>
      <c r="O220" s="18">
        <v>8.2119247142999985</v>
      </c>
      <c r="P220" s="19" t="s">
        <v>17</v>
      </c>
      <c r="Q220" s="14" t="s">
        <v>694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152</v>
      </c>
      <c r="D221" s="20" t="s">
        <v>422</v>
      </c>
      <c r="E221" s="16"/>
      <c r="F221" s="17">
        <v>34.97</v>
      </c>
      <c r="G221" s="17">
        <v>31.37</v>
      </c>
      <c r="H221" s="17">
        <v>27.77</v>
      </c>
      <c r="I221" s="17"/>
      <c r="J221" s="17">
        <v>35.47</v>
      </c>
      <c r="K221" s="17">
        <v>42.66</v>
      </c>
      <c r="L221" s="17">
        <v>54.3</v>
      </c>
      <c r="M221" s="17"/>
      <c r="N221" s="17">
        <v>78.439846533999997</v>
      </c>
      <c r="O221" s="36">
        <v>81.601987856999997</v>
      </c>
      <c r="P221" s="20" t="s">
        <v>17</v>
      </c>
      <c r="Q221" s="15" t="s">
        <v>695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218</v>
      </c>
      <c r="D222" s="19" t="s">
        <v>423</v>
      </c>
      <c r="E222" s="16"/>
      <c r="F222" s="18">
        <v>1.6</v>
      </c>
      <c r="G222" s="18">
        <v>1.29</v>
      </c>
      <c r="H222" s="18">
        <v>0.98</v>
      </c>
      <c r="I222" s="17"/>
      <c r="J222" s="18">
        <v>1.82</v>
      </c>
      <c r="K222" s="18">
        <v>2.4300000000000002</v>
      </c>
      <c r="L222" s="18">
        <v>3.42</v>
      </c>
      <c r="M222" s="18"/>
      <c r="N222" s="18">
        <v>59.402371893999998</v>
      </c>
      <c r="O222" s="18">
        <v>2.7917721904999997</v>
      </c>
      <c r="P222" s="19" t="s">
        <v>17</v>
      </c>
      <c r="Q222" s="14" t="s">
        <v>696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153</v>
      </c>
      <c r="D223" s="20" t="s">
        <v>424</v>
      </c>
      <c r="E223" s="16"/>
      <c r="F223" s="17">
        <v>20.18</v>
      </c>
      <c r="G223" s="17">
        <v>18.329999999999998</v>
      </c>
      <c r="H223" s="17">
        <v>16.48</v>
      </c>
      <c r="I223" s="17"/>
      <c r="J223" s="17">
        <v>20.46</v>
      </c>
      <c r="K223" s="17">
        <v>24.15</v>
      </c>
      <c r="L223" s="17">
        <v>30.13</v>
      </c>
      <c r="M223" s="17"/>
      <c r="N223" s="17">
        <v>67.832833664000006</v>
      </c>
      <c r="O223" s="36">
        <v>31.552132333000003</v>
      </c>
      <c r="P223" s="20" t="s">
        <v>17</v>
      </c>
      <c r="Q223" s="15" t="s">
        <v>697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154</v>
      </c>
      <c r="D224" s="19" t="s">
        <v>425</v>
      </c>
      <c r="E224" s="16"/>
      <c r="F224" s="18">
        <v>44.01</v>
      </c>
      <c r="G224" s="18">
        <v>40.450000000000003</v>
      </c>
      <c r="H224" s="18">
        <v>36.9</v>
      </c>
      <c r="I224" s="17"/>
      <c r="J224" s="18">
        <v>46.64</v>
      </c>
      <c r="K224" s="18">
        <v>53.74</v>
      </c>
      <c r="L224" s="18">
        <v>65.239999999999995</v>
      </c>
      <c r="M224" s="18"/>
      <c r="N224" s="18">
        <v>57.012879392000002</v>
      </c>
      <c r="O224" s="18">
        <v>415.75065032999998</v>
      </c>
      <c r="P224" s="19" t="s">
        <v>17</v>
      </c>
      <c r="Q224" s="14" t="s">
        <v>698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191</v>
      </c>
      <c r="D225" s="20" t="s">
        <v>426</v>
      </c>
      <c r="E225" s="16"/>
      <c r="F225" s="17">
        <v>8.23</v>
      </c>
      <c r="G225" s="17">
        <v>7.7</v>
      </c>
      <c r="H225" s="17">
        <v>7.18</v>
      </c>
      <c r="I225" s="17"/>
      <c r="J225" s="17">
        <v>8.35</v>
      </c>
      <c r="K225" s="17">
        <v>9.39</v>
      </c>
      <c r="L225" s="17">
        <v>11.08</v>
      </c>
      <c r="M225" s="17"/>
      <c r="N225" s="17">
        <v>51.697347991999997</v>
      </c>
      <c r="O225" s="36">
        <v>3.2269391905000004</v>
      </c>
      <c r="P225" s="20" t="s">
        <v>15</v>
      </c>
      <c r="Q225" s="15" t="s">
        <v>699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155</v>
      </c>
      <c r="D226" s="19" t="s">
        <v>427</v>
      </c>
      <c r="E226" s="16"/>
      <c r="F226" s="18" t="s">
        <v>34</v>
      </c>
      <c r="G226" s="18" t="s">
        <v>34</v>
      </c>
      <c r="H226" s="18" t="s">
        <v>34</v>
      </c>
      <c r="I226" s="17"/>
      <c r="J226" s="18" t="s">
        <v>34</v>
      </c>
      <c r="K226" s="18" t="s">
        <v>34</v>
      </c>
      <c r="L226" s="18" t="s">
        <v>34</v>
      </c>
      <c r="M226" s="18"/>
      <c r="N226" s="18" t="s">
        <v>34</v>
      </c>
      <c r="O226" s="18" t="s">
        <v>34</v>
      </c>
      <c r="P226" s="19" t="s">
        <v>34</v>
      </c>
      <c r="Q226" s="14" t="s">
        <v>231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156</v>
      </c>
      <c r="D227" s="20" t="s">
        <v>428</v>
      </c>
      <c r="E227" s="16"/>
      <c r="F227" s="17">
        <v>13.1</v>
      </c>
      <c r="G227" s="17">
        <v>12.1</v>
      </c>
      <c r="H227" s="17">
        <v>11.1</v>
      </c>
      <c r="I227" s="17"/>
      <c r="J227" s="17">
        <v>14.47</v>
      </c>
      <c r="K227" s="17">
        <v>16.46</v>
      </c>
      <c r="L227" s="17">
        <v>19.690000000000001</v>
      </c>
      <c r="M227" s="17"/>
      <c r="N227" s="17">
        <v>55.733395709</v>
      </c>
      <c r="O227" s="36">
        <v>51.759220429000003</v>
      </c>
      <c r="P227" s="20" t="s">
        <v>17</v>
      </c>
      <c r="Q227" s="15" t="s">
        <v>700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486</v>
      </c>
      <c r="D228" s="19" t="s">
        <v>487</v>
      </c>
      <c r="E228" s="16"/>
      <c r="F228" s="18">
        <v>10.15</v>
      </c>
      <c r="G228" s="18">
        <v>9.94</v>
      </c>
      <c r="H228" s="18">
        <v>9.73</v>
      </c>
      <c r="I228" s="17"/>
      <c r="J228" s="18">
        <v>10.24</v>
      </c>
      <c r="K228" s="18">
        <v>10.65</v>
      </c>
      <c r="L228" s="18">
        <v>11.32</v>
      </c>
      <c r="M228" s="18"/>
      <c r="N228" s="18">
        <v>46.235600941999998</v>
      </c>
      <c r="O228" s="18">
        <v>1.0627021152</v>
      </c>
      <c r="P228" s="19" t="s">
        <v>15</v>
      </c>
      <c r="Q228" s="14" t="s">
        <v>701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215</v>
      </c>
      <c r="D229" s="20" t="s">
        <v>429</v>
      </c>
      <c r="E229" s="16"/>
      <c r="F229" s="17">
        <v>161.62</v>
      </c>
      <c r="G229" s="17">
        <v>151.72</v>
      </c>
      <c r="H229" s="17">
        <v>141.83000000000001</v>
      </c>
      <c r="I229" s="17"/>
      <c r="J229" s="17">
        <v>166.5</v>
      </c>
      <c r="K229" s="17">
        <v>186.28</v>
      </c>
      <c r="L229" s="17">
        <v>218.3</v>
      </c>
      <c r="M229" s="17"/>
      <c r="N229" s="17">
        <v>73.266600381999993</v>
      </c>
      <c r="O229" s="36">
        <v>26.916300586000002</v>
      </c>
      <c r="P229" s="20" t="s">
        <v>17</v>
      </c>
      <c r="Q229" s="15" t="s">
        <v>702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157</v>
      </c>
      <c r="D230" s="19" t="s">
        <v>430</v>
      </c>
      <c r="E230" s="16"/>
      <c r="F230" s="18">
        <v>64.86</v>
      </c>
      <c r="G230" s="18">
        <v>56.29</v>
      </c>
      <c r="H230" s="18">
        <v>47.73</v>
      </c>
      <c r="I230" s="17"/>
      <c r="J230" s="18">
        <v>66.739999999999995</v>
      </c>
      <c r="K230" s="18">
        <v>83.86</v>
      </c>
      <c r="L230" s="18">
        <v>111.56</v>
      </c>
      <c r="M230" s="18"/>
      <c r="N230" s="18">
        <v>44.229461061000002</v>
      </c>
      <c r="O230" s="18">
        <v>7.7000683595000003</v>
      </c>
      <c r="P230" s="19" t="s">
        <v>15</v>
      </c>
      <c r="Q230" s="14" t="s">
        <v>703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464</v>
      </c>
      <c r="D231" s="20" t="s">
        <v>465</v>
      </c>
      <c r="E231" s="16"/>
      <c r="F231" s="17">
        <v>131.5</v>
      </c>
      <c r="G231" s="17">
        <v>112.37</v>
      </c>
      <c r="H231" s="17">
        <v>93.24</v>
      </c>
      <c r="I231" s="17"/>
      <c r="J231" s="17">
        <v>134.77000000000001</v>
      </c>
      <c r="K231" s="17">
        <v>173.02</v>
      </c>
      <c r="L231" s="17">
        <v>234.92</v>
      </c>
      <c r="M231" s="17"/>
      <c r="N231" s="17">
        <v>40.001233227</v>
      </c>
      <c r="O231" s="36">
        <v>1.8285627838</v>
      </c>
      <c r="P231" s="20" t="s">
        <v>15</v>
      </c>
      <c r="Q231" s="15" t="s">
        <v>704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158</v>
      </c>
      <c r="D232" s="19" t="s">
        <v>431</v>
      </c>
      <c r="E232" s="16"/>
      <c r="F232" s="18">
        <v>110</v>
      </c>
      <c r="G232" s="18">
        <v>94.32</v>
      </c>
      <c r="H232" s="18">
        <v>78.650000000000006</v>
      </c>
      <c r="I232" s="17"/>
      <c r="J232" s="18">
        <v>111.99</v>
      </c>
      <c r="K232" s="18">
        <v>143.33000000000001</v>
      </c>
      <c r="L232" s="18">
        <v>194.05</v>
      </c>
      <c r="M232" s="18"/>
      <c r="N232" s="18">
        <v>42.271042016999999</v>
      </c>
      <c r="O232" s="18">
        <v>18.558838809000001</v>
      </c>
      <c r="P232" s="19" t="s">
        <v>15</v>
      </c>
      <c r="Q232" s="14" t="s">
        <v>705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192</v>
      </c>
      <c r="D233" s="20" t="s">
        <v>432</v>
      </c>
      <c r="E233" s="16"/>
      <c r="F233" s="17">
        <v>46.02</v>
      </c>
      <c r="G233" s="17">
        <v>35.43</v>
      </c>
      <c r="H233" s="17">
        <v>24.85</v>
      </c>
      <c r="I233" s="17"/>
      <c r="J233" s="17">
        <v>47.4</v>
      </c>
      <c r="K233" s="17">
        <v>68.56</v>
      </c>
      <c r="L233" s="17">
        <v>102.81</v>
      </c>
      <c r="M233" s="17"/>
      <c r="N233" s="17">
        <v>42.078051615</v>
      </c>
      <c r="O233" s="36">
        <v>24.743510883999999</v>
      </c>
      <c r="P233" s="20" t="s">
        <v>15</v>
      </c>
      <c r="Q233" s="15" t="s">
        <v>706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159</v>
      </c>
      <c r="D234" s="19" t="s">
        <v>433</v>
      </c>
      <c r="E234" s="16"/>
      <c r="F234" s="18">
        <v>66.95</v>
      </c>
      <c r="G234" s="18">
        <v>56.61</v>
      </c>
      <c r="H234" s="18">
        <v>46.27</v>
      </c>
      <c r="I234" s="17"/>
      <c r="J234" s="18">
        <v>67.98</v>
      </c>
      <c r="K234" s="18">
        <v>88.65</v>
      </c>
      <c r="L234" s="18">
        <v>122.1</v>
      </c>
      <c r="M234" s="18"/>
      <c r="N234" s="18">
        <v>41.262041132</v>
      </c>
      <c r="O234" s="18">
        <v>36.956222601</v>
      </c>
      <c r="P234" s="19" t="s">
        <v>15</v>
      </c>
      <c r="Q234" s="14" t="s">
        <v>707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452</v>
      </c>
      <c r="D235" s="20" t="s">
        <v>453</v>
      </c>
      <c r="E235" s="16"/>
      <c r="F235" s="17">
        <v>81.86</v>
      </c>
      <c r="G235" s="17">
        <v>69.86</v>
      </c>
      <c r="H235" s="17">
        <v>57.86</v>
      </c>
      <c r="I235" s="17"/>
      <c r="J235" s="17">
        <v>85</v>
      </c>
      <c r="K235" s="17">
        <v>108.99</v>
      </c>
      <c r="L235" s="17">
        <v>147.82</v>
      </c>
      <c r="M235" s="17"/>
      <c r="N235" s="17">
        <v>44.263710848999999</v>
      </c>
      <c r="O235" s="36">
        <v>4.1049152057000002</v>
      </c>
      <c r="P235" s="20" t="s">
        <v>15</v>
      </c>
      <c r="Q235" s="15" t="s">
        <v>708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160</v>
      </c>
      <c r="D236" s="19" t="s">
        <v>434</v>
      </c>
      <c r="E236" s="16"/>
      <c r="F236" s="18">
        <v>134.18</v>
      </c>
      <c r="G236" s="18">
        <v>130.87</v>
      </c>
      <c r="H236" s="18">
        <v>127.56</v>
      </c>
      <c r="I236" s="17"/>
      <c r="J236" s="18">
        <v>137.69</v>
      </c>
      <c r="K236" s="18">
        <v>144.30000000000001</v>
      </c>
      <c r="L236" s="18">
        <v>155</v>
      </c>
      <c r="M236" s="18"/>
      <c r="N236" s="18">
        <v>63.691546031000001</v>
      </c>
      <c r="O236" s="18">
        <v>3.7045847029000001</v>
      </c>
      <c r="P236" s="19" t="s">
        <v>17</v>
      </c>
      <c r="Q236" s="14" t="s">
        <v>488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202</v>
      </c>
      <c r="D237" s="20" t="s">
        <v>435</v>
      </c>
      <c r="E237" s="16"/>
      <c r="F237" s="17">
        <v>90.99</v>
      </c>
      <c r="G237" s="17">
        <v>77.819999999999993</v>
      </c>
      <c r="H237" s="17">
        <v>64.66</v>
      </c>
      <c r="I237" s="17"/>
      <c r="J237" s="17">
        <v>96</v>
      </c>
      <c r="K237" s="17">
        <v>122.32</v>
      </c>
      <c r="L237" s="17">
        <v>164.92</v>
      </c>
      <c r="M237" s="17"/>
      <c r="N237" s="17">
        <v>46.057555215000001</v>
      </c>
      <c r="O237" s="36">
        <v>11.87834314</v>
      </c>
      <c r="P237" s="20" t="s">
        <v>15</v>
      </c>
      <c r="Q237" s="15" t="s">
        <v>709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193</v>
      </c>
      <c r="D238" s="19" t="s">
        <v>436</v>
      </c>
      <c r="E238" s="16"/>
      <c r="F238" s="18">
        <v>154.96</v>
      </c>
      <c r="G238" s="18">
        <v>146.6</v>
      </c>
      <c r="H238" s="18">
        <v>138.24</v>
      </c>
      <c r="I238" s="17"/>
      <c r="J238" s="18">
        <v>155.74</v>
      </c>
      <c r="K238" s="18">
        <v>172.45</v>
      </c>
      <c r="L238" s="18">
        <v>199.49</v>
      </c>
      <c r="M238" s="18"/>
      <c r="N238" s="18">
        <v>73.464336208999995</v>
      </c>
      <c r="O238" s="18">
        <v>920.69214355999998</v>
      </c>
      <c r="P238" s="19" t="s">
        <v>17</v>
      </c>
      <c r="Q238" s="14" t="s">
        <v>710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478</v>
      </c>
      <c r="D239" s="20" t="s">
        <v>479</v>
      </c>
      <c r="E239" s="16"/>
      <c r="F239" s="17">
        <v>135.08000000000001</v>
      </c>
      <c r="G239" s="17">
        <v>128.52000000000001</v>
      </c>
      <c r="H239" s="17">
        <v>121.96</v>
      </c>
      <c r="I239" s="17"/>
      <c r="J239" s="17">
        <v>135.4</v>
      </c>
      <c r="K239" s="17">
        <v>148.51</v>
      </c>
      <c r="L239" s="17">
        <v>169.73</v>
      </c>
      <c r="M239" s="17"/>
      <c r="N239" s="17">
        <v>75.464533431000007</v>
      </c>
      <c r="O239" s="36">
        <v>1.385221375</v>
      </c>
      <c r="P239" s="20" t="s">
        <v>17</v>
      </c>
      <c r="Q239" s="15" t="s">
        <v>489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161</v>
      </c>
      <c r="D240" s="19" t="s">
        <v>437</v>
      </c>
      <c r="E240" s="16"/>
      <c r="F240" s="18">
        <v>408.75</v>
      </c>
      <c r="G240" s="18">
        <v>398.89</v>
      </c>
      <c r="H240" s="18">
        <v>389.04</v>
      </c>
      <c r="I240" s="17"/>
      <c r="J240" s="18">
        <v>416.66</v>
      </c>
      <c r="K240" s="18">
        <v>436.36</v>
      </c>
      <c r="L240" s="18">
        <v>468.24</v>
      </c>
      <c r="M240" s="18"/>
      <c r="N240" s="18">
        <v>62.235974128999999</v>
      </c>
      <c r="O240" s="18">
        <v>51.978921432</v>
      </c>
      <c r="P240" s="19" t="s">
        <v>17</v>
      </c>
      <c r="Q240" s="14" t="s">
        <v>711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162</v>
      </c>
      <c r="D241" s="20" t="s">
        <v>438</v>
      </c>
      <c r="E241" s="16"/>
      <c r="F241" s="17">
        <v>115.12</v>
      </c>
      <c r="G241" s="17">
        <v>110.46</v>
      </c>
      <c r="H241" s="17">
        <v>105.81</v>
      </c>
      <c r="I241" s="17"/>
      <c r="J241" s="17">
        <v>116.01</v>
      </c>
      <c r="K241" s="17">
        <v>125.31</v>
      </c>
      <c r="L241" s="17">
        <v>140.37</v>
      </c>
      <c r="M241" s="17"/>
      <c r="N241" s="17">
        <v>70.747590115999998</v>
      </c>
      <c r="O241" s="36">
        <v>201.26809260000002</v>
      </c>
      <c r="P241" s="20" t="s">
        <v>17</v>
      </c>
      <c r="Q241" s="15" t="s">
        <v>712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163</v>
      </c>
      <c r="D242" s="19" t="s">
        <v>439</v>
      </c>
      <c r="E242" s="16"/>
      <c r="F242" s="18">
        <v>162.43</v>
      </c>
      <c r="G242" s="18">
        <v>153.72999999999999</v>
      </c>
      <c r="H242" s="18">
        <v>145.03</v>
      </c>
      <c r="I242" s="17"/>
      <c r="J242" s="18">
        <v>163.08000000000001</v>
      </c>
      <c r="K242" s="18">
        <v>180.47</v>
      </c>
      <c r="L242" s="18">
        <v>208.61</v>
      </c>
      <c r="M242" s="18"/>
      <c r="N242" s="18">
        <v>74.522683310999994</v>
      </c>
      <c r="O242" s="18">
        <v>161.98363239000003</v>
      </c>
      <c r="P242" s="19" t="s">
        <v>17</v>
      </c>
      <c r="Q242" s="14" t="s">
        <v>713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164</v>
      </c>
      <c r="D243" s="20" t="s">
        <v>440</v>
      </c>
      <c r="E243" s="16"/>
      <c r="F243" s="17">
        <v>114.02</v>
      </c>
      <c r="G243" s="17">
        <v>108.91</v>
      </c>
      <c r="H243" s="17">
        <v>103.8</v>
      </c>
      <c r="I243" s="17"/>
      <c r="J243" s="17">
        <v>114.7</v>
      </c>
      <c r="K243" s="17">
        <v>124.91</v>
      </c>
      <c r="L243" s="17">
        <v>141.44</v>
      </c>
      <c r="M243" s="17"/>
      <c r="N243" s="17">
        <v>74.025661954</v>
      </c>
      <c r="O243" s="36">
        <v>12.200548634999999</v>
      </c>
      <c r="P243" s="20" t="s">
        <v>17</v>
      </c>
      <c r="Q243" s="15" t="s">
        <v>714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466</v>
      </c>
      <c r="D244" s="19" t="s">
        <v>467</v>
      </c>
      <c r="E244" s="16"/>
      <c r="F244" s="18">
        <v>167.19</v>
      </c>
      <c r="G244" s="18">
        <v>157.29</v>
      </c>
      <c r="H244" s="18">
        <v>147.4</v>
      </c>
      <c r="I244" s="17"/>
      <c r="J244" s="18">
        <v>168.28</v>
      </c>
      <c r="K244" s="18">
        <v>188.06</v>
      </c>
      <c r="L244" s="18">
        <v>220.08</v>
      </c>
      <c r="M244" s="18"/>
      <c r="N244" s="18">
        <v>70.785001151000003</v>
      </c>
      <c r="O244" s="18">
        <v>8.4249274675999999</v>
      </c>
      <c r="P244" s="19" t="s">
        <v>17</v>
      </c>
      <c r="Q244" s="14" t="s">
        <v>715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165</v>
      </c>
      <c r="D245" s="20" t="s">
        <v>441</v>
      </c>
      <c r="E245" s="16"/>
      <c r="F245" s="17">
        <v>62.23</v>
      </c>
      <c r="G245" s="17">
        <v>59.77</v>
      </c>
      <c r="H245" s="17">
        <v>57.31</v>
      </c>
      <c r="I245" s="17"/>
      <c r="J245" s="17">
        <v>62.87</v>
      </c>
      <c r="K245" s="17">
        <v>67.78</v>
      </c>
      <c r="L245" s="17">
        <v>75.73</v>
      </c>
      <c r="M245" s="17"/>
      <c r="N245" s="17">
        <v>63.162421143000003</v>
      </c>
      <c r="O245" s="36">
        <v>18.996674061999997</v>
      </c>
      <c r="P245" s="20" t="s">
        <v>17</v>
      </c>
      <c r="Q245" s="15" t="s">
        <v>716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200</v>
      </c>
      <c r="D246" s="19" t="s">
        <v>442</v>
      </c>
      <c r="E246" s="16"/>
      <c r="F246" s="18">
        <v>114.2</v>
      </c>
      <c r="G246" s="18">
        <v>109.1</v>
      </c>
      <c r="H246" s="18">
        <v>104.01</v>
      </c>
      <c r="I246" s="17"/>
      <c r="J246" s="18">
        <v>120.48</v>
      </c>
      <c r="K246" s="18">
        <v>130.66</v>
      </c>
      <c r="L246" s="18">
        <v>147.13999999999999</v>
      </c>
      <c r="M246" s="18"/>
      <c r="N246" s="18">
        <v>56.249608211999998</v>
      </c>
      <c r="O246" s="18">
        <v>9.4396533605000013</v>
      </c>
      <c r="P246" s="19" t="s">
        <v>17</v>
      </c>
      <c r="Q246" s="14" t="s">
        <v>717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166</v>
      </c>
      <c r="D247" s="20" t="s">
        <v>443</v>
      </c>
      <c r="E247" s="16"/>
      <c r="F247" s="17">
        <v>29.51</v>
      </c>
      <c r="G247" s="17">
        <v>25.42</v>
      </c>
      <c r="H247" s="17">
        <v>21.33</v>
      </c>
      <c r="I247" s="17"/>
      <c r="J247" s="17">
        <v>30.1</v>
      </c>
      <c r="K247" s="17">
        <v>38.270000000000003</v>
      </c>
      <c r="L247" s="17">
        <v>51.5</v>
      </c>
      <c r="M247" s="17"/>
      <c r="N247" s="17">
        <v>41.699903808999998</v>
      </c>
      <c r="O247" s="36">
        <v>9.8878559380999995</v>
      </c>
      <c r="P247" s="20" t="s">
        <v>15</v>
      </c>
      <c r="Q247" s="15" t="s">
        <v>718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181</v>
      </c>
      <c r="D248" s="19" t="s">
        <v>444</v>
      </c>
      <c r="E248" s="16"/>
      <c r="F248" s="18">
        <v>9.31</v>
      </c>
      <c r="G248" s="18">
        <v>6.77</v>
      </c>
      <c r="H248" s="18">
        <v>4.2300000000000004</v>
      </c>
      <c r="I248" s="17"/>
      <c r="J248" s="18">
        <v>9.44</v>
      </c>
      <c r="K248" s="18">
        <v>14.51</v>
      </c>
      <c r="L248" s="18">
        <v>22.72</v>
      </c>
      <c r="M248" s="18"/>
      <c r="N248" s="18">
        <v>43.835781408000003</v>
      </c>
      <c r="O248" s="18">
        <v>3.5198073970999997</v>
      </c>
      <c r="P248" s="19" t="s">
        <v>15</v>
      </c>
      <c r="Q248" s="14" t="s">
        <v>719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207</v>
      </c>
      <c r="D249" s="20" t="s">
        <v>445</v>
      </c>
      <c r="E249" s="16"/>
      <c r="F249" s="17">
        <v>11.33</v>
      </c>
      <c r="G249" s="17">
        <v>8.7899999999999991</v>
      </c>
      <c r="H249" s="17">
        <v>6.26</v>
      </c>
      <c r="I249" s="17"/>
      <c r="J249" s="17">
        <v>11.69</v>
      </c>
      <c r="K249" s="17">
        <v>16.75</v>
      </c>
      <c r="L249" s="17">
        <v>24.94</v>
      </c>
      <c r="M249" s="17"/>
      <c r="N249" s="17">
        <v>43.141066608000003</v>
      </c>
      <c r="O249" s="36">
        <v>2.8770810433</v>
      </c>
      <c r="P249" s="20" t="s">
        <v>15</v>
      </c>
      <c r="Q249" s="15" t="s">
        <v>720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183</v>
      </c>
      <c r="D250" s="19" t="s">
        <v>446</v>
      </c>
      <c r="E250" s="16"/>
      <c r="F250" s="18">
        <v>21.07</v>
      </c>
      <c r="G250" s="18">
        <v>15.28</v>
      </c>
      <c r="H250" s="18">
        <v>9.5</v>
      </c>
      <c r="I250" s="17"/>
      <c r="J250" s="18">
        <v>21.46</v>
      </c>
      <c r="K250" s="18">
        <v>33.020000000000003</v>
      </c>
      <c r="L250" s="18">
        <v>51.73</v>
      </c>
      <c r="M250" s="18"/>
      <c r="N250" s="18">
        <v>44.938046075000003</v>
      </c>
      <c r="O250" s="18">
        <v>3.8859718333000002</v>
      </c>
      <c r="P250" s="19" t="s">
        <v>15</v>
      </c>
      <c r="Q250" s="14" t="s">
        <v>721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177</v>
      </c>
      <c r="D251" s="20" t="s">
        <v>447</v>
      </c>
      <c r="E251" s="16"/>
      <c r="F251" s="17" t="s">
        <v>34</v>
      </c>
      <c r="G251" s="17" t="s">
        <v>34</v>
      </c>
      <c r="H251" s="17" t="s">
        <v>34</v>
      </c>
      <c r="I251" s="17"/>
      <c r="J251" s="17" t="s">
        <v>34</v>
      </c>
      <c r="K251" s="17" t="s">
        <v>34</v>
      </c>
      <c r="L251" s="17" t="s">
        <v>34</v>
      </c>
      <c r="M251" s="17"/>
      <c r="N251" s="17" t="s">
        <v>34</v>
      </c>
      <c r="O251" s="36" t="s">
        <v>34</v>
      </c>
      <c r="P251" s="20" t="s">
        <v>34</v>
      </c>
      <c r="Q251" s="15" t="s">
        <v>231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178</v>
      </c>
      <c r="D252" s="19" t="s">
        <v>448</v>
      </c>
      <c r="E252" s="16"/>
      <c r="F252" s="18">
        <v>16.14</v>
      </c>
      <c r="G252" s="18">
        <v>15.25</v>
      </c>
      <c r="H252" s="18">
        <v>14.37</v>
      </c>
      <c r="I252" s="17"/>
      <c r="J252" s="18">
        <v>16.239999999999998</v>
      </c>
      <c r="K252" s="18">
        <v>18</v>
      </c>
      <c r="L252" s="18">
        <v>20.86</v>
      </c>
      <c r="M252" s="18"/>
      <c r="N252" s="18">
        <v>71.788461613999999</v>
      </c>
      <c r="O252" s="18">
        <v>10.464619202</v>
      </c>
      <c r="P252" s="19" t="s">
        <v>17</v>
      </c>
      <c r="Q252" s="14" t="s">
        <v>722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179</v>
      </c>
      <c r="D253" s="20" t="s">
        <v>449</v>
      </c>
      <c r="E253" s="16"/>
      <c r="F253" s="17">
        <v>18.78</v>
      </c>
      <c r="G253" s="17">
        <v>18.12</v>
      </c>
      <c r="H253" s="17">
        <v>17.46</v>
      </c>
      <c r="I253" s="17"/>
      <c r="J253" s="17">
        <v>19.579999999999998</v>
      </c>
      <c r="K253" s="17">
        <v>20.89</v>
      </c>
      <c r="L253" s="17">
        <v>23.01</v>
      </c>
      <c r="M253" s="17"/>
      <c r="N253" s="17">
        <v>57.904399994999999</v>
      </c>
      <c r="O253" s="36">
        <v>16.807549258999998</v>
      </c>
      <c r="P253" s="20" t="s">
        <v>17</v>
      </c>
      <c r="Q253" s="15" t="s">
        <v>723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180</v>
      </c>
      <c r="D254" s="20" t="s">
        <v>450</v>
      </c>
      <c r="E254" s="16"/>
      <c r="F254" s="17">
        <v>22.9</v>
      </c>
      <c r="G254" s="17">
        <v>21.08</v>
      </c>
      <c r="H254" s="17">
        <v>19.260000000000002</v>
      </c>
      <c r="I254" s="17"/>
      <c r="J254" s="17">
        <v>24.66</v>
      </c>
      <c r="K254" s="17">
        <v>28.29</v>
      </c>
      <c r="L254" s="17">
        <v>34.17</v>
      </c>
      <c r="M254" s="17"/>
      <c r="N254" s="17">
        <v>62.933229877000002</v>
      </c>
      <c r="O254" s="36">
        <v>33.250912460999999</v>
      </c>
      <c r="P254" s="20" t="s">
        <v>17</v>
      </c>
      <c r="Q254" s="15" t="s">
        <v>724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c r="D255" s="19"/>
      <c r="E255" s="16"/>
      <c r="F255" s="18"/>
      <c r="G255" s="18"/>
      <c r="H255" s="18"/>
      <c r="I255" s="17"/>
      <c r="J255" s="18"/>
      <c r="K255" s="18"/>
      <c r="L255" s="18"/>
      <c r="M255" s="18"/>
      <c r="N255" s="18"/>
      <c r="O255" s="18"/>
      <c r="P255" s="19"/>
      <c r="Q255" s="14"/>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c r="D256" s="20"/>
      <c r="E256" s="16"/>
      <c r="F256" s="17"/>
      <c r="G256" s="17"/>
      <c r="H256" s="17"/>
      <c r="I256" s="17"/>
      <c r="J256" s="17"/>
      <c r="K256" s="17"/>
      <c r="L256" s="17"/>
      <c r="M256" s="17"/>
      <c r="N256" s="17"/>
      <c r="O256" s="36"/>
      <c r="P256" s="20"/>
      <c r="Q256" s="15"/>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c r="D257" s="19"/>
      <c r="E257" s="16"/>
      <c r="F257" s="18"/>
      <c r="G257" s="18"/>
      <c r="H257" s="18"/>
      <c r="I257" s="17"/>
      <c r="J257" s="18"/>
      <c r="K257" s="18"/>
      <c r="L257" s="18"/>
      <c r="M257" s="18"/>
      <c r="N257" s="18"/>
      <c r="O257" s="18"/>
      <c r="P257" s="19"/>
      <c r="Q257" s="14"/>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c r="D258" s="20"/>
      <c r="E258" s="16"/>
      <c r="F258" s="17"/>
      <c r="G258" s="17"/>
      <c r="H258" s="17"/>
      <c r="I258" s="17"/>
      <c r="J258" s="17"/>
      <c r="K258" s="17"/>
      <c r="L258" s="17"/>
      <c r="M258" s="17"/>
      <c r="N258" s="17"/>
      <c r="O258" s="36"/>
      <c r="P258" s="20"/>
      <c r="Q258" s="15"/>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c r="D259" s="19"/>
      <c r="E259" s="16"/>
      <c r="F259" s="18"/>
      <c r="G259" s="18"/>
      <c r="H259" s="18"/>
      <c r="I259" s="17"/>
      <c r="J259" s="18"/>
      <c r="K259" s="18"/>
      <c r="L259" s="18"/>
      <c r="M259" s="18"/>
      <c r="N259" s="18"/>
      <c r="O259" s="18"/>
      <c r="P259" s="19"/>
      <c r="Q259" s="14"/>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c r="D260" s="20"/>
      <c r="E260" s="16"/>
      <c r="F260" s="17"/>
      <c r="G260" s="17"/>
      <c r="H260" s="17"/>
      <c r="I260" s="17"/>
      <c r="J260" s="17"/>
      <c r="K260" s="17"/>
      <c r="L260" s="17"/>
      <c r="M260" s="17"/>
      <c r="N260" s="17"/>
      <c r="O260" s="36"/>
      <c r="P260" s="20"/>
      <c r="Q260" s="15"/>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c r="D261" s="19"/>
      <c r="E261" s="16"/>
      <c r="F261" s="18"/>
      <c r="G261" s="18"/>
      <c r="H261" s="18"/>
      <c r="I261" s="17"/>
      <c r="J261" s="18"/>
      <c r="K261" s="18"/>
      <c r="L261" s="18"/>
      <c r="M261" s="18"/>
      <c r="N261" s="18"/>
      <c r="O261" s="18"/>
      <c r="P261" s="19"/>
      <c r="Q261" s="14"/>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c r="D262" s="19"/>
      <c r="E262" s="16"/>
      <c r="F262" s="18"/>
      <c r="G262" s="18"/>
      <c r="H262" s="18"/>
      <c r="I262" s="17"/>
      <c r="J262" s="18"/>
      <c r="K262" s="18"/>
      <c r="L262" s="18"/>
      <c r="M262" s="18"/>
      <c r="N262" s="18"/>
      <c r="O262" s="18"/>
      <c r="P262" s="19"/>
      <c r="Q262" s="14"/>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c r="D263" s="20"/>
      <c r="E263" s="16"/>
      <c r="F263" s="17"/>
      <c r="G263" s="17"/>
      <c r="H263" s="17"/>
      <c r="I263" s="17"/>
      <c r="J263" s="17"/>
      <c r="K263" s="17"/>
      <c r="L263" s="17"/>
      <c r="M263" s="17"/>
      <c r="N263" s="17"/>
      <c r="O263" s="36"/>
      <c r="P263" s="20"/>
      <c r="Q263" s="15"/>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2025-11-26T22:57:50Z</cp:lastPrinted>
  <dcterms:created xsi:type="dcterms:W3CDTF">2020-05-21T15:06:06Z</dcterms:created>
  <dcterms:modified xsi:type="dcterms:W3CDTF">2025-11-27T21:58:23Z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