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18" documentId="14_{85E118B2-5CDE-4318-98A1-34915AAD3CFE}" xr6:coauthVersionLast="47" xr6:coauthVersionMax="47" xr10:uidLastSave="{A68C6578-6793-4A15-B48B-22E92751C423}"/>
  <bookViews>
    <workbookView xWindow="375" yWindow="780" windowWidth="28425" windowHeight="143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<sst xmlns="http://schemas.openxmlformats.org/spreadsheetml/2006/main" count="1141" uniqueCount="820">
  <si>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</si>
  <si>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</si>
  <si>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</si>
  <si>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</si>
  <si>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</si>
  <si>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</si>
  <si>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</si>
  <si>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</si>
  <si>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</si>
  <si>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</si>
  <si>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</si>
  <si>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</si>
  <si>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</si>
  <si>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</si>
  <si>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</si>
  <si>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</si>
  <si>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</si>
  <si>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</si>
  <si>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</si>
  <si>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</si>
  <si>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</si>
  <si>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</si>
  <si>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</si>
  <si>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</si>
  <si>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</si>
  <si>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</si>
  <si>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</si>
  <si>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</si>
  <si>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</si>
  <si>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</si>
  <si>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</si>
  <si>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</si>
  <si>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</si>
  <si>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</si>
  <si>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</si>
  <si>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</si>
  <si>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</si>
  <si>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</si>
  <si>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</si>
  <si>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</si>
  <si>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</si>
  <si>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</si>
  <si>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</si>
  <si>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</si>
  <si>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</si>
  <si>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</si>
  <si>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</si>
  <si>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</si>
  <si>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</si>
  <si>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</si>
  <si>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</si>
  <si>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</si>
  <si>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</si>
  <si>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</si>
  <si>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</si>
  <si>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</si>
  <si>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</si>
  <si>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</si>
  <si>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</si>
  <si>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</si>
  <si>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</si>
  <si>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</si>
  <si>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</si>
  <si>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</si>
  <si>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</si>
  <si>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</si>
  <si>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</si>
  <si>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</si>
  <si>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</si>
  <si>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</si>
  <si>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</si>
  <si>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</si>
  <si>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</si>
  <si>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</si>
  <si>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</si>
  <si>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</si>
  <si>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</si>
  <si>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</si>
  <si>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</si>
  <si>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</si>
  <si>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</si>
  <si>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</si>
  <si>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</si>
  <si>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</si>
  <si>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</si>
  <si>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</si>
  <si>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</si>
  <si>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</si>
  <si>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</si>
  <si>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</si>
  <si>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</si>
  <si>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</si>
  <si>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</si>
  <si>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</si>
  <si>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</si>
  <si>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</si>
  <si>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</si>
  <si>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</si>
  <si>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</si>
  <si>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</si>
  <si>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</si>
  <si>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</si>
  <si>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</si>
  <si>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</si>
  <si>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</si>
  <si>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</si>
  <si>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</si>
  <si>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</si>
  <si>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</si>
  <si>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</si>
  <si>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</si>
  <si>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</si>
  <si>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</si>
  <si>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</si>
  <si>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</si>
  <si>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</si>
  <si>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</si>
  <si>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</si>
  <si>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</si>
  <si>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</si>
  <si>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</si>
  <si>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</si>
  <si>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</si>
  <si>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</si>
  <si>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</si>
  <si>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</si>
  <si>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</si>
  <si>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</si>
  <si>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</si>
  <si>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</si>
  <si>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</si>
  <si>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</si>
  <si>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</si>
  <si>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</si>
  <si>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</si>
  <si>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</si>
  <si>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</si>
  <si>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</si>
  <si>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</si>
  <si>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</si>
  <si>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</si>
  <si>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</si>
  <si>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</si>
  <si>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</si>
  <si>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</si>
  <si>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</si>
  <si>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</si>
  <si>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</si>
  <si>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</si>
  <si>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</si>
  <si>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</si>
  <si>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</si>
  <si>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</si>
  <si>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</si>
  <si>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</si>
  <si>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</si>
  <si>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</si>
  <si>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</si>
  <si>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</si>
  <si>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</si>
  <si>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</si>
  <si>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</si>
  <si>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</si>
  <si>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</si>
  <si>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</si>
  <si>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</si>
  <si>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</si>
  <si>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</si>
  <si>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</si>
  <si>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</si>
  <si>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</si>
  <si>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</si>
  <si>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</si>
  <si>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</si>
  <si>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</si>
  <si>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</si>
  <si>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</si>
  <si>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</si>
  <si>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</si>
  <si>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</si>
  <si>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</si>
  <si>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</si>
  <si>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</si>
  <si>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</si>
  <si>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</si>
  <si>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</si>
  <si>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</si>
  <si>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</si>
  <si>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</si>
  <si>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</si>
  <si>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</si>
  <si>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</si>
  <si>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</si>
  <si>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</si>
  <si>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</si>
  <si>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</si>
  <si>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</si>
  <si>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</si>
  <si>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</si>
  <si>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</si>
  <si>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</si>
  <si>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</si>
  <si>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</si>
  <si>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</si>
  <si>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</si>
  <si>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</si>
  <si>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</si>
  <si>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</si>
  <si>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</si>
  <si>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</si>
  <si>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</si>
  <si>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</si>
  <si>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</si>
  <si>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</si>
  <si>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</si>
  <si>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</si>
  <si>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</si>
  <si>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</si>
  <si>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</si>
  <si>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</si>
  <si>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</si>
  <si>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</si>
  <si>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</si>
  <si>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</si>
  <si>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</si>
  <si>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</si>
  <si>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</si>
  <si>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</si>
  <si>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</si>
  <si>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</si>
  <si>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</si>
  <si>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</si>
  <si>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</si>
  <si>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</si>
  <si>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</si>
  <si>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</si>
  <si>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</si>
  <si>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</si>
  <si>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</si>
  <si>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</si>
  <si>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</si>
  <si>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</si>
  <si>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</si>
  <si>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</si>
  <si>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</si>
  <si>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</si>
  <si>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</si>
  <si>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</si>
  <si>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</si>
  <si>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</si>
  <si>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</si>
  <si>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</si>
  <si>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</si>
  <si>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</si>
  <si>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</si>
  <si>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</si>
  <si>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</si>
  <si>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</si>
  <si>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</si>
  <si>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</si>
  <si>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</si>
  <si>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</si>
  <si>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</si>
  <si>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</si>
  <si>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</si>
  <si>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</si>
  <si>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</si>
  <si>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</si>
  <si>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</si>
  <si>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</si>
  <si>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</si>
  <si>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</si>
  <si>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</si>
  <si>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</si>
  <si>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</si>
  <si>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</si>
  <si>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</si>
  <si>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</si>
  <si>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</si>
  <si>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</si>
  <si>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</si>
  <si>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</si>
  <si>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</si>
  <si>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</si>
  <si>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</si>
  <si>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</si>
  <si>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</si>
  <si>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</si>
  <si>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</si>
  <si>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</si>
  <si>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</si>
  <si>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</si>
  <si>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</si>
  <si>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</si>
  <si>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</si>
  <si>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</si>
  <si>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</si>
  <si>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</si>
  <si>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</si>
  <si>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</si>
  <si>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</si>
  <si>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</si>
  <si>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</si>
  <si>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</si>
  <si>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</si>
  <si>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</si>
  <si>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</si>
  <si>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</si>
  <si>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</si>
  <si>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</si>
  <si>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</si>
  <si>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</si>
  <si>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</si>
  <si>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</si>
  <si>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</si>
  <si>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</si>
  <si>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</si>
  <si>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</si>
  <si>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</si>
  <si>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</si>
  <si>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</si>
  <si>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</si>
  <si>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</si>
  <si>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</si>
  <si>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</si>
  <si>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</si>
  <si>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</si>
  <si>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</si>
  <si>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</si>
  <si>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</si>
  <si>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</si>
  <si>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</si>
  <si>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</si>
  <si>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</si>
  <si>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</si>
  <si>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</si>
  <si>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</si>
  <si>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</si>
  <si>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</si>
  <si>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</si>
  <si>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</si>
  <si>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</si>
  <si>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</si>
  <si>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</si>
  <si>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</si>
  <si>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</si>
  <si>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</si>
  <si>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</si>
  <si>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</si>
  <si>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</si>
  <si>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</si>
  <si>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</si>
  <si>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</si>
  <si>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</si>
  <si>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</si>
  <si>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</si>
  <si>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</si>
  <si>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</si>
  <si>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</si>
  <si>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</si>
  <si>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</si>
  <si>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</si>
  <si>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</si>
  <si>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</si>
  <si>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</si>
  <si>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</si>
  <si>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</si>
  <si>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</si>
  <si>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</si>
  <si>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</si>
  <si>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</si>
  <si>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</si>
  <si>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</si>
  <si>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</si>
  <si>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</si>
  <si>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</si>
  <si>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</si>
  <si>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</si>
  <si>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</si>
  <si>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</si>
  <si>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</si>
  <si>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</si>
  <si>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</si>
  <si>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</si>
  <si>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</si>
  <si>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</si>
  <si>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</si>
  <si>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</si>
  <si>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</si>
  <si>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</si>
  <si>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</si>
  <si>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</si>
  <si>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</si>
  <si>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</si>
  <si>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</si>
  <si>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</si>
  <si>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</si>
  <si>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</si>
  <si>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</si>
  <si>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</si>
  <si>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</si>
  <si>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</si>
  <si>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</si>
  <si>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</si>
  <si>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</si>
  <si>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</si>
  <si>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</si>
  <si>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</si>
  <si>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</si>
  <si>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</si>
  <si>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</si>
  <si>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</si>
  <si>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</si>
  <si>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</si>
  <si>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</si>
  <si>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</si>
  <si>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</si>
  <si>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</si>
  <si>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</si>
  <si>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</si>
  <si>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</si>
  <si>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</si>
  <si>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</si>
  <si>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</si>
  <si>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</si>
  <si>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</si>
  <si>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</si>
  <si>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</si>
  <si>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</si>
  <si>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</si>
  <si>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</si>
  <si>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Desktopsigma</t>
  </si>
  <si>
    <t>DESK3</t>
  </si>
  <si>
    <t>MBRF3</t>
  </si>
  <si>
    <t>Sabesp</t>
  </si>
  <si>
    <t>iShares Silver Trust</t>
  </si>
  <si>
    <t>BSLV39</t>
  </si>
  <si>
    <t>RGTI34</t>
  </si>
  <si>
    <t>Coca Cola Co</t>
  </si>
  <si>
    <t>COCA34</t>
  </si>
  <si>
    <t>It Now Spxi</t>
  </si>
  <si>
    <t>SPXI11</t>
  </si>
  <si>
    <t>Jpmorgan Chase &amp; Co</t>
  </si>
  <si>
    <t>JPMC34</t>
  </si>
  <si>
    <t>USIM3</t>
  </si>
  <si>
    <t>Micron Technology, Inc</t>
  </si>
  <si>
    <t>MUTC34</t>
  </si>
  <si>
    <t>Trisul</t>
  </si>
  <si>
    <t>TRIS3</t>
  </si>
  <si>
    <t>RCSL4</t>
  </si>
  <si>
    <t>Investo Hodl</t>
  </si>
  <si>
    <t>HODL11</t>
  </si>
  <si>
    <t>Unifique</t>
  </si>
  <si>
    <t>FIQE3</t>
  </si>
  <si>
    <t>Rigetti Computing</t>
  </si>
  <si>
    <t>It Now Teck</t>
  </si>
  <si>
    <t>TECK11</t>
  </si>
  <si>
    <t>Recrusul</t>
  </si>
  <si>
    <t>TAEE4</t>
  </si>
  <si>
    <t>POMO3</t>
  </si>
  <si>
    <t>Multilaser</t>
  </si>
  <si>
    <t>MLAS3</t>
  </si>
  <si>
    <t>SANB4</t>
  </si>
  <si>
    <t>Taurus Armas</t>
  </si>
  <si>
    <t>TASA4</t>
  </si>
  <si>
    <t>Etf Galaxy B</t>
  </si>
  <si>
    <t>BITI11</t>
  </si>
  <si>
    <t>iShares Bitcoin Trust</t>
  </si>
  <si>
    <t>IBIT39</t>
  </si>
  <si>
    <t>iShares MSCI Acwi (All Country World Index)</t>
  </si>
  <si>
    <t>BACW39</t>
  </si>
  <si>
    <t>Blau</t>
  </si>
  <si>
    <t>BLAU3</t>
  </si>
  <si>
    <t>Dasa</t>
  </si>
  <si>
    <t>DASA3</t>
  </si>
  <si>
    <t>Eli Lilly And Company</t>
  </si>
  <si>
    <t>LILY34</t>
  </si>
  <si>
    <t>Freeport-Mcmoran Inc</t>
  </si>
  <si>
    <t>FCXO34</t>
  </si>
  <si>
    <t>Profarma</t>
  </si>
  <si>
    <t>PFRM3</t>
  </si>
  <si>
    <t>Unitedhealth Group Inc</t>
  </si>
  <si>
    <t>UNHH34</t>
  </si>
  <si>
    <t>Walmart Inc</t>
  </si>
  <si>
    <t>WALM34</t>
  </si>
  <si>
    <t>Banco BMG</t>
  </si>
  <si>
    <t>BMGB4</t>
  </si>
  <si>
    <t>Exxon Mobil Corp</t>
  </si>
  <si>
    <t>EXXO34</t>
  </si>
  <si>
    <t>Quantumscape Corp</t>
  </si>
  <si>
    <t>Q2SC34</t>
  </si>
  <si>
    <t>Rede D Or</t>
  </si>
  <si>
    <t>Qr Ether</t>
  </si>
  <si>
    <t>QETH11</t>
  </si>
  <si>
    <t>BRDs</t>
  </si>
  <si>
    <t>Ações</t>
  </si>
  <si>
    <t>Trend China</t>
  </si>
  <si>
    <t>XINA11</t>
  </si>
  <si>
    <t>Xrp Hash</t>
  </si>
  <si>
    <t>XRPH11</t>
  </si>
  <si>
    <t>CMIG3</t>
  </si>
  <si>
    <t>Hbr Realty</t>
  </si>
  <si>
    <t>HBRE3</t>
  </si>
  <si>
    <t>Pine</t>
  </si>
  <si>
    <t>PINE4</t>
  </si>
  <si>
    <t>Rumo S.A.</t>
  </si>
  <si>
    <t>SANB3</t>
  </si>
  <si>
    <t>Sigma Lithium Corp</t>
  </si>
  <si>
    <t>S2GM34</t>
  </si>
  <si>
    <t>Viveo</t>
  </si>
  <si>
    <t>VVEO3</t>
  </si>
  <si>
    <t>BB Etf Ibov</t>
  </si>
  <si>
    <t>BBOV11</t>
  </si>
  <si>
    <t>Etf BV Spyi</t>
  </si>
  <si>
    <t>SPYI11</t>
  </si>
  <si>
    <t>Fundo Buena Vista II Fundo de Índice</t>
  </si>
  <si>
    <t>QQQI11</t>
  </si>
  <si>
    <t>NASD11 está em tendência de alta no curto prazo e acima de 19,58 projetaria de 21,17 a 23,75. Tem suportes em 19,3 e 18,5.</t>
  </si>
  <si>
    <t>Trend Us Lrg</t>
  </si>
  <si>
    <t>USAL11</t>
  </si>
  <si>
    <t>TTEN3 está em tendência de alta no curto prazo e acima de 16,1 projetaria de 17,99 a 21,05. Tem suportes em 15,75 e 14,8. O IFR sobrecomprado alerta realizações se perder 15,75.</t>
  </si>
  <si>
    <t>ABCB4 está em tendência de alta no curto prazo e acima de 23,6 projetaria de 25,69 a 29,08. Tem suportes em 22,81 e 21,76. O padrão de volume favorece a alta. O IFR sobrecomprado alerta realizações se perder 22,81.</t>
  </si>
  <si>
    <t>A1MD34 está em tendência de alta no curto prazo e acima de 178,2 projetaria de 231,88 a 318,75. Tem suportes em 169,51 e 142,66.</t>
  </si>
  <si>
    <t>BABA34 está em tendência de baixa no curto prazo e abaixo de 31,72 projetaria de 26,63 a 21,54. Tem resistências em 32,5  e 42,67.</t>
  </si>
  <si>
    <t>ALLD3 está em tendência de alta no curto prazo e acima de 10,51 projetaria de 13,13 a 17,37. Tem suportes em 10,11 e 8,79. O padrão de volume favorece a alta. O IFR sobrecomprado alerta realizações se perder 10,11.</t>
  </si>
  <si>
    <t>ALOS3 está em tendência de alta no curto prazo e acima de 26,08 projetaria de 29,43 a 34,85. Tem suportes em 24,88 e 23,2. O padrão de volume favorece a alta.</t>
  </si>
  <si>
    <t>ALPA4 está em tendência de alta no curto prazo e acima de 10,73 projetaria de 12,25 a 14,72. Tem suportes em 10,12 e 9,35.</t>
  </si>
  <si>
    <t>GOGL34 está em tendência de alta no curto prazo e acima de 132,82 projetaria de 166,35 a 220,62. Tem suportes em 124,71 e 107,94. O IFR sobrecomprado alerta realizações se perder 124,71.</t>
  </si>
  <si>
    <t>ALUP11 está em tendência de alta no curto prazo e acima de 33,58 projetaria de 36,63 a 41,57. Tem suportes em 32,46 e 30,93. O padrão de volume favorece a alta. O IFR sobrecomprado alerta realizações se perder 32,46.</t>
  </si>
  <si>
    <t>AMZO34 está em tendência de alta no curto prazo e acima de 69,18 projetaria de 76,5 a 88,36. Tem suportes em 65,48 e 61,81. O padrão de volume favorece a alta. O IFR sobrecomprado alerta realizações se perder 65,48.</t>
  </si>
  <si>
    <t>ABEV3 está em tendência de alta no curto prazo e acima de 13,63 projetaria de 14,84 a 16,79. Tem suportes em 12,73 e 12,12. O padrão de volume favorece a alta. O IFR sobrecomprado alerta realizações se perder 12,73.</t>
  </si>
  <si>
    <t>AMER3 está em tendência de baixa no curto prazo e abaixo de 5,17 projetaria de 3,94 a 2,72. Tem resistências em 5,56  e 8.</t>
  </si>
  <si>
    <t>ANIM3 está em tendência de alta no curto prazo e acima de 4,52 projetaria de 5,52 a 7,14. Tem suportes em 3,32 e 2,81.</t>
  </si>
  <si>
    <t>AAPL34 está em tendência de alta no curto prazo e acima de 74,73 projetaria de 86,64 a 105,91. Tem suportes em 71,22 e 65,26.</t>
  </si>
  <si>
    <t>Applovin Corp</t>
  </si>
  <si>
    <t>A1PP34</t>
  </si>
  <si>
    <t>A1PP34 está em tendência de alta no curto prazo e acima de 121,9 projetaria de 160,76 a 223,65. Tem suportes em 105,62 e 86,18.</t>
  </si>
  <si>
    <t>ARML3 está em tendência de alta no curto prazo e acima de 4,09 projetaria de 4,87 a 6,13. Tem suportes em 3,73 e 3,33. O padrão de volume favorece a alta. O IFR sobrecomprado alerta realizações se perder 3,73.</t>
  </si>
  <si>
    <t>ASAI3 está em tendência de alta no curto prazo e acima de 11,37 projetaria de 13,55 a 17,09. Tem suportes em 8,48 e 7,38.</t>
  </si>
  <si>
    <t>AURA33 está em tendência de baixa no curto prazo e abaixo de 58 projetaria de 48,27 a 38,55. Tem resistências em 61,24  e 80,68.</t>
  </si>
  <si>
    <t>AURE3 está em tendência de baixa no curto prazo e abaixo de 10,79 projetaria de 9,84 a 8,9. Tem resistências em 11,08  e 12,96.</t>
  </si>
  <si>
    <t>Azevedo</t>
  </si>
  <si>
    <t>AZEV4</t>
  </si>
  <si>
    <t>AZEV4 está em tendência de baixa no curto prazo e abaixo de 0,34 projetaria de 0,23 a 0,13. Tem resistências em 0,36  e 0,56. O IFR sobrevendido alerta para recuperações se superar 0,36</t>
  </si>
  <si>
    <t>AZUL4 está em tendência de alta no curto prazo e acima de 1,92 projetaria de 2,76 a 4,13. Tem suportes em 1,15 e 0,72. O padrão de volume favorece a alta.</t>
  </si>
  <si>
    <t>AZZA3 está em tendência de alta no curto prazo e acima de 43,29 projetaria de 55,36 a 74,9. Tem suportes em 28,25 e 22,21.</t>
  </si>
  <si>
    <t>B3SA3 está em tendência de alta no curto prazo e acima de 14,76 projetaria de 16,43 a 19,15. Tem suportes em 12,68 e 11,84. O padrão de volume favorece a alta.</t>
  </si>
  <si>
    <t>BMGB4 está em tendência de alta no curto prazo e acima de 4,09 projetaria de 4,54 a 5,28. Tem suportes em 3,97 e 3,74. O padrão de volume favorece a alta.</t>
  </si>
  <si>
    <t>BPAN4 está em tendência de alta no curto prazo e acima de 10,6 projetaria de 12,71 a 16,14. Tem suportes em 10,21 e 9,15. O IFR sobrecomprado alerta realizações se perder 10,21.</t>
  </si>
  <si>
    <t>BRSR6 está em tendência de alta no curto prazo e acima de 13,97 projetaria de 16,26 a 19,97. Tem suportes em 13,7 e 12,55. O padrão de volume favorece a alta. O IFR sobrecomprado alerta realizações se perder 13,7.</t>
  </si>
  <si>
    <t>BBSE3 está em tendência de alta no curto prazo e acima de 34,9 projetaria de 37,3 a 41,19. Tem suportes em 32,89 e 31,68. O padrão de volume favorece a alta.</t>
  </si>
  <si>
    <t>BMOB3 está em tendência de alta no curto prazo e acima de 23,78 projetaria de 26,59 a 31,14. Tem suportes em 22,66 e 21,25.</t>
  </si>
  <si>
    <t>BERK34 está em tendência de baixa no curto prazo e abaixo de 126,7 projetaria de 122,53 a 118,37. Tem resistências em 129,47  e 137,79.</t>
  </si>
  <si>
    <t>BLAU3 está em tendência de alta no curto prazo e acima de 14,25 projetaria de 15,8 a 18,31. Tem suportes em 12,91 e 12,13.</t>
  </si>
  <si>
    <t>SOJA3 está em tendência de alta no curto prazo e acima de 11,71 projetaria de 12,89 a 14,8. Tem suportes em 10,31 e 9,71.</t>
  </si>
  <si>
    <t>BRBI11 está em tendência de alta no curto prazo e acima de 19,85 projetaria de 22,97 a 28,02. Tem suportes em 19,3 e 17,73.</t>
  </si>
  <si>
    <t>BBDC3 está em tendência de alta no curto prazo e acima de 16,05 projetaria de 18,02 a 21,21. Tem suportes em 15,47 e 14,48.</t>
  </si>
  <si>
    <t>BBDC4 está em tendência de alta no curto prazo e acima de 18,84 projetaria de 21,23 a 25,11. Tem suportes em 18,16 e 16,96. O padrão de volume favorece a alta.</t>
  </si>
  <si>
    <t>BRAP4 está em tendência de alta no curto prazo e acima de 19,04 projetaria de 21,25 a 24,83. Tem suportes em 18,52 e 17,41. O padrão de volume favorece a alta. O IFR sobrecomprado alerta realizações se perder 18,52.</t>
  </si>
  <si>
    <t>BBAS3 está em tendência de alta no curto prazo e acima de 22,73 projetaria de 25,57 a 30,18. Tem suportes em 21,71 e 20,28. O IFR sobrecomprado alerta realizações se perder 21,71.</t>
  </si>
  <si>
    <t>AGRO3 está em tendência de alta no curto prazo e acima de 20,52 projetaria de 21,37 a 22,74. Tem suportes em 19,96 e 19,53. O padrão de volume favorece a alta. O IFR sobrecomprado alerta realizações se perder 19,96.</t>
  </si>
  <si>
    <t>BRKM5 está em tendência de baixa no curto prazo e abaixo de 6,56 projetaria de 5,25 a 3,95. Tem resistências em 6,83  e 9,43.</t>
  </si>
  <si>
    <t>BRAV3 está em tendência de baixa no curto prazo e abaixo de 14,77 projetaria de 12,76 a 10,75. Tem resistências em 15,2  e 19,21.</t>
  </si>
  <si>
    <t>AVGO34 está em tendência de alta no curto prazo e acima de 29,93 projetaria de 35,75 a 45,17. Tem suportes em 27,77 e 24,85.</t>
  </si>
  <si>
    <t>BPAC11 está em tendência de alta no curto prazo e acima de 50,1 projetaria de 57,87 a 70,44. Tem suportes em 48,26 e 44,37.</t>
  </si>
  <si>
    <t>CXSE3 está em tendência de alta no curto prazo e acima de 15,34 projetaria de 16,68 a 18,85. Tem suportes em 15,03 e 14,35.</t>
  </si>
  <si>
    <t>CAML3 está em tendência de alta no curto prazo e acima de 5,66 projetaria de 6,58 a 8,07. Tem suportes em 5,28 e 4,81.</t>
  </si>
  <si>
    <t>BHIA3 está em tendência de alta no curto prazo e acima de 5,48 projetaria de 7,22 a 10,04. Tem suportes em 3,43 e 2,55.</t>
  </si>
  <si>
    <t>CBAV3 está em tendência de alta no curto prazo e acima de 5,71 projetaria de 7,54 a 10,51. Tem suportes em 5 e 4,08.</t>
  </si>
  <si>
    <t>CEAB3 está em tendência de baixa no curto prazo e abaixo de 15,76 projetaria de 13,72 a 11,69. Tem resistências em 16,45  e 20,51.</t>
  </si>
  <si>
    <t>CMIG3 está em tendência de alta no curto prazo e acima de 15,56 projetaria de 16,74 a 18,65. Tem suportes em 14,38 e 13,78.</t>
  </si>
  <si>
    <t>CMIG4 está em tendência de alta no curto prazo e acima de 11,52 projetaria de 12,52 a 14,13. Tem suportes em 11,32 e 10,81. O padrão de volume favorece a alta. O IFR sobrecomprado alerta realizações se perder 11,32.</t>
  </si>
  <si>
    <t>Citigroup Inc</t>
  </si>
  <si>
    <t>CTGP34</t>
  </si>
  <si>
    <t>CTGP34 está em tendência de alta no curto prazo e acima de 93,12 projetaria de 103,75 a 120,96. Tem suportes em 88,84 e 83,52.</t>
  </si>
  <si>
    <t>COCA34 está em tendência de baixa no curto prazo e abaixo de 60,36 projetaria de 57,94 a 55,52. Tem resistências em 61,44  e 66,27.</t>
  </si>
  <si>
    <t>COGN3 está em tendência de alta no curto prazo e acima de 3,8 projetaria de 4,6 a 5,91. Tem suportes em 3,68 e 3,27. O IFR sobrecomprado alerta realizações se perder 3,68.</t>
  </si>
  <si>
    <t>C2OI34 está em tendência de baixa no curto prazo e abaixo de 70 projetaria de 59,23 a 48,46. Tem resistências em 73,48  e 95,01.</t>
  </si>
  <si>
    <t>CSMG3 está em tendência de alta no curto prazo e acima de 38,11 projetaria de 46,86 a 61,04. Tem suportes em 37,35 e 32,97. O IFR sobrecomprado alerta realizações se perder 37,35.</t>
  </si>
  <si>
    <t>CPLE3 está em tendência de alta no curto prazo e acima de 13,35 projetaria de 15,01 a 17,7. Tem suportes em 13,13 e 12,29. O IFR sobrecomprado alerta realizações se perder 13,13.</t>
  </si>
  <si>
    <t>CPLE6 está em tendência de alta no curto prazo e acima de 14,18 projetaria de 15,88 a 18,64. Tem suportes em 13,93 e 13,07. O IFR sobrecomprado alerta realizações se perder 13,93.</t>
  </si>
  <si>
    <t>CSAN3 está em tendência de alta no curto prazo e acima de 8,03 projetaria de 9,76 a 12,57. Tem suportes em 5,98 e 5,11.</t>
  </si>
  <si>
    <t>CPFE3 está em tendência de alta no curto prazo e acima de 42,7 projetaria de 46,21 a 51,9. Tem suportes em 41,81 e 40,05. O padrão de volume favorece a alta. O IFR sobrecomprado alerta realizações se perder 41,81.</t>
  </si>
  <si>
    <t>CMIN3 está em tendência de alta no curto prazo e acima de 6,15 projetaria de 7,01 a 8,41. Tem suportes em 6,03 e 5,59. O padrão de volume favorece a alta. O IFR sobrecomprado alerta realizações se perder 6,03.</t>
  </si>
  <si>
    <t>CURY3 está em tendência de alta no curto prazo e acima de 35,31 projetaria de 40,1 a 47,86. Tem suportes em 34,71 e 32,31. O IFR sobrecomprado alerta realizações se perder 34,71.</t>
  </si>
  <si>
    <t>CVCB3 está em tendência de alta no curto prazo e acima de 2,56 projetaria de 3,12 a 4,04. Tem suportes em 1,85 e 1,56.</t>
  </si>
  <si>
    <t>CYRE3 está em tendência de alta no curto prazo e acima de 32,28 projetaria de 37,47 a 45,88. Tem suportes em 30,38 e 27,78.</t>
  </si>
  <si>
    <t>DASA3 está em tendência de alta no curto prazo e acima de 1,76 projetaria de 2,11 a 2,69. Tem suportes em 1,63 e 1,45.</t>
  </si>
  <si>
    <t>DESK3 está em tendência de alta no curto prazo e acima de 16,1 projetaria de 21,4 a 29,98. Tem suportes em 14,52 e 11,86.</t>
  </si>
  <si>
    <t>DXCO3 está em tendência de alta no curto prazo e acima de 6,13 projetaria de 6,85 a 8,02. Tem suportes em 5,25 e 4,88.</t>
  </si>
  <si>
    <t>PNVL3 está em tendência de alta no curto prazo e acima de 10,49 projetaria de 11,43 a 12,97. Tem suportes em 9,3 e 8,82.</t>
  </si>
  <si>
    <t>DIRR3 está em tendência de alta no curto prazo e acima de 17,2 projetaria de 20,08 a 24,75. Tem suportes em 16,84 e 15,39. O IFR sobrecomprado alerta realizações se perder 16,84.</t>
  </si>
  <si>
    <t>ECOR3 está em tendência de alta no curto prazo e acima de 8,66 projetaria de 10,16 a 12,59. Tem suportes em 7,89 e 7,13.</t>
  </si>
  <si>
    <t>ELET3 está em tendência de alta no curto prazo e acima de 56,5 projetaria de 69,21 a 89,77. Tem suportes em 55,53 e 49,17. O IFR sobrecomprado alerta realizações se perder 55,53.</t>
  </si>
  <si>
    <t>ELET6 está em tendência de alta no curto prazo e acima de 59,86 projetaria de 72,73 a 93,56. Tem suportes em 59,35 e 52,91. O padrão de volume favorece a alta. O IFR sobrecomprado alerta realizações se perder 59,35.</t>
  </si>
  <si>
    <t>LILY34 está em tendência de alta no curto prazo e acima de 161,05 projetaria de 190,85 a 239,08. Tem suportes em 152,92 e 138,01. O padrão de volume favorece a alta. O IFR sobrecomprado alerta realizações se perder 152,92.</t>
  </si>
  <si>
    <t>EMBJ3</t>
  </si>
  <si>
    <t>EMBJ3 está em tendência de alta no curto prazo e acima de 89,88 projetaria de 105,21 a 130,03. Tem suportes em 85,22 e 77,55.</t>
  </si>
  <si>
    <t>ENGI11 está em tendência de alta no curto prazo e acima de 53,3 projetaria de 59,27 a 68,93. Tem suportes em 51,69 e 48,7.</t>
  </si>
  <si>
    <t>ENEV3 está em tendência de alta no curto prazo e acima de 18,8 projetaria de 22,38 a 28,18. Tem suportes em 18,33 e 16,53. O padrão de volume favorece a alta. O IFR sobrecomprado alerta realizações se perder 18,33.</t>
  </si>
  <si>
    <t>EGIE3 está em tendência de alta no curto prazo e acima de 48,1 projetaria de 54,31 a 64,38. Tem suportes em 39,85 e 36,74.</t>
  </si>
  <si>
    <t>EQTL3 está em tendência de alta no curto prazo e acima de 37,75 projetaria de 40,58 a 45,17. Tem suportes em 36,75 e 35,33. O padrão de volume favorece a alta.</t>
  </si>
  <si>
    <t>EVEN3 está em tendência de alta no curto prazo e acima de 8,3 projetaria de 9,26 a 10,82. Tem suportes em 7,34 e 6,85.</t>
  </si>
  <si>
    <t>EXXO34 está em tendência de alta no curto prazo e acima de 79,98 projetaria de 86,14 a 96,13. Tem suportes em 75,99 e 72,9.</t>
  </si>
  <si>
    <t>EZTC3 está em tendência de alta no curto prazo e acima de 19,08 projetaria de 23,08 a 29,55. Tem suportes em 18,55 e 16,54. O padrão de volume favorece a alta. O IFR sobrecomprado alerta realizações se perder 18,55.</t>
  </si>
  <si>
    <t>FESA4 está em tendência de alta no curto prazo e acima de 7,99 projetaria de 9,23 a 11,25. Tem suportes em 7,85 e 7,22. O padrão de volume favorece a alta. O IFR sobrecomprado alerta realizações se perder 7,85.</t>
  </si>
  <si>
    <t>FLRY3 está em tendência de baixa no curto prazo e abaixo de 14,44 projetaria de 13,16 a 11,88. Tem resistências em 14,75  e 17,3.</t>
  </si>
  <si>
    <t>FRAS3 está em tendência de alta no curto prazo e acima de 27,95 projetaria de 31,95 a 38,42. Tem suportes em 22,86 e 20,85. O padrão de volume favorece a alta.</t>
  </si>
  <si>
    <t>FCXO34 está em tendência de baixa no curto prazo e abaixo de 72,38 projetaria de 64,24 a 56,1. Tem resistências em 74,27  e 90,54.</t>
  </si>
  <si>
    <t>GFSA3 está em tendência de baixa no curto prazo e abaixo de 5,95 projetaria de 1,16 a -3,62. Tem resistências em 6,4  e 15,97. O IFR sobrevendido alerta para recuperações se superar 6,4</t>
  </si>
  <si>
    <t>GGBR4 está em tendência de alta no curto prazo e acima de 19,25 projetaria de 21,44 a 25. Tem suportes em 18,5 e 17,4.</t>
  </si>
  <si>
    <t>GOAU4 está em tendência de alta no curto prazo e acima de 11,1 projetaria de 12,55 a 14,91. Tem suportes em 10,75 e 10,02.</t>
  </si>
  <si>
    <t>GGPS3 está em tendência de alta no curto prazo e acima de 19,57 projetaria de 23 a 28,56. Tem suportes em 18,77 e 17,05.</t>
  </si>
  <si>
    <t>GRND3 está em tendência de alta no curto prazo e acima de 5,45 projetaria de 5,83 a 6,44. Tem suportes em 5,17 e 4,97.</t>
  </si>
  <si>
    <t>GMAT3 está em tendência de baixa no curto prazo e abaixo de 6,3 projetaria de 5,61 a 4,93. Tem resistências em 6,5  e 7,86.</t>
  </si>
  <si>
    <t>SBFG3 está em tendência de alta no curto prazo e acima de 13,74 projetaria de 16,07 a 19,85. Tem suportes em 12,73 e 11,56.</t>
  </si>
  <si>
    <t>GUAR3 está em tendência de alta no curto prazo e acima de 10,39 projetaria de 12,26 a 15,29. Tem suportes em 9,71 e 8,77.</t>
  </si>
  <si>
    <t>HAPV3 está em tendência de baixa no curto prazo e abaixo de 30,2 projetaria de 26,34 a 22,49. Tem resistências em 31,69  e 39,39. O IFR sobrevendido alerta para recuperações se superar 31,69</t>
  </si>
  <si>
    <t>HBRE3 está em tendência de alta no curto prazo e acima de 5,49 projetaria de 7,09 a 9,68. Tem suportes em 4,49 e 3,68.</t>
  </si>
  <si>
    <t>HBOR3 está em tendência de alta no curto prazo e acima de 4,24 projetaria de 5,71 a 8,1. Tem suportes em 4,01 e 3,27. O padrão de volume favorece a alta. O IFR sobrecomprado alerta realizações se perder 4,01.</t>
  </si>
  <si>
    <t>HBSA3 está em tendência de alta no curto prazo e acima de 4,2 projetaria de 4,78 a 5,72. Tem suportes em 3,85 e 3,55.</t>
  </si>
  <si>
    <t>HYPE3 está em tendência de alta no curto prazo e acima de 27,99 projetaria de 32,52 a 39,85. Tem suportes em 25,46 e 23,19. O IFR sobrecomprado alerta realizações se perder 25,46.</t>
  </si>
  <si>
    <t>IGTI11 está em tendência de alta no curto prazo e acima de 24,89 projetaria de 27,62 a 32,05. Tem suportes em 24,43 e 23,06. O padrão de volume favorece a alta.</t>
  </si>
  <si>
    <t>ITLC34 está em tendência de alta no curto prazo e acima de 37,95 projetaria de 50,57 a 71. Tem suportes em 34,96 e 28,64.</t>
  </si>
  <si>
    <t>INTB3 está em tendência de alta no curto prazo e acima de 15,84 projetaria de 18,92 a 23,92. Tem suportes em 11,64 e 10,09.</t>
  </si>
  <si>
    <t>INBR32 está em tendência de alta no curto prazo e acima de 51,53 projetaria de 61,47 a 77,57. Tem suportes em 49,38 e 44,4.</t>
  </si>
  <si>
    <t>MYPK3 está em tendência de alta no curto prazo e acima de 14,27 projetaria de 16,6 a 20,37. Tem suportes em 10,83 e 9,66.</t>
  </si>
  <si>
    <t>RANI3 está em tendência de alta no curto prazo e acima de 9,03 projetaria de 10,3 a 12,37. Tem suportes em 8,64 e 8.</t>
  </si>
  <si>
    <t>IRBR3 está em tendência de alta no curto prazo e acima de 50,62 projetaria de 55,58 a 63,62. Tem suportes em 48,52 e 46,03. O padrão de volume favorece a alta.</t>
  </si>
  <si>
    <t>ISAE4 está em tendência de alta no curto prazo e acima de 25,69 projetaria de 28,7 a 33,59. Tem suportes em 25,02 e 23,51. O IFR sobrecomprado alerta realizações se perder 25,02.</t>
  </si>
  <si>
    <t>ITSA3</t>
  </si>
  <si>
    <t>ITSA3 está em tendência de alta no curto prazo e acima de 11,83 projetaria de 12,96 a 14,8. Tem suportes em 11,59 e 11,02. O padrão de volume favorece a alta. O IFR sobrecomprado alerta realizações se perder 11,59.</t>
  </si>
  <si>
    <t>ITSA4 está em tendência de alta no curto prazo e acima de 11,81 projetaria de 12,94 a 14,78. Tem suportes em 11,67 e 11,1. O padrão de volume favorece a alta. O IFR sobrecomprado alerta realizações se perder 11,67.</t>
  </si>
  <si>
    <t>ITUB3 está em tendência de alta no curto prazo e acima de 35,66 projetaria de 39,09 a 44,64. Tem suportes em 35,21 e 33,49. O padrão de volume favorece a alta. O IFR sobrecomprado alerta realizações se perder 35,21.</t>
  </si>
  <si>
    <t>ITUB4 está em tendência de alta no curto prazo e acima de 40,13 projetaria de 44,06 a 50,43. Tem suportes em 39,55 e 37,58. O padrão de volume favorece a alta. O IFR sobrecomprado alerta realizações se perder 39,55.</t>
  </si>
  <si>
    <t>JALL3 está em tendência de alta no curto prazo e acima de 3,94 projetaria de 4,81 a 6,22. Tem suportes em 2,68 e 2,24.</t>
  </si>
  <si>
    <t>JBSS32 está em tendência de alta no curto prazo e acima de 90,39 projetaria de 104,83 a 128,2. Tem suportes em 70,91 e 63,68.</t>
  </si>
  <si>
    <t>JHSF3 está em tendência de alta no curto prazo e acima de 6,71 projetaria de 7,88 a 9,78. Tem suportes em 6,51 e 5,92. O padrão de volume favorece a alta. O IFR sobrecomprado alerta realizações se perder 6,51.</t>
  </si>
  <si>
    <t>JPMC34 está em tendência de alta no curto prazo e acima de 169,85 projetaria de 180,38 a 197,42. Tem suportes em 164,32 e 159,05.</t>
  </si>
  <si>
    <t>JSLG3 está em tendência de baixa no curto prazo e abaixo de 5,27 projetaria de 4,73 a 4,2. Tem resistências em 5,47  e 6,53.</t>
  </si>
  <si>
    <t>KEPL3 está em tendência de alta no curto prazo e acima de 9,3 projetaria de 10,85 a 13,37. Tem suportes em 8,83 e 8,05. O IFR sobrecomprado alerta realizações se perder 8,83.</t>
  </si>
  <si>
    <t>KLBN3 está em tendência de alta no curto prazo e acima de 3,97 projetaria de 4,29 a 4,82. Tem suportes em 3,59 e 3,42.</t>
  </si>
  <si>
    <t>KLBN4 está em tendência de alta no curto prazo e acima de 3,88 projetaria de 4,15 a 4,58. Tem suportes em 3,58 e 3,44.</t>
  </si>
  <si>
    <t>KLBN11 está em tendência de alta no curto prazo e acima de 19,52 projetaria de 20,93 a 23,22. Tem suportes em 17,88 e 17,17.</t>
  </si>
  <si>
    <t>LAVV3 está em tendência de alta no curto prazo e acima de 15,59 projetaria de 18,13 a 22,24. Tem suportes em 15 e 13,72. O IFR sobrecomprado alerta realizações se perder 15.</t>
  </si>
  <si>
    <t>LIGT3 está em tendência de alta no curto prazo e acima de 7,6 projetaria de 9,23 a 11,87. Tem suportes em 5,68 e 4,86. O padrão de volume favorece a alta. O IFR sobrecomprado alerta realizações se perder 5,68.</t>
  </si>
  <si>
    <t>RENT3 está em tendência de alta no curto prazo e acima de 41,38 projetaria de 47 a 56,1. Tem suportes em 39,37 e 36,55.</t>
  </si>
  <si>
    <t>LOGG3 está em tendência de alta no curto prazo e acima de 24,56 projetaria de 27,92 a 33,37. Tem suportes em 24,16 e 22,47. O padrão de volume favorece a alta. O IFR sobrecomprado alerta realizações se perder 24,16.</t>
  </si>
  <si>
    <t>LREN3 está em tendência de alta no curto prazo e acima de 19,38 projetaria de 23,07 a 29,06. Tem suportes em 14,62 e 12,77.</t>
  </si>
  <si>
    <t>LWSA3 está em tendência de baixa no curto prazo e abaixo de 3,83 projetaria de 3,49 a 3,15. Tem resistências em 3,95  e 4,62.</t>
  </si>
  <si>
    <t>MDIA3 está em tendência de alta no curto prazo e acima de 30,08 projetaria de 34,3 a 41,15. Tem suportes em 29,03 e 26,91.</t>
  </si>
  <si>
    <t>MGLU3 está em tendência de baixa no curto prazo e abaixo de 8,29 projetaria de 6,55 a 4,82. Tem resistências em 8,6  e 12,06.</t>
  </si>
  <si>
    <t>POMO3 está em tendência de baixa no curto prazo e abaixo de 6,43 projetaria de 5,69 a 4,95. Tem resistências em 6,87  e 8,34. O IFR sobrevendido alerta para recuperações se superar 6,87</t>
  </si>
  <si>
    <t>POMO4 está em tendência de baixa no curto prazo e abaixo de 7,17 projetaria de 6,32 a 5,47. Tem resistências em 7,55  e 9,24. O IFR sobrevendido alerta para recuperações se superar 7,55</t>
  </si>
  <si>
    <t>MBRF3 está em tendência de alta no curto prazo e acima de 24,73 projetaria de 30,99 a 41,13. Tem suportes em 17,41 e 14,27.</t>
  </si>
  <si>
    <t>Mcdonald’S Corp</t>
  </si>
  <si>
    <t>MCDC34</t>
  </si>
  <si>
    <t>MCDC34 está em tendência de baixa no curto prazo e abaixo de 78,9 projetaria de 76,06 a 73,23. Tem resistências em 80,23  e 85,89.</t>
  </si>
  <si>
    <t>CASH3 está em tendência de baixa no curto prazo e abaixo de 4,29 projetaria de 3,05 a 1,82. Tem resistências em 4,44  e 6,9.</t>
  </si>
  <si>
    <t>Melnick</t>
  </si>
  <si>
    <t>MELK3</t>
  </si>
  <si>
    <t>MELK3 está em tendência de alta no curto prazo e acima de 4,27 projetaria de 4,89 a 5,9. Tem suportes em 3,87 e 3,55.</t>
  </si>
  <si>
    <t>MELI34 está em tendência de alta no curto prazo e acima de 119,87 projetaria de 137,61 a 166,33. Tem suportes em 102,34 e 93,46.</t>
  </si>
  <si>
    <t>M1TA34 está em tendência de baixa no curto prazo e abaixo de 122,05 projetaria de 111,15 a 100,26. Tem resistências em 126,09  e 147,87. O IFR sobrevendido alerta para recuperações se superar 126,09</t>
  </si>
  <si>
    <t>LEVE3 está em tendência de alta no curto prazo e acima de 30,38 projetaria de 32,84 a 36,83. Tem suportes em 29,34 e 28,1. O IFR sobrecomprado alerta realizações se perder 29,34.</t>
  </si>
  <si>
    <t>MUTC34 está em tendência de alta no curto prazo e acima de 212,16 projetaria de 284,07 a 400,43. Tem suportes em 206,01 e 170,05. O padrão de volume favorece a alta. O IFR sobrecomprado alerta realizações se perder 206,01.</t>
  </si>
  <si>
    <t>MSFT34 está em tendência de baixa no curto prazo e abaixo de 114,51 projetaria de 106,7 a 98,89. Tem resistências em 117,18  e 132,79.</t>
  </si>
  <si>
    <t>M2ST34 está em tendência de baixa no curto prazo e abaixo de 19,91 projetaria de 14,71 a 9,52. Tem resistências em 20,65  e 31,03.</t>
  </si>
  <si>
    <t>MILS3 está em tendência de alta no curto prazo e acima de 13,4 projetaria de 15,12 a 17,91. Tem suportes em 13,05 e 12,18. O padrão de volume favorece a alta. O IFR sobrecomprado alerta realizações se perder 13,05.</t>
  </si>
  <si>
    <t>BEEF3 está em tendência de alta no curto prazo e acima de 7,45 projetaria de 9,12 a 11,83. Tem suportes em 7,15 e 6,31. O padrão de volume favorece a alta. O IFR sobrecomprado alerta realizações se perder 7,15.</t>
  </si>
  <si>
    <t>MOTV3 está em tendência de alta no curto prazo e acima de 16,27 projetaria de 18,97 a 23,34. Tem suportes em 15,91 e 14,55. O IFR sobrecomprado alerta realizações se perder 15,91.</t>
  </si>
  <si>
    <t>MDNE3 está em tendência de alta no curto prazo e acima de 30,37 projetaria de 36,61 a 46,72. Tem suportes em 27,62 e 24,49. O padrão de volume favorece a alta.</t>
  </si>
  <si>
    <t>MOVI3 está em tendência de alta no curto prazo e acima de 9,62 projetaria de 11,99 a 15,84. Tem suportes em 8,12 e 6,93.</t>
  </si>
  <si>
    <t>Mp Materials Corp / De</t>
  </si>
  <si>
    <t>M2PM34</t>
  </si>
  <si>
    <t>M2PM34 está em tendência de baixa no curto prazo e abaixo de 61,54 projetaria de 36,38 a 11,22. Tem resistências em 68,31  e 118,62. O IFR sobrevendido alerta para recuperações se superar 68,31</t>
  </si>
  <si>
    <t>MRVE3 está em tendência de alta no curto prazo e acima de 8,3 projetaria de 9,86 a 12,4. Tem suportes em 7,49 e 6,7. O IFR sobrecomprado alerta realizações se perder 7,49.</t>
  </si>
  <si>
    <t>MLAS3 está em tendência de alta no curto prazo e acima de 1,2 projetaria de 1,42 a 1,79. Tem suportes em 1,15 e 1,03. O IFR sobrecomprado alerta realizações se perder 1,15.</t>
  </si>
  <si>
    <t>MULT3 está em tendência de alta no curto prazo e acima de 29,36 projetaria de 32,35 a 37,19. Tem suportes em 27,46 e 25,96. O padrão de volume favorece a alta.</t>
  </si>
  <si>
    <t>NATU3 está em tendência de alta no curto prazo e acima de 11,3 projetaria de 13,3 a 16,54. Tem suportes em 9,04 e 8,03. O padrão de volume favorece a alta.</t>
  </si>
  <si>
    <t>NEOE3 está em tendência de alta no curto prazo e acima de 29,63 projetaria de 33,63 a 40,11. Tem suportes em 28,81 e 26,8. O padrão de volume favorece a alta.</t>
  </si>
  <si>
    <t>NFLX34 está em tendência de baixa no curto prazo e abaixo de 115,4 projetaria de 106,03 a 96,66. Tem resistências em 121,51  e 140,24.</t>
  </si>
  <si>
    <t>ROXO34 está em tendência de alta no curto prazo e acima de 14,76 projetaria de 17,21 a 21,19. Tem suportes em 14,29 e 13,06.</t>
  </si>
  <si>
    <t>NVDC34 está em tendência de alta no curto prazo e acima de 23,59 projetaria de 27,52 a 33,88. Tem suportes em 22,93 e 20,96. O padrão de volume favorece a alta. O IFR sobrecomprado alerta realizações se perder 22,93.</t>
  </si>
  <si>
    <t>OPCT3 está em tendência de baixa no curto prazo e abaixo de 7,57 projetaria de 6,91 a 6,26. Tem resistências em 7,68  e 8,98.</t>
  </si>
  <si>
    <t>ODPV3 está em tendência de baixa no curto prazo e abaixo de 12,68 projetaria de 11,73 a 10,79. Tem resistências em 12,93  e 14,81.</t>
  </si>
  <si>
    <t>ORCL34 está em tendência de baixa no curto prazo e abaixo de 228,89 projetaria de 193,72 a 158,55. Tem resistências em 238,52  e 308,85.</t>
  </si>
  <si>
    <t>ORVR3 está em tendência de alta no curto prazo e acima de 58,4 projetaria de 65,42 a 76,79. Tem suportes em 55,15 e 51,63.</t>
  </si>
  <si>
    <t>PCAR3 está em tendência de baixa no curto prazo e abaixo de 3,44 projetaria de 2,82 a 2,21. Tem resistências em 3,79  e 5,01.</t>
  </si>
  <si>
    <t>PGMN3 está em tendência de alta no curto prazo e acima de 4,1 projetaria de 4,63 a 5,49. Tem suportes em 3,84 e 3,57. O padrão de volume favorece a alta. O IFR sobrecomprado alerta realizações se perder 3,84.</t>
  </si>
  <si>
    <t>P2LT34 está em tendência de alta no curto prazo e acima de 373,83 projetaria de 459,97 a 599,37. Tem suportes em 361,15 e 318,07. O padrão de volume favorece a alta. O IFR sobrecomprado alerta realizações se perder 361,15.</t>
  </si>
  <si>
    <t>PETR3 está em tendência de baixa no curto prazo e abaixo de 31,51 projetaria de 29,94 a 28,38. Tem resistências em 32,27  e 35,39.</t>
  </si>
  <si>
    <t>PETR4 está em tendência de alta no curto prazo e acima de 32,8 projetaria de 35,09 a 38,81. Tem suportes em 29,8 e 28,65. O padrão de volume favorece a alta.</t>
  </si>
  <si>
    <t>RECV3 está em tendência de alta no curto prazo e acima de 14,85 projetaria de 16,79 a 19,94. Tem suportes em 12,44 e 11,46.</t>
  </si>
  <si>
    <t>PRIO3 está em tendência de alta no curto prazo e acima de 43,89 projetaria de 49,89 a 59,6. Tem suportes em 35,87 e 32,86. O padrão de volume favorece a alta.</t>
  </si>
  <si>
    <t>PETZ3 está em tendência de alta no curto prazo e acima de 4,54 projetaria de 5,14 a 6,12. Tem suportes em 3,72 e 3,41.</t>
  </si>
  <si>
    <t>PINE4 está em tendência de alta no curto prazo e acima de 9,49 projetaria de 12,1 a 16,33. Tem suportes em 9,2 e 7,89.</t>
  </si>
  <si>
    <t>PLPL3 está em tendência de baixa no curto prazo e abaixo de 14,02 projetaria de 12,29 a 10,57. Tem resistências em 14,72  e 18,16.</t>
  </si>
  <si>
    <t>PSSA3 está em tendência de alta no curto prazo e acima de 56,6 projetaria de 63,61 a 74,96. Tem suportes em 47,81 e 44,3.</t>
  </si>
  <si>
    <t>POSI3 está em tendência de baixa no curto prazo e abaixo de 4,04 projetaria de 3,69 a 3,34. Tem resistências em 4,12  e 4,81.</t>
  </si>
  <si>
    <t>PRNR3 está em tendência de alta no curto prazo e acima de 18,1 projetaria de 20,36 a 24,03. Tem suportes em 15,08 e 13,94.</t>
  </si>
  <si>
    <t>PFRM3 está em tendência de alta no curto prazo e acima de 8,77 projetaria de 10,18 a 12,46. Tem suportes em 7,75 e 7,04.</t>
  </si>
  <si>
    <t>QUAL3 está em tendência de alta no curto prazo e acima de 2,82 projetaria de 3,58 a 4,82. Tem suportes em 2,58 e 2,19.</t>
  </si>
  <si>
    <t>Q2SC34 está em tendência de alta no curto prazo e acima de 34,39 projetaria de 48,54 a 71,44. Tem suportes em 28,41 e 21,33.</t>
  </si>
  <si>
    <t>LJQQ3 está em tendência de baixa no curto prazo e abaixo de 2,05 projetaria de 1,77 a 1,5. Tem resistências em 2,14  e 2,68.</t>
  </si>
  <si>
    <t>RADL3 está em tendência de alta no curto prazo e acima de 20,55 projetaria de 25,2 a 32,74. Tem suportes em 19,67 e 17,34.</t>
  </si>
  <si>
    <t>RAIZ4 está em tendência de alta no curto prazo e acima de 1,72 projetaria de 2,26 a 3,14. Tem suportes em 0,92 e 0,64.</t>
  </si>
  <si>
    <t>Randon Part</t>
  </si>
  <si>
    <t>RAPT4 está em tendência de alta no curto prazo e acima de 9 projetaria de 11,37 a 15,21. Tem suportes em 5,8 e 4,61.</t>
  </si>
  <si>
    <t>RCSL4 está em tendência de alta no curto prazo e acima de 2,13 projetaria de 2,88 a 4,1. Tem suportes em 2,04 e 1,66. O padrão de volume favorece a alta. O IFR sobrecomprado alerta realizações se perder 2,04.</t>
  </si>
  <si>
    <t>RDOR3 está em tendência de alta no curto prazo e acima de 43,75 projetaria de 51,21 a 63,28. Tem suportes em 42,81 e 39,07. O IFR sobrecomprado alerta realizações se perder 42,81.</t>
  </si>
  <si>
    <t>RGTI34 está em tendência de baixa no curto prazo e abaixo de 209 projetaria de 131,73 a 54,46. Tem resistências em 238,74  e 393,27.</t>
  </si>
  <si>
    <t>Romi</t>
  </si>
  <si>
    <t>ROMI3</t>
  </si>
  <si>
    <t>ROMI3 está em tendência de alta no curto prazo e acima de 8,98 projetaria de 10,03 a 11,74. Tem suportes em 8,15 e 7,62. O padrão de volume favorece a alta.</t>
  </si>
  <si>
    <t>RAIL3 está em tendência de alta no curto prazo e acima de 19 projetaria de 22,07 a 27,05. Tem suportes em 15,6 e 14,06.</t>
  </si>
  <si>
    <t>SBSP3 está em tendência de alta no curto prazo e acima de 135,4 projetaria de 153,69 a 183,29. Tem suportes em 131,76 e 122,61.</t>
  </si>
  <si>
    <t>SAPR4 está em tendência de baixa no curto prazo e abaixo de 6,67 projetaria de 6,26 a 5,86. Tem resistências em 6,85  e 7,65.</t>
  </si>
  <si>
    <t>SAPR11 está em tendência de baixa no curto prazo e abaixo de 33,82 projetaria de 31,99 a 30,16. Tem resistências em 34,54  e 38,19.</t>
  </si>
  <si>
    <t>SANB3 está em tendência de alta no curto prazo e acima de 15,17 projetaria de 17,17 a 20,42. Tem suportes em 14,83 e 13,82. O padrão de volume favorece a alta. O IFR sobrecomprado alerta realizações se perder 14,83.</t>
  </si>
  <si>
    <t>SANB4 está em tendência de alta no curto prazo e acima de 16,53 projetaria de 18,62 a 22,01. Tem suportes em 16,18 e 15,13. O padrão de volume favorece a alta. O IFR sobrecomprado alerta realizações se perder 16,18.</t>
  </si>
  <si>
    <t>SANB11 está em tendência de alta no curto prazo e acima de 31,72 projetaria de 35,86 a 42,56. Tem suportes em 31,03 e 28,95. O padrão de volume favorece a alta. O IFR sobrecomprado alerta realizações se perder 31,03.</t>
  </si>
  <si>
    <t>SMTO3 está em tendência de baixa no curto prazo e abaixo de 13,61 projetaria de 12,07 a 10,53. Tem resistências em 14,2  e 17,27. O IFR sobrevendido alerta para recuperações se superar 14,2</t>
  </si>
  <si>
    <t>SHUL4 está em tendência de alta no curto prazo e acima de 5,26 projetaria de 5,78 a 6,63. Tem suportes em 4,81 e 4,54.</t>
  </si>
  <si>
    <t>SEER3 está em tendência de baixa no curto prazo e abaixo de 10,17 projetaria de 9 a 7,84. Tem resistências em 10,39  e 12,71.</t>
  </si>
  <si>
    <t>SRNA3 está em tendência de alta no curto prazo e acima de 12,59 projetaria de 13,19 a 14,17. Tem suportes em 12,5 e 12,19.</t>
  </si>
  <si>
    <t>CSNA3 está em tendência de alta no curto prazo e acima de 9,52 projetaria de 11,25 a 14,05. Tem suportes em 9,22 e 8,35.</t>
  </si>
  <si>
    <t>S2GM34 está em tendência de baixa no curto prazo e abaixo de 8,31 projetaria de 6,33 a 4,36. Tem resistências em 12,31  e 16,25.</t>
  </si>
  <si>
    <t>SIMH3 está em tendência de alta no curto prazo e acima de 6,15 projetaria de 7,43 a 9,51. Tem suportes em 4,58 e 3,93.</t>
  </si>
  <si>
    <t>SLCE3 está em tendência de alta no curto prazo e acima de 18,7 projetaria de 20,63 a 23,76. Tem suportes em 16 e 15,03.</t>
  </si>
  <si>
    <t>SMFT3 está em tendência de baixa no curto prazo e abaixo de 24,78 projetaria de 22,58 a 20,39. Tem resistências em 25,59  e 29,97.</t>
  </si>
  <si>
    <t>STOC34 está em tendência de alta no curto prazo e acima de 105,95 projetaria de 128,68 a 165,47. Tem suportes em 100,23 e 88,86.</t>
  </si>
  <si>
    <t>SUZB3 está em tendência de alta no curto prazo e acima de 55,28 projetaria de 60,25 a 68,3. Tem suportes em 48,37 e 45,88.</t>
  </si>
  <si>
    <t>SYNE3 está em tendência de baixa no curto prazo e abaixo de 4,92 projetaria de 4,48 a 4,04. Tem resistências em 5,05  e 5,92.</t>
  </si>
  <si>
    <t>TAEE4 está em tendência de alta no curto prazo e acima de 12,88 projetaria de 14,2 a 16,34. Tem suportes em 12,65 e 11,98. O padrão de volume favorece a alta. O IFR sobrecomprado alerta realizações se perder 12,65.</t>
  </si>
  <si>
    <t>TAEE11 está em tendência de alta no curto prazo e acima de 38,61 projetaria de 42,53 a 48,88. Tem suportes em 37,89 e 35,92. O padrão de volume favorece a alta. O IFR sobrecomprado alerta realizações se perder 37,89.</t>
  </si>
  <si>
    <t>TSMC34 está em tendência de alta no curto prazo e acima de 212,68 projetaria de 250,91 a 312,77. Tem suportes em 201,8 e 182,68.</t>
  </si>
  <si>
    <t>TASA4 está em tendência de alta no curto prazo e acima de 6,99 projetaria de 8,54 a 11,05. Tem suportes em 4,87 e 4,09. O IFR sobrecomprado alerta realizações se perder 4,87.</t>
  </si>
  <si>
    <t>TGMA3 está em tendência de alta no curto prazo e acima de 38,08 projetaria de 41,78 a 47,77. Tem suportes em 36,2 e 34,34.</t>
  </si>
  <si>
    <t>VIVT3 está em tendência de baixa no curto prazo e abaixo de 32,04 projetaria de 30,43 a 28,83. Tem resistências em 32,5  e 35,7.</t>
  </si>
  <si>
    <t>TEND3 está em tendência de baixa no curto prazo e abaixo de 23,12 projetaria de 20,79 a 18,46. Tem resistências em 23,97  e 28,62.</t>
  </si>
  <si>
    <t>Terrasantapa</t>
  </si>
  <si>
    <t>LAND3</t>
  </si>
  <si>
    <t>LAND3 está em tendência de baixa no curto prazo e abaixo de 7,13 projetaria de 5,82 a 4,52. Tem resistências em 7,61  e 10,21.</t>
  </si>
  <si>
    <t>TSLA34 está em tendência de alta no curto prazo e acima de 79,34 projetaria de 97,99 a 128,17. Tem suportes em 75,8 e 66,47. O padrão de volume favorece a alta.</t>
  </si>
  <si>
    <t>TIMS3 está em tendência de alta no curto prazo e acima de 25,39 projetaria de 29,09 a 35,09. Tem suportes em 23,94 e 22,08.</t>
  </si>
  <si>
    <t>TOTS3 está em tendência de alta no curto prazo e acima de 46,58 projetaria de 50,35 a 56,47. Tem suportes em 43 e 41,11.</t>
  </si>
  <si>
    <t>TFCO4 está em tendência de alta no curto prazo e acima de 18,47 projetaria de 21,39 a 26,13. Tem suportes em 17,92 e 16,45.</t>
  </si>
  <si>
    <t>TRIS3 está em tendência de alta no curto prazo e acima de 7,7 projetaria de 8,73 a 10,41. Tem suportes em 7,57 e 7,05.</t>
  </si>
  <si>
    <t>TUPY3 está em tendência de baixa no curto prazo e abaixo de 12,29 projetaria de 10,22 a 8,16. Tem resistências em 12,58  e 16,7.</t>
  </si>
  <si>
    <t>Uber Technologies, Inc</t>
  </si>
  <si>
    <t>U1BE34</t>
  </si>
  <si>
    <t>U1BE34 está em tendência de alta no curto prazo e acima de 136,4 projetaria de 147,61 a 165,75. Tem suportes em 129,75 e 124,14. O padrão de volume favorece a alta. O IFR sobrecomprado alerta realizações se perder 129,75.</t>
  </si>
  <si>
    <t>UGPA3 está em tendência de alta no curto prazo e acima de 22,22 projetaria de 26,48 a 33,38. Tem suportes em 21,21 e 19,07.</t>
  </si>
  <si>
    <t>FIQE3 está em tendência de alta no curto prazo e acima de 5,28 projetaria de 6,43 a 8,3. Tem suportes em 4,9 e 4,32. O padrão de volume favorece a alta. O IFR sobrecomprado alerta realizações se perder 4,9.</t>
  </si>
  <si>
    <t>UNIP6 está em tendência de baixa no curto prazo e abaixo de 67,86 projetaria de 58,62 a 49,38. Tem resistências em 70,99  e 89,46. O IFR sobrevendido alerta para recuperações se superar 70,99</t>
  </si>
  <si>
    <t>UNHH34 está em tendência de baixa no curto prazo e abaixo de 25,03 projetaria de 21,69 a 18,35. Tem resistências em 26  e 32,67. O IFR sobrevendido alerta para recuperações se superar 26</t>
  </si>
  <si>
    <t>USIM3 está em tendência de alta no curto prazo e acima de 5,66 projetaria de 6,68 a 8,34. Tem suportes em 5,4 e 4,88.</t>
  </si>
  <si>
    <t>USIM5 está em tendência de alta no curto prazo e acima de 5,73 projetaria de 6,86 a 8,69. Tem suportes em 5,52 e 4,95. O IFR sobrecomprado alerta realizações se perder 5,52.</t>
  </si>
  <si>
    <t>VALE3 está em tendência de alta no curto prazo e acima de 65,55 projetaria de 74,79 a 89,74. Tem suportes em 64,65 e 60,02. O IFR sobrecomprado alerta realizações se perder 64,65.</t>
  </si>
  <si>
    <t>VLID3 está em tendência de alta no curto prazo e acima de 25,76 projetaria de 29,62 a 35,88. Tem suportes em 22 e 20,06. O IFR sobrecomprado alerta realizações se perder 22.</t>
  </si>
  <si>
    <t>VAMO3 está em tendência de alta no curto prazo e acima de 4,43 projetaria de 5,39 a 6,95. Tem suportes em 3,18 e 2,69.</t>
  </si>
  <si>
    <t>VBBR3 está em tendência de alta no curto prazo e acima de 25,07 projetaria de 28,3 a 33,54. Tem suportes em 23,48 e 21,86.</t>
  </si>
  <si>
    <t>Visa Inc</t>
  </si>
  <si>
    <t>VISA34</t>
  </si>
  <si>
    <t>VISA34 está em tendência de baixa no curto prazo e abaixo de 89,6 projetaria de 85,98 a 82,36. Tem resistências em 91,62  e 98,85.</t>
  </si>
  <si>
    <t>VTRU3 está em tendência de alta no curto prazo e acima de 12,29 projetaria de 14,66 a 18,5. Tem suportes em 11,38 e 10,19.</t>
  </si>
  <si>
    <t>VIVA3 está em tendência de alta no curto prazo e acima de 31,5 projetaria de 36,24 a 43,91. Tem suportes em 30,39 e 28,01.</t>
  </si>
  <si>
    <t>VVEO3 está em tendência de alta no curto prazo e acima de 1,47 projetaria de 1,86 a 2,5. Tem suportes em 1,33 e 1,13.</t>
  </si>
  <si>
    <t>VULC3 está em tendência de alta no curto prazo e acima de 23,55 projetaria de 27,71 a 34,46. Tem suportes em 23,15 e 21,06. O padrão de volume favorece a alta. O IFR sobrecomprado alerta realizações se perder 23,15.</t>
  </si>
  <si>
    <t>WALM34 está em tendência de baixa no curto prazo e abaixo de 33,61 projetaria de 32,07 a 30,53. Tem resistências em 34,18  e 37,25.</t>
  </si>
  <si>
    <t>WEGE3 está em tendência de alta no curto prazo e acima de 43,23 projetaria de 48,22 a 56,31. Tem suportes em 41,98 e 39,48. O IFR sobrecomprado alerta realizações se perder 41,98.</t>
  </si>
  <si>
    <t>PORT3 está em tendência de alta no curto prazo e acima de 18,6 projetaria de 19,34 a 20,54. Tem suportes em 18,52 e 18,14. O IFR sobrecomprado alerta realizações se perder 18,52.</t>
  </si>
  <si>
    <t>WIZC3 está em tendência de baixa no curto prazo e abaixo de 8,17 projetaria de 7,64 a 7,12. Tem resistências em 8,31  e 9,35.</t>
  </si>
  <si>
    <t>YDUQ3 está em tendência de alta no curto prazo e acima de 16,79 projetaria de 20,21 a 25,76. Tem suportes em 13,7 e 11,98.</t>
  </si>
  <si>
    <t>BBOV11 está em tendência de alta no curto prazo e acima de 78,98 projetaria de 85,42 a 95,85. Tem suportes em 78,6 e 75,37. O IFR sobrecomprado alerta realizações se perder 78,6.</t>
  </si>
  <si>
    <t>Etf BV Auro</t>
  </si>
  <si>
    <t>AURO11</t>
  </si>
  <si>
    <t>AURO11 está em tendência de baixa no curto prazo e abaixo de 105,91 projetaria de 101,35 a 96,79. Tem resistências em 106,92  e 116,03.</t>
  </si>
  <si>
    <t>COIN11 está em tendência de baixa no curto prazo e abaixo de 77,04 projetaria de 73,21 a 69,39. Tem resistências em 79,19  e 86,83.</t>
  </si>
  <si>
    <t>SPYI11 está em tendência de alta no curto prazo e acima de 113,6 projetaria de 119,14 a 128,12. Tem suportes em 112,28 e 109,5.</t>
  </si>
  <si>
    <t>BITI11 está em tendência de baixa no curto prazo e abaixo de 153,95 projetaria de 144,45 a 134,95. Tem resistências em 160,34  e 179,33.</t>
  </si>
  <si>
    <t>QQQI11 está em tendência de alta no curto prazo e acima de 103,88 projetaria de 110,77 a 121,92. Tem suportes em 102,72 e 99,27.</t>
  </si>
  <si>
    <t>BITH11 está em tendência de baixa no curto prazo e abaixo de 128,36 projetaria de 120,91 a 113,47. Tem resistências em 131,91  e 146,79.</t>
  </si>
  <si>
    <t>ETHE11 está em tendência de baixa no curto prazo e abaixo de 55,62 projetaria de 43,75 a 31,88. Tem resistências em 58,35  e 82,08.</t>
  </si>
  <si>
    <t>HASH11 está em tendência de baixa no curto prazo e abaixo de 78,19 projetaria de 72,01 a 65,83. Tem resistências em 80,75  e 93,1.</t>
  </si>
  <si>
    <t>HODL11 está em tendência de baixa no curto prazo e abaixo de 95,11 projetaria de 85,96 a 76,81. Tem resistências em 98,09  e 116,38.</t>
  </si>
  <si>
    <t>Investo Usbd</t>
  </si>
  <si>
    <t>USDB11</t>
  </si>
  <si>
    <t>USDB11 está em tendência de baixa no curto prazo e abaixo de 102,9 projetaria de 100,35 a 97,8. Tem resistências em 104,84  e 109,93.</t>
  </si>
  <si>
    <t>WRLD11 está em tendência de alta no curto prazo e acima de 137,69 projetaria de 145,77 a 158,85. Tem suportes em 134,77 e 130,72.</t>
  </si>
  <si>
    <t>Investobest</t>
  </si>
  <si>
    <t>BEST11</t>
  </si>
  <si>
    <t>BEST11 está em tendência de alta no curto prazo e acima de 107,22 projetaria de 111,74 a 119,07. Tem suportes em 106,1 e 103,83. O padrão de volume favorece a alta. O IFR sobrecomprado alerta realizações se perder 106,1.</t>
  </si>
  <si>
    <t>Investogps&amp;P</t>
  </si>
  <si>
    <t>GPUS11</t>
  </si>
  <si>
    <t>GPUS11 está em tendência de alta no curto prazo e acima de 113,1 projetaria de 120,46 a 132,37. Tem suportes em 109,82 e 106,13.</t>
  </si>
  <si>
    <t>IBIT39 está em tendência de baixa no curto prazo e abaixo de 106,79 projetaria de 100,08 a 93,37. Tem resistências em 109,71  e 123,12.</t>
  </si>
  <si>
    <t>BOVA11 está em tendência de alta no curto prazo e acima de 147,9 projetaria de 159,76 a 178,96. Tem suportes em 146,52 e 140,58. O IFR sobrecomprado alerta realizações se perder 146,52.</t>
  </si>
  <si>
    <t>BACW39 está em tendência de alta no curto prazo e acima de 83,62 projetaria de 92,11 a 105,86. Tem suportes em 75,66 e 71,41.</t>
  </si>
  <si>
    <t>IVVB11 está em tendência de alta no curto prazo e acima de 416,66 projetaria de 441,16 a 480,82. Tem suportes em 410,47 e 398,21.</t>
  </si>
  <si>
    <t>BSLV39 está em tendência de baixa no curto prazo e abaixo de 77,79 projetaria de 68,45 a 59,12. Tem resistências em 80,13  e 98,79.</t>
  </si>
  <si>
    <t>SMAL11 está em tendência de alta no curto prazo e acima de 113,89 projetaria de 121,88 a 134,82. Tem suportes em 109,27 e 105,27.</t>
  </si>
  <si>
    <t>BOVV11 está em tendência de alta no curto prazo e acima de 154,93 projetaria de 167,28 a 187,27. Tem suportes em 153,82 e 147,64. O padrão de volume favorece a alta. O IFR sobrecomprado alerta realizações se perder 153,82.</t>
  </si>
  <si>
    <t>DIVO11 está em tendência de alta no curto prazo e acima de 110,3 projetaria de 117,79 a 129,92. Tem suportes em 109,2 e 105,45. O IFR sobrecomprado alerta realizações se perder 109,2.</t>
  </si>
  <si>
    <t>It Now Ifnc Fundo de Indice</t>
  </si>
  <si>
    <t>FIND11</t>
  </si>
  <si>
    <t>FIND11 está em tendência de alta no curto prazo e acima de 158,48 projetaria de 172,21 a 194,43. Tem suportes em 156,98 e 150,11. O padrão de volume favorece a alta. O IFR sobrecomprado alerta realizações se perder 156,98.</t>
  </si>
  <si>
    <t>SPXR11 está em tendência de alta no curto prazo e acima de 62,87 projetaria de 68,34 a 77,2. Tem suportes em 62,09 e 59,35.</t>
  </si>
  <si>
    <t>SPXI11 está em tendência de alta no curto prazo e acima de 405 projetaria de 429,72 a 469,72. Tem suportes em 399,5 e 387,14.</t>
  </si>
  <si>
    <t>TECK11 está em tendência de alta no curto prazo e acima de 120,48 projetaria de 130,72 a 147,3. Tem suportes em 117,8 e 112,67. O padrão de volume favorece a alta.</t>
  </si>
  <si>
    <t>QBTC11 está em tendência de baixa no curto prazo e abaixo de 34,39 projetaria de 32,5 a 30,62. Tem resistências em 35,28  e 39,04.</t>
  </si>
  <si>
    <t>QSOL11 está em tendência de baixa no curto prazo e abaixo de 10,86 projetaria de 8,76 a 6,66. Tem resistências em 11,71  e 15,9.</t>
  </si>
  <si>
    <t>QETH11 está em tendência de baixa no curto prazo e abaixo de 13,65 projetaria de 10,77 a 7,89. Tem resistências em 14,32  e 20,07.</t>
  </si>
  <si>
    <t>SOLH11 está em tendência de baixa no curto prazo e abaixo de 24,51 projetaria de 19,7 a 14,89. Tem resistências em 26,62  e 36,23. O IFR sobrevendido alerta para recuperações se superar 26,62</t>
  </si>
  <si>
    <t>XINA11 está em tendência de baixa no curto prazo e abaixo de 8,7 projetaria de 8,18 a 7,67. Tem resistências em 8,77  e 9,79.</t>
  </si>
  <si>
    <t>BOVX11 está em tendência de alta no curto prazo e acima de 15,42 projetaria de 16,68 a 18,72. Tem suportes em 15,28 e 14,64. O padrão de volume favorece a alta. O IFR sobrecomprado alerta realizações se perder 15,28.</t>
  </si>
  <si>
    <t>GOLD11 está em tendência de baixa no curto prazo e abaixo de 22,32 projetaria de 20,49 a 18,67. Tem resistências em 22,52  e 26,16.</t>
  </si>
  <si>
    <t>USAL11 está em tendência de alta no curto prazo e acima de 16,02 projetaria de 17,13 a 18,93. Tem suportes em 15,78 e 15,22.</t>
  </si>
  <si>
    <t>XRPH11 está em tendência de baixa no curto prazo e abaixo de 19 projetaria de 14,81 a 10,62. Tem resistências em 20,6  e 28,97.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</si>
</sst>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Q28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494</v>
      </c>
    </row>
    <row r="7" spans="2:259" ht="15" customHeight="1" x14ac:dyDescent="0.25">
      <c r="B7" s="3"/>
      <c r="C7" s="31"/>
      <c r="D7" s="32"/>
      <c r="E7" s="32"/>
      <c r="F7" s="32"/>
      <c r="G7" s="32"/>
      <c r="H7" s="32"/>
      <c r="I7" s="32"/>
      <c r="J7" s="32"/>
      <c r="K7" s="32"/>
      <c r="L7" s="32"/>
      <c r="M7" s="32"/>
      <c r="N7" s="32"/>
      <c r="O7" s="33"/>
      <c r="P7" s="32"/>
      <c r="Q7" s="34"/>
      <c r="R7" s="23"/>
      <c r="U7" s="44"/>
      <c r="V7" s="21">
        <f>COUNTIF($P$15:$P$350,"ALTA")</f>
        <v>199</v>
      </c>
      <c r="W7" s="21">
        <f>COUNTIF($P$15:$P$350,"Baixa")</f>
        <v>70</v>
      </c>
      <c r="X7" s="21"/>
      <c r="Y7" s="21">
        <f>V7+W7</f>
        <v>269</v>
      </c>
      <c r="AA7" s="1" t="s">
        <v>495</v>
      </c>
    </row>
    <row r="8" spans="2:259" ht="15" customHeight="1" x14ac:dyDescent="0.25">
      <c r="B8" s="3"/>
      <c r="C8" s="31"/>
      <c r="D8" s="32"/>
      <c r="E8" s="32"/>
      <c r="F8" s="32"/>
      <c r="G8" s="32"/>
      <c r="H8" s="32"/>
      <c r="I8" s="32"/>
      <c r="J8" s="32"/>
      <c r="K8" s="32"/>
      <c r="L8" s="32"/>
      <c r="M8" s="32"/>
      <c r="N8" s="32"/>
      <c r="O8" s="33"/>
      <c r="P8" s="32"/>
      <c r="Q8" s="34"/>
      <c r="R8" s="23"/>
      <c r="V8" s="37">
        <f>V7/Y7</f>
        <v>0.7397769516728625</v>
      </c>
      <c r="W8" s="37">
        <f>W7/Y7</f>
        <v>0.26022304832713755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45965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212</v>
      </c>
      <c r="E15" s="16"/>
      <c r="F15" s="18">
        <v>15.75</v>
      </c>
      <c r="G15" s="18">
        <v>14.8</v>
      </c>
      <c r="H15" s="18">
        <v>13.85</v>
      </c>
      <c r="I15" s="17"/>
      <c r="J15" s="18">
        <v>16.100000000000001</v>
      </c>
      <c r="K15" s="18">
        <v>17.989999999999998</v>
      </c>
      <c r="L15" s="18">
        <v>21.05</v>
      </c>
      <c r="M15" s="18"/>
      <c r="N15" s="18">
        <v>82.402850177000005</v>
      </c>
      <c r="O15" s="18">
        <v>16.130105761999999</v>
      </c>
      <c r="P15" s="19" t="s">
        <v>17</v>
      </c>
      <c r="Q15" s="14" t="s">
        <v>520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213</v>
      </c>
      <c r="E16" s="16"/>
      <c r="F16" s="17">
        <v>22.81</v>
      </c>
      <c r="G16" s="17">
        <v>21.76</v>
      </c>
      <c r="H16" s="17">
        <v>20.71</v>
      </c>
      <c r="I16" s="17"/>
      <c r="J16" s="17">
        <v>23.6</v>
      </c>
      <c r="K16" s="17">
        <v>25.69</v>
      </c>
      <c r="L16" s="17">
        <v>29.08</v>
      </c>
      <c r="M16" s="17"/>
      <c r="N16" s="17">
        <v>70.092523146000005</v>
      </c>
      <c r="O16" s="36">
        <v>7.4448887618999997</v>
      </c>
      <c r="P16" s="20" t="s">
        <v>17</v>
      </c>
      <c r="Q16" s="15" t="s">
        <v>521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214</v>
      </c>
      <c r="E17" s="16"/>
      <c r="F17" s="18">
        <v>169.51</v>
      </c>
      <c r="G17" s="18">
        <v>142.66</v>
      </c>
      <c r="H17" s="18">
        <v>115.82</v>
      </c>
      <c r="I17" s="17"/>
      <c r="J17" s="18">
        <v>178.2</v>
      </c>
      <c r="K17" s="18">
        <v>231.88</v>
      </c>
      <c r="L17" s="18">
        <v>318.75</v>
      </c>
      <c r="M17" s="18"/>
      <c r="N17" s="18">
        <v>67.550363654999998</v>
      </c>
      <c r="O17" s="18">
        <v>21.337568952000002</v>
      </c>
      <c r="P17" s="19" t="s">
        <v>17</v>
      </c>
      <c r="Q17" s="14" t="s">
        <v>522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215</v>
      </c>
      <c r="E18" s="16"/>
      <c r="F18" s="17">
        <v>31.72</v>
      </c>
      <c r="G18" s="17">
        <v>26.63</v>
      </c>
      <c r="H18" s="17">
        <v>21.54</v>
      </c>
      <c r="I18" s="17"/>
      <c r="J18" s="17">
        <v>32.5</v>
      </c>
      <c r="K18" s="17">
        <v>42.67</v>
      </c>
      <c r="L18" s="17">
        <v>59.13</v>
      </c>
      <c r="M18" s="17"/>
      <c r="N18" s="17">
        <v>41.498472704999998</v>
      </c>
      <c r="O18" s="36">
        <v>12.70139457</v>
      </c>
      <c r="P18" s="20" t="s">
        <v>15</v>
      </c>
      <c r="Q18" s="15" t="s">
        <v>523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429</v>
      </c>
      <c r="D19" s="19" t="s">
        <v>430</v>
      </c>
      <c r="E19" s="16"/>
      <c r="F19" s="18">
        <v>10.11</v>
      </c>
      <c r="G19" s="18">
        <v>8.7899999999999991</v>
      </c>
      <c r="H19" s="18">
        <v>7.48</v>
      </c>
      <c r="I19" s="17"/>
      <c r="J19" s="18">
        <v>10.51</v>
      </c>
      <c r="K19" s="18">
        <v>13.13</v>
      </c>
      <c r="L19" s="18">
        <v>17.37</v>
      </c>
      <c r="M19" s="18"/>
      <c r="N19" s="18">
        <v>86.881881024999998</v>
      </c>
      <c r="O19" s="18">
        <v>2.898352</v>
      </c>
      <c r="P19" s="19" t="s">
        <v>17</v>
      </c>
      <c r="Q19" s="14" t="s">
        <v>524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216</v>
      </c>
      <c r="E20" s="16"/>
      <c r="F20" s="17">
        <v>24.88</v>
      </c>
      <c r="G20" s="17">
        <v>23.2</v>
      </c>
      <c r="H20" s="17">
        <v>21.52</v>
      </c>
      <c r="I20" s="17"/>
      <c r="J20" s="17">
        <v>26.08</v>
      </c>
      <c r="K20" s="17">
        <v>29.43</v>
      </c>
      <c r="L20" s="17">
        <v>34.85</v>
      </c>
      <c r="M20" s="17"/>
      <c r="N20" s="17">
        <v>66.094338214000004</v>
      </c>
      <c r="O20" s="36">
        <v>76.145151238000011</v>
      </c>
      <c r="P20" s="20" t="s">
        <v>17</v>
      </c>
      <c r="Q20" s="15" t="s">
        <v>525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217</v>
      </c>
      <c r="E21" s="16"/>
      <c r="F21" s="18">
        <v>10.119999999999999</v>
      </c>
      <c r="G21" s="18">
        <v>9.35</v>
      </c>
      <c r="H21" s="18">
        <v>8.59</v>
      </c>
      <c r="I21" s="17"/>
      <c r="J21" s="18">
        <v>10.73</v>
      </c>
      <c r="K21" s="18">
        <v>12.25</v>
      </c>
      <c r="L21" s="18">
        <v>14.72</v>
      </c>
      <c r="M21" s="18"/>
      <c r="N21" s="18">
        <v>47.440551419999998</v>
      </c>
      <c r="O21" s="18">
        <v>22.220497333000001</v>
      </c>
      <c r="P21" s="19" t="s">
        <v>17</v>
      </c>
      <c r="Q21" s="14" t="s">
        <v>526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218</v>
      </c>
      <c r="E22" s="16"/>
      <c r="F22" s="17">
        <v>124.71</v>
      </c>
      <c r="G22" s="17">
        <v>107.94</v>
      </c>
      <c r="H22" s="17">
        <v>91.17</v>
      </c>
      <c r="I22" s="17"/>
      <c r="J22" s="17">
        <v>132.82</v>
      </c>
      <c r="K22" s="17">
        <v>166.35</v>
      </c>
      <c r="L22" s="17">
        <v>220.62</v>
      </c>
      <c r="M22" s="17"/>
      <c r="N22" s="17">
        <v>73.243962031999999</v>
      </c>
      <c r="O22" s="36">
        <v>31.165981382000002</v>
      </c>
      <c r="P22" s="20" t="s">
        <v>17</v>
      </c>
      <c r="Q22" s="15" t="s">
        <v>527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219</v>
      </c>
      <c r="E23" s="16"/>
      <c r="F23" s="18">
        <v>32.46</v>
      </c>
      <c r="G23" s="18">
        <v>30.93</v>
      </c>
      <c r="H23" s="18">
        <v>29.4</v>
      </c>
      <c r="I23" s="17"/>
      <c r="J23" s="18">
        <v>33.58</v>
      </c>
      <c r="K23" s="18">
        <v>36.630000000000003</v>
      </c>
      <c r="L23" s="18">
        <v>41.57</v>
      </c>
      <c r="M23" s="18"/>
      <c r="N23" s="18">
        <v>78.096223988999995</v>
      </c>
      <c r="O23" s="18">
        <v>22.452528666999999</v>
      </c>
      <c r="P23" s="19" t="s">
        <v>17</v>
      </c>
      <c r="Q23" s="14" t="s">
        <v>528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220</v>
      </c>
      <c r="E24" s="16"/>
      <c r="F24" s="17">
        <v>65.48</v>
      </c>
      <c r="G24" s="17">
        <v>61.81</v>
      </c>
      <c r="H24" s="17">
        <v>58.15</v>
      </c>
      <c r="I24" s="17"/>
      <c r="J24" s="17">
        <v>69.180000000000007</v>
      </c>
      <c r="K24" s="17">
        <v>76.5</v>
      </c>
      <c r="L24" s="17">
        <v>88.36</v>
      </c>
      <c r="M24" s="17"/>
      <c r="N24" s="17">
        <v>83.329195007999999</v>
      </c>
      <c r="O24" s="36">
        <v>37.454957756999995</v>
      </c>
      <c r="P24" s="20" t="s">
        <v>17</v>
      </c>
      <c r="Q24" s="15" t="s">
        <v>529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221</v>
      </c>
      <c r="E25" s="16"/>
      <c r="F25" s="18">
        <v>12.73</v>
      </c>
      <c r="G25" s="18">
        <v>12.12</v>
      </c>
      <c r="H25" s="18">
        <v>11.51</v>
      </c>
      <c r="I25" s="17"/>
      <c r="J25" s="18">
        <v>13.63</v>
      </c>
      <c r="K25" s="18">
        <v>14.84</v>
      </c>
      <c r="L25" s="18">
        <v>16.79</v>
      </c>
      <c r="M25" s="18"/>
      <c r="N25" s="18">
        <v>76.856108895000006</v>
      </c>
      <c r="O25" s="18">
        <v>347.28682648</v>
      </c>
      <c r="P25" s="19" t="s">
        <v>17</v>
      </c>
      <c r="Q25" s="14" t="s">
        <v>530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222</v>
      </c>
      <c r="E26" s="16"/>
      <c r="F26" s="17" t="s">
        <v>34</v>
      </c>
      <c r="G26" s="17" t="s">
        <v>34</v>
      </c>
      <c r="H26" s="17" t="s">
        <v>34</v>
      </c>
      <c r="I26" s="17"/>
      <c r="J26" s="17" t="s">
        <v>34</v>
      </c>
      <c r="K26" s="17" t="s">
        <v>34</v>
      </c>
      <c r="L26" s="17" t="s">
        <v>34</v>
      </c>
      <c r="M26" s="17"/>
      <c r="N26" s="17" t="s">
        <v>34</v>
      </c>
      <c r="O26" s="36" t="s">
        <v>34</v>
      </c>
      <c r="P26" s="20" t="s">
        <v>34</v>
      </c>
      <c r="Q26" s="15" t="s">
        <v>223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224</v>
      </c>
      <c r="E27" s="16"/>
      <c r="F27" s="18">
        <v>5.17</v>
      </c>
      <c r="G27" s="18">
        <v>3.94</v>
      </c>
      <c r="H27" s="18">
        <v>2.72</v>
      </c>
      <c r="I27" s="17"/>
      <c r="J27" s="18">
        <v>5.56</v>
      </c>
      <c r="K27" s="18">
        <v>8</v>
      </c>
      <c r="L27" s="18">
        <v>11.96</v>
      </c>
      <c r="M27" s="18"/>
      <c r="N27" s="18">
        <v>39.809663114000003</v>
      </c>
      <c r="O27" s="18">
        <v>8.5038755237999997</v>
      </c>
      <c r="P27" s="19" t="s">
        <v>15</v>
      </c>
      <c r="Q27" s="14" t="s">
        <v>531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225</v>
      </c>
      <c r="E28" s="16"/>
      <c r="F28" s="17">
        <v>3.32</v>
      </c>
      <c r="G28" s="17">
        <v>2.81</v>
      </c>
      <c r="H28" s="17">
        <v>2.31</v>
      </c>
      <c r="I28" s="17"/>
      <c r="J28" s="17">
        <v>4.5199999999999996</v>
      </c>
      <c r="K28" s="17">
        <v>5.52</v>
      </c>
      <c r="L28" s="17">
        <v>7.14</v>
      </c>
      <c r="M28" s="17"/>
      <c r="N28" s="17">
        <v>54.121192034000003</v>
      </c>
      <c r="O28" s="36">
        <v>19.830424762</v>
      </c>
      <c r="P28" s="20" t="s">
        <v>17</v>
      </c>
      <c r="Q28" s="15" t="s">
        <v>532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226</v>
      </c>
      <c r="E29" s="16"/>
      <c r="F29" s="18">
        <v>71.22</v>
      </c>
      <c r="G29" s="18">
        <v>65.260000000000005</v>
      </c>
      <c r="H29" s="18">
        <v>59.3</v>
      </c>
      <c r="I29" s="17"/>
      <c r="J29" s="18">
        <v>74.73</v>
      </c>
      <c r="K29" s="18">
        <v>86.64</v>
      </c>
      <c r="L29" s="18">
        <v>105.91</v>
      </c>
      <c r="M29" s="18"/>
      <c r="N29" s="18">
        <v>61.610237753</v>
      </c>
      <c r="O29" s="18">
        <v>18.594389648</v>
      </c>
      <c r="P29" s="19" t="s">
        <v>17</v>
      </c>
      <c r="Q29" s="14" t="s">
        <v>533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534</v>
      </c>
      <c r="D30" s="20" t="s">
        <v>535</v>
      </c>
      <c r="E30" s="16"/>
      <c r="F30" s="17">
        <v>105.62</v>
      </c>
      <c r="G30" s="17">
        <v>86.18</v>
      </c>
      <c r="H30" s="17">
        <v>66.75</v>
      </c>
      <c r="I30" s="17"/>
      <c r="J30" s="17">
        <v>121.9</v>
      </c>
      <c r="K30" s="17">
        <v>160.76</v>
      </c>
      <c r="L30" s="17">
        <v>223.65</v>
      </c>
      <c r="M30" s="17"/>
      <c r="N30" s="17">
        <v>57.631620906999999</v>
      </c>
      <c r="O30" s="36">
        <v>1.2071088033000001</v>
      </c>
      <c r="P30" s="20" t="s">
        <v>17</v>
      </c>
      <c r="Q30" s="15" t="s">
        <v>536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227</v>
      </c>
      <c r="E31" s="16"/>
      <c r="F31" s="18">
        <v>3.73</v>
      </c>
      <c r="G31" s="18">
        <v>3.33</v>
      </c>
      <c r="H31" s="18">
        <v>2.94</v>
      </c>
      <c r="I31" s="17"/>
      <c r="J31" s="18">
        <v>4.09</v>
      </c>
      <c r="K31" s="18">
        <v>4.87</v>
      </c>
      <c r="L31" s="18">
        <v>6.13</v>
      </c>
      <c r="M31" s="18"/>
      <c r="N31" s="18">
        <v>78.598742759000004</v>
      </c>
      <c r="O31" s="18">
        <v>3.9032993809999996</v>
      </c>
      <c r="P31" s="19" t="s">
        <v>17</v>
      </c>
      <c r="Q31" s="14" t="s">
        <v>537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228</v>
      </c>
      <c r="E32" s="16"/>
      <c r="F32" s="17">
        <v>8.48</v>
      </c>
      <c r="G32" s="17">
        <v>7.38</v>
      </c>
      <c r="H32" s="17">
        <v>6.29</v>
      </c>
      <c r="I32" s="17"/>
      <c r="J32" s="17">
        <v>11.37</v>
      </c>
      <c r="K32" s="17">
        <v>13.55</v>
      </c>
      <c r="L32" s="17">
        <v>17.09</v>
      </c>
      <c r="M32" s="17"/>
      <c r="N32" s="17">
        <v>50.153152177999999</v>
      </c>
      <c r="O32" s="36">
        <v>167.27327356999999</v>
      </c>
      <c r="P32" s="20" t="s">
        <v>17</v>
      </c>
      <c r="Q32" s="15" t="s">
        <v>538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229</v>
      </c>
      <c r="E33" s="16"/>
      <c r="F33" s="18">
        <v>58</v>
      </c>
      <c r="G33" s="18">
        <v>48.27</v>
      </c>
      <c r="H33" s="18">
        <v>38.549999999999997</v>
      </c>
      <c r="I33" s="17"/>
      <c r="J33" s="18">
        <v>61.24</v>
      </c>
      <c r="K33" s="18">
        <v>80.680000000000007</v>
      </c>
      <c r="L33" s="18">
        <v>112.13</v>
      </c>
      <c r="M33" s="18"/>
      <c r="N33" s="18">
        <v>45.838237313</v>
      </c>
      <c r="O33" s="18">
        <v>51.650438985999997</v>
      </c>
      <c r="P33" s="19" t="s">
        <v>15</v>
      </c>
      <c r="Q33" s="14" t="s">
        <v>539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230</v>
      </c>
      <c r="E34" s="16"/>
      <c r="F34" s="17">
        <v>10.79</v>
      </c>
      <c r="G34" s="17">
        <v>9.84</v>
      </c>
      <c r="H34" s="17">
        <v>8.9</v>
      </c>
      <c r="I34" s="17"/>
      <c r="J34" s="17">
        <v>11.08</v>
      </c>
      <c r="K34" s="17">
        <v>12.96</v>
      </c>
      <c r="L34" s="17">
        <v>16.010000000000002</v>
      </c>
      <c r="M34" s="17"/>
      <c r="N34" s="17">
        <v>47.775159099</v>
      </c>
      <c r="O34" s="36">
        <v>65.991856666999993</v>
      </c>
      <c r="P34" s="20" t="s">
        <v>15</v>
      </c>
      <c r="Q34" s="15" t="s">
        <v>540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541</v>
      </c>
      <c r="D35" s="19" t="s">
        <v>542</v>
      </c>
      <c r="E35" s="16"/>
      <c r="F35" s="18">
        <v>0.34</v>
      </c>
      <c r="G35" s="18">
        <v>0.23</v>
      </c>
      <c r="H35" s="18">
        <v>0.13</v>
      </c>
      <c r="I35" s="17"/>
      <c r="J35" s="18">
        <v>0.36</v>
      </c>
      <c r="K35" s="18">
        <v>0.56000000000000005</v>
      </c>
      <c r="L35" s="18">
        <v>0.89</v>
      </c>
      <c r="M35" s="18"/>
      <c r="N35" s="18">
        <v>29.248903388999999</v>
      </c>
      <c r="O35" s="18">
        <v>1.4667868094999998</v>
      </c>
      <c r="P35" s="19" t="s">
        <v>15</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35</v>
      </c>
      <c r="D36" s="20" t="s">
        <v>231</v>
      </c>
      <c r="E36" s="16"/>
      <c r="F36" s="17">
        <v>1.1499999999999999</v>
      </c>
      <c r="G36" s="17">
        <v>0.72</v>
      </c>
      <c r="H36" s="17">
        <v>0.3</v>
      </c>
      <c r="I36" s="17"/>
      <c r="J36" s="17">
        <v>1.92</v>
      </c>
      <c r="K36" s="17">
        <v>2.76</v>
      </c>
      <c r="L36" s="17">
        <v>4.13</v>
      </c>
      <c r="M36" s="17"/>
      <c r="N36" s="17">
        <v>55.859032501999998</v>
      </c>
      <c r="O36" s="36">
        <v>19.025092666999999</v>
      </c>
      <c r="P36" s="20" t="s">
        <v>17</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232</v>
      </c>
      <c r="E37" s="16"/>
      <c r="F37" s="18">
        <v>28.25</v>
      </c>
      <c r="G37" s="18">
        <v>22.21</v>
      </c>
      <c r="H37" s="18">
        <v>16.170000000000002</v>
      </c>
      <c r="I37" s="17"/>
      <c r="J37" s="18">
        <v>43.29</v>
      </c>
      <c r="K37" s="18">
        <v>55.36</v>
      </c>
      <c r="L37" s="18">
        <v>74.900000000000006</v>
      </c>
      <c r="M37" s="18"/>
      <c r="N37" s="18">
        <v>58.376610309</v>
      </c>
      <c r="O37" s="18">
        <v>72.679420476000004</v>
      </c>
      <c r="P37" s="19" t="s">
        <v>17</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233</v>
      </c>
      <c r="E38" s="16"/>
      <c r="F38" s="17">
        <v>12.68</v>
      </c>
      <c r="G38" s="17">
        <v>11.84</v>
      </c>
      <c r="H38" s="17">
        <v>11</v>
      </c>
      <c r="I38" s="17"/>
      <c r="J38" s="17">
        <v>14.76</v>
      </c>
      <c r="K38" s="17">
        <v>16.43</v>
      </c>
      <c r="L38" s="17">
        <v>19.149999999999999</v>
      </c>
      <c r="M38" s="17"/>
      <c r="N38" s="17">
        <v>60.266337264000001</v>
      </c>
      <c r="O38" s="36">
        <v>330.11979314000001</v>
      </c>
      <c r="P38" s="20" t="s">
        <v>17</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485</v>
      </c>
      <c r="D39" s="19" t="s">
        <v>486</v>
      </c>
      <c r="E39" s="16"/>
      <c r="F39" s="18">
        <v>3.97</v>
      </c>
      <c r="G39" s="18">
        <v>3.74</v>
      </c>
      <c r="H39" s="18">
        <v>3.51</v>
      </c>
      <c r="I39" s="17"/>
      <c r="J39" s="18">
        <v>4.09</v>
      </c>
      <c r="K39" s="18">
        <v>4.54</v>
      </c>
      <c r="L39" s="18">
        <v>5.28</v>
      </c>
      <c r="M39" s="18"/>
      <c r="N39" s="18">
        <v>68.915485611999998</v>
      </c>
      <c r="O39" s="18">
        <v>1.6329133810000001</v>
      </c>
      <c r="P39" s="19" t="s">
        <v>17</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38</v>
      </c>
      <c r="D40" s="20" t="s">
        <v>234</v>
      </c>
      <c r="E40" s="16"/>
      <c r="F40" s="17">
        <v>10.210000000000001</v>
      </c>
      <c r="G40" s="17">
        <v>9.15</v>
      </c>
      <c r="H40" s="17">
        <v>8.09</v>
      </c>
      <c r="I40" s="17"/>
      <c r="J40" s="17">
        <v>10.6</v>
      </c>
      <c r="K40" s="17">
        <v>12.71</v>
      </c>
      <c r="L40" s="17">
        <v>16.14</v>
      </c>
      <c r="M40" s="17"/>
      <c r="N40" s="17">
        <v>74.617093736000001</v>
      </c>
      <c r="O40" s="36">
        <v>33.305781429</v>
      </c>
      <c r="P40" s="20" t="s">
        <v>17</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235</v>
      </c>
      <c r="E41" s="16"/>
      <c r="F41" s="18">
        <v>13.7</v>
      </c>
      <c r="G41" s="18">
        <v>12.55</v>
      </c>
      <c r="H41" s="18">
        <v>11.4</v>
      </c>
      <c r="I41" s="17"/>
      <c r="J41" s="18">
        <v>13.97</v>
      </c>
      <c r="K41" s="18">
        <v>16.260000000000002</v>
      </c>
      <c r="L41" s="18">
        <v>19.97</v>
      </c>
      <c r="M41" s="18"/>
      <c r="N41" s="18">
        <v>89.229386922000003</v>
      </c>
      <c r="O41" s="18">
        <v>11.733108428</v>
      </c>
      <c r="P41" s="19" t="s">
        <v>17</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236</v>
      </c>
      <c r="E42" s="16"/>
      <c r="F42" s="17">
        <v>32.89</v>
      </c>
      <c r="G42" s="17">
        <v>31.68</v>
      </c>
      <c r="H42" s="17">
        <v>30.48</v>
      </c>
      <c r="I42" s="17"/>
      <c r="J42" s="17">
        <v>34.9</v>
      </c>
      <c r="K42" s="17">
        <v>37.299999999999997</v>
      </c>
      <c r="L42" s="17">
        <v>41.19</v>
      </c>
      <c r="M42" s="17"/>
      <c r="N42" s="17">
        <v>69.709469530999996</v>
      </c>
      <c r="O42" s="36">
        <v>123.6809099</v>
      </c>
      <c r="P42" s="20" t="s">
        <v>17</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237</v>
      </c>
      <c r="E43" s="16"/>
      <c r="F43" s="17">
        <v>22.66</v>
      </c>
      <c r="G43" s="17">
        <v>21.25</v>
      </c>
      <c r="H43" s="17">
        <v>19.84</v>
      </c>
      <c r="I43" s="17"/>
      <c r="J43" s="17">
        <v>23.78</v>
      </c>
      <c r="K43" s="17">
        <v>26.59</v>
      </c>
      <c r="L43" s="17">
        <v>31.14</v>
      </c>
      <c r="M43" s="17"/>
      <c r="N43" s="17">
        <v>63.102896979999997</v>
      </c>
      <c r="O43" s="36">
        <v>8.145743809499999</v>
      </c>
      <c r="P43" s="20" t="s">
        <v>17</v>
      </c>
      <c r="Q43" s="15"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238</v>
      </c>
      <c r="E44" s="16"/>
      <c r="F44" s="18">
        <v>126.7</v>
      </c>
      <c r="G44" s="18">
        <v>122.53</v>
      </c>
      <c r="H44" s="18">
        <v>118.37</v>
      </c>
      <c r="I44" s="17"/>
      <c r="J44" s="18">
        <v>129.47</v>
      </c>
      <c r="K44" s="18">
        <v>137.79</v>
      </c>
      <c r="L44" s="18">
        <v>151.26</v>
      </c>
      <c r="M44" s="18"/>
      <c r="N44" s="18">
        <v>30.224556807999999</v>
      </c>
      <c r="O44" s="18">
        <v>4.3082203361999998</v>
      </c>
      <c r="P44" s="19" t="s">
        <v>15</v>
      </c>
      <c r="Q44" s="14"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471</v>
      </c>
      <c r="D45" s="20" t="s">
        <v>472</v>
      </c>
      <c r="E45" s="16"/>
      <c r="F45" s="17">
        <v>12.91</v>
      </c>
      <c r="G45" s="17">
        <v>12.13</v>
      </c>
      <c r="H45" s="17">
        <v>11.35</v>
      </c>
      <c r="I45" s="17"/>
      <c r="J45" s="17">
        <v>14.25</v>
      </c>
      <c r="K45" s="17">
        <v>15.8</v>
      </c>
      <c r="L45" s="17">
        <v>18.309999999999999</v>
      </c>
      <c r="M45" s="17"/>
      <c r="N45" s="17">
        <v>68.979825989000005</v>
      </c>
      <c r="O45" s="36">
        <v>2.1196221429000004</v>
      </c>
      <c r="P45" s="20" t="s">
        <v>17</v>
      </c>
      <c r="Q45" s="15"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43</v>
      </c>
      <c r="D46" s="19" t="s">
        <v>239</v>
      </c>
      <c r="E46" s="16"/>
      <c r="F46" s="18">
        <v>10.31</v>
      </c>
      <c r="G46" s="18">
        <v>9.7100000000000009</v>
      </c>
      <c r="H46" s="18">
        <v>9.1199999999999992</v>
      </c>
      <c r="I46" s="17"/>
      <c r="J46" s="18">
        <v>11.71</v>
      </c>
      <c r="K46" s="18">
        <v>12.89</v>
      </c>
      <c r="L46" s="18">
        <v>14.8</v>
      </c>
      <c r="M46" s="18"/>
      <c r="N46" s="18">
        <v>58.128241791999997</v>
      </c>
      <c r="O46" s="18">
        <v>3.6834340000000001</v>
      </c>
      <c r="P46" s="19" t="s">
        <v>17</v>
      </c>
      <c r="Q46" s="14"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44</v>
      </c>
      <c r="D47" s="20" t="s">
        <v>240</v>
      </c>
      <c r="E47" s="16"/>
      <c r="F47" s="17">
        <v>19.3</v>
      </c>
      <c r="G47" s="17">
        <v>17.73</v>
      </c>
      <c r="H47" s="17">
        <v>16.170000000000002</v>
      </c>
      <c r="I47" s="17"/>
      <c r="J47" s="17">
        <v>19.850000000000001</v>
      </c>
      <c r="K47" s="17">
        <v>22.97</v>
      </c>
      <c r="L47" s="17">
        <v>28.02</v>
      </c>
      <c r="M47" s="17"/>
      <c r="N47" s="17">
        <v>63.824593911000001</v>
      </c>
      <c r="O47" s="36">
        <v>6.2851002857000005</v>
      </c>
      <c r="P47" s="20" t="s">
        <v>17</v>
      </c>
      <c r="Q47" s="15"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241</v>
      </c>
      <c r="E48" s="16"/>
      <c r="F48" s="18">
        <v>15.47</v>
      </c>
      <c r="G48" s="18">
        <v>14.48</v>
      </c>
      <c r="H48" s="18">
        <v>13.49</v>
      </c>
      <c r="I48" s="17"/>
      <c r="J48" s="18">
        <v>16.05</v>
      </c>
      <c r="K48" s="18">
        <v>18.02</v>
      </c>
      <c r="L48" s="18">
        <v>21.21</v>
      </c>
      <c r="M48" s="18"/>
      <c r="N48" s="18">
        <v>62.779542866</v>
      </c>
      <c r="O48" s="18">
        <v>95.015501</v>
      </c>
      <c r="P48" s="19" t="s">
        <v>17</v>
      </c>
      <c r="Q48" s="14"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242</v>
      </c>
      <c r="E49" s="16"/>
      <c r="F49" s="17">
        <v>18.16</v>
      </c>
      <c r="G49" s="17">
        <v>16.96</v>
      </c>
      <c r="H49" s="17">
        <v>15.76</v>
      </c>
      <c r="I49" s="17"/>
      <c r="J49" s="17">
        <v>18.84</v>
      </c>
      <c r="K49" s="17">
        <v>21.23</v>
      </c>
      <c r="L49" s="17">
        <v>25.11</v>
      </c>
      <c r="M49" s="17"/>
      <c r="N49" s="17">
        <v>61.745359624000002</v>
      </c>
      <c r="O49" s="36">
        <v>541.24854876000006</v>
      </c>
      <c r="P49" s="20" t="s">
        <v>17</v>
      </c>
      <c r="Q49" s="15"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46</v>
      </c>
      <c r="D50" s="19" t="s">
        <v>243</v>
      </c>
      <c r="E50" s="16"/>
      <c r="F50" s="18">
        <v>18.52</v>
      </c>
      <c r="G50" s="18">
        <v>17.41</v>
      </c>
      <c r="H50" s="18">
        <v>16.3</v>
      </c>
      <c r="I50" s="17"/>
      <c r="J50" s="18">
        <v>19.04</v>
      </c>
      <c r="K50" s="18">
        <v>21.25</v>
      </c>
      <c r="L50" s="18">
        <v>24.83</v>
      </c>
      <c r="M50" s="18"/>
      <c r="N50" s="18">
        <v>90.127492625000002</v>
      </c>
      <c r="O50" s="18">
        <v>51.237506857</v>
      </c>
      <c r="P50" s="19" t="s">
        <v>17</v>
      </c>
      <c r="Q50" s="14" t="s">
        <v>558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244</v>
      </c>
      <c r="D51" s="20" t="s">
        <v>245</v>
      </c>
      <c r="E51" s="16"/>
      <c r="F51" s="17">
        <v>21.71</v>
      </c>
      <c r="G51" s="17">
        <v>20.28</v>
      </c>
      <c r="H51" s="17">
        <v>18.86</v>
      </c>
      <c r="I51" s="17"/>
      <c r="J51" s="17">
        <v>22.73</v>
      </c>
      <c r="K51" s="17">
        <v>25.57</v>
      </c>
      <c r="L51" s="17">
        <v>30.18</v>
      </c>
      <c r="M51" s="17"/>
      <c r="N51" s="17">
        <v>73.920962255000006</v>
      </c>
      <c r="O51" s="36">
        <v>508.53015728999998</v>
      </c>
      <c r="P51" s="20" t="s">
        <v>17</v>
      </c>
      <c r="Q51" s="15" t="s">
        <v>559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47</v>
      </c>
      <c r="D52" s="19" t="s">
        <v>246</v>
      </c>
      <c r="E52" s="16"/>
      <c r="F52" s="18">
        <v>19.96</v>
      </c>
      <c r="G52" s="18">
        <v>19.53</v>
      </c>
      <c r="H52" s="18">
        <v>19.100000000000001</v>
      </c>
      <c r="I52" s="17"/>
      <c r="J52" s="18">
        <v>20.52</v>
      </c>
      <c r="K52" s="18">
        <v>21.37</v>
      </c>
      <c r="L52" s="18">
        <v>22.74</v>
      </c>
      <c r="M52" s="18"/>
      <c r="N52" s="18">
        <v>76.497701602000006</v>
      </c>
      <c r="O52" s="18">
        <v>3.1220414286000002</v>
      </c>
      <c r="P52" s="19" t="s">
        <v>17</v>
      </c>
      <c r="Q52" s="14" t="s">
        <v>560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48</v>
      </c>
      <c r="D53" s="20" t="s">
        <v>247</v>
      </c>
      <c r="E53" s="16"/>
      <c r="F53" s="17">
        <v>6.56</v>
      </c>
      <c r="G53" s="17">
        <v>5.25</v>
      </c>
      <c r="H53" s="17">
        <v>3.95</v>
      </c>
      <c r="I53" s="17"/>
      <c r="J53" s="17">
        <v>6.83</v>
      </c>
      <c r="K53" s="17">
        <v>9.43</v>
      </c>
      <c r="L53" s="17">
        <v>13.65</v>
      </c>
      <c r="M53" s="17"/>
      <c r="N53" s="17">
        <v>41.967872868999997</v>
      </c>
      <c r="O53" s="36">
        <v>21.914942952000001</v>
      </c>
      <c r="P53" s="20" t="s">
        <v>15</v>
      </c>
      <c r="Q53" s="15" t="s">
        <v>561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49</v>
      </c>
      <c r="D54" s="19" t="s">
        <v>248</v>
      </c>
      <c r="E54" s="16"/>
      <c r="F54" s="18">
        <v>14.77</v>
      </c>
      <c r="G54" s="18">
        <v>12.76</v>
      </c>
      <c r="H54" s="18">
        <v>10.75</v>
      </c>
      <c r="I54" s="17"/>
      <c r="J54" s="18">
        <v>15.2</v>
      </c>
      <c r="K54" s="18">
        <v>19.21</v>
      </c>
      <c r="L54" s="18">
        <v>25.71</v>
      </c>
      <c r="M54" s="18"/>
      <c r="N54" s="18">
        <v>41.978016416000003</v>
      </c>
      <c r="O54" s="18">
        <v>158.32961061999998</v>
      </c>
      <c r="P54" s="19" t="s">
        <v>15</v>
      </c>
      <c r="Q54" s="14" t="s">
        <v>562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207</v>
      </c>
      <c r="D55" s="20" t="s">
        <v>249</v>
      </c>
      <c r="E55" s="16"/>
      <c r="F55" s="17">
        <v>27.77</v>
      </c>
      <c r="G55" s="17">
        <v>24.85</v>
      </c>
      <c r="H55" s="17">
        <v>21.94</v>
      </c>
      <c r="I55" s="17"/>
      <c r="J55" s="17">
        <v>29.93</v>
      </c>
      <c r="K55" s="17">
        <v>35.75</v>
      </c>
      <c r="L55" s="17">
        <v>45.17</v>
      </c>
      <c r="M55" s="17"/>
      <c r="N55" s="17">
        <v>52.014350299</v>
      </c>
      <c r="O55" s="36">
        <v>8.6445863238000005</v>
      </c>
      <c r="P55" s="20" t="s">
        <v>17</v>
      </c>
      <c r="Q55" s="15" t="s">
        <v>563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50</v>
      </c>
      <c r="D56" s="19" t="s">
        <v>250</v>
      </c>
      <c r="E56" s="16"/>
      <c r="F56" s="18">
        <v>48.26</v>
      </c>
      <c r="G56" s="18">
        <v>44.37</v>
      </c>
      <c r="H56" s="18">
        <v>40.479999999999997</v>
      </c>
      <c r="I56" s="17"/>
      <c r="J56" s="18">
        <v>50.1</v>
      </c>
      <c r="K56" s="18">
        <v>57.87</v>
      </c>
      <c r="L56" s="18">
        <v>70.44</v>
      </c>
      <c r="M56" s="18"/>
      <c r="N56" s="18">
        <v>57.881519724</v>
      </c>
      <c r="O56" s="18">
        <v>403.04865718999997</v>
      </c>
      <c r="P56" s="19" t="s">
        <v>17</v>
      </c>
      <c r="Q56" s="14" t="s">
        <v>564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51</v>
      </c>
      <c r="D57" s="20" t="s">
        <v>251</v>
      </c>
      <c r="E57" s="16"/>
      <c r="F57" s="17">
        <v>15.03</v>
      </c>
      <c r="G57" s="17">
        <v>14.35</v>
      </c>
      <c r="H57" s="17">
        <v>13.68</v>
      </c>
      <c r="I57" s="17"/>
      <c r="J57" s="17">
        <v>15.34</v>
      </c>
      <c r="K57" s="17">
        <v>16.68</v>
      </c>
      <c r="L57" s="17">
        <v>18.850000000000001</v>
      </c>
      <c r="M57" s="17"/>
      <c r="N57" s="17">
        <v>59.305863764999998</v>
      </c>
      <c r="O57" s="36">
        <v>51.768265048000004</v>
      </c>
      <c r="P57" s="20" t="s">
        <v>17</v>
      </c>
      <c r="Q57" s="15" t="s">
        <v>565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52</v>
      </c>
      <c r="D58" s="19" t="s">
        <v>252</v>
      </c>
      <c r="E58" s="16"/>
      <c r="F58" s="18">
        <v>5.28</v>
      </c>
      <c r="G58" s="18">
        <v>4.8099999999999996</v>
      </c>
      <c r="H58" s="18">
        <v>4.3499999999999996</v>
      </c>
      <c r="I58" s="17"/>
      <c r="J58" s="18">
        <v>5.66</v>
      </c>
      <c r="K58" s="18">
        <v>6.58</v>
      </c>
      <c r="L58" s="18">
        <v>8.07</v>
      </c>
      <c r="M58" s="18"/>
      <c r="N58" s="18">
        <v>55.914186469999997</v>
      </c>
      <c r="O58" s="18">
        <v>4.7952921429000002</v>
      </c>
      <c r="P58" s="19" t="s">
        <v>17</v>
      </c>
      <c r="Q58" s="14" t="s">
        <v>566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53</v>
      </c>
      <c r="D59" s="19" t="s">
        <v>253</v>
      </c>
      <c r="E59" s="16"/>
      <c r="F59" s="18">
        <v>3.43</v>
      </c>
      <c r="G59" s="18">
        <v>2.5499999999999998</v>
      </c>
      <c r="H59" s="18">
        <v>1.68</v>
      </c>
      <c r="I59" s="17"/>
      <c r="J59" s="18">
        <v>5.48</v>
      </c>
      <c r="K59" s="18">
        <v>7.22</v>
      </c>
      <c r="L59" s="18">
        <v>10.039999999999999</v>
      </c>
      <c r="M59" s="18"/>
      <c r="N59" s="18">
        <v>49.566274088999997</v>
      </c>
      <c r="O59" s="18">
        <v>14.538217047</v>
      </c>
      <c r="P59" s="19" t="s">
        <v>17</v>
      </c>
      <c r="Q59" s="14" t="s">
        <v>567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54</v>
      </c>
      <c r="D60" s="20" t="s">
        <v>254</v>
      </c>
      <c r="E60" s="16"/>
      <c r="F60" s="17">
        <v>5</v>
      </c>
      <c r="G60" s="17">
        <v>4.08</v>
      </c>
      <c r="H60" s="17">
        <v>3.16</v>
      </c>
      <c r="I60" s="17"/>
      <c r="J60" s="17">
        <v>5.71</v>
      </c>
      <c r="K60" s="17">
        <v>7.54</v>
      </c>
      <c r="L60" s="17">
        <v>10.51</v>
      </c>
      <c r="M60" s="17"/>
      <c r="N60" s="17">
        <v>51.79698776</v>
      </c>
      <c r="O60" s="36">
        <v>33.482979333000003</v>
      </c>
      <c r="P60" s="20" t="s">
        <v>17</v>
      </c>
      <c r="Q60" s="15" t="s">
        <v>568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55</v>
      </c>
      <c r="D61" s="19" t="s">
        <v>255</v>
      </c>
      <c r="E61" s="16"/>
      <c r="F61" s="18">
        <v>15.76</v>
      </c>
      <c r="G61" s="18">
        <v>13.72</v>
      </c>
      <c r="H61" s="18">
        <v>11.69</v>
      </c>
      <c r="I61" s="17"/>
      <c r="J61" s="18">
        <v>16.45</v>
      </c>
      <c r="K61" s="18">
        <v>20.51</v>
      </c>
      <c r="L61" s="18">
        <v>27.09</v>
      </c>
      <c r="M61" s="18"/>
      <c r="N61" s="18">
        <v>38.103767716</v>
      </c>
      <c r="O61" s="18">
        <v>59.976048619000004</v>
      </c>
      <c r="P61" s="19" t="s">
        <v>15</v>
      </c>
      <c r="Q61" s="14" t="s">
        <v>569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56</v>
      </c>
      <c r="D62" s="20" t="s">
        <v>500</v>
      </c>
      <c r="E62" s="16"/>
      <c r="F62" s="17">
        <v>14.38</v>
      </c>
      <c r="G62" s="17">
        <v>13.78</v>
      </c>
      <c r="H62" s="17">
        <v>13.19</v>
      </c>
      <c r="I62" s="17"/>
      <c r="J62" s="17">
        <v>15.56</v>
      </c>
      <c r="K62" s="17">
        <v>16.739999999999998</v>
      </c>
      <c r="L62" s="17">
        <v>18.649999999999999</v>
      </c>
      <c r="M62" s="17"/>
      <c r="N62" s="17">
        <v>69.541983310000006</v>
      </c>
      <c r="O62" s="36">
        <v>1.4302662381</v>
      </c>
      <c r="P62" s="20" t="s">
        <v>17</v>
      </c>
      <c r="Q62" s="15" t="s">
        <v>570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56</v>
      </c>
      <c r="D63" s="19" t="s">
        <v>256</v>
      </c>
      <c r="E63" s="16"/>
      <c r="F63" s="18">
        <v>11.32</v>
      </c>
      <c r="G63" s="18">
        <v>10.81</v>
      </c>
      <c r="H63" s="18">
        <v>10.31</v>
      </c>
      <c r="I63" s="17"/>
      <c r="J63" s="18">
        <v>11.52</v>
      </c>
      <c r="K63" s="18">
        <v>12.52</v>
      </c>
      <c r="L63" s="18">
        <v>14.13</v>
      </c>
      <c r="M63" s="18"/>
      <c r="N63" s="18">
        <v>79.222114485000006</v>
      </c>
      <c r="O63" s="18">
        <v>96.376096571000005</v>
      </c>
      <c r="P63" s="19" t="s">
        <v>17</v>
      </c>
      <c r="Q63" s="14" t="s">
        <v>571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572</v>
      </c>
      <c r="D64" s="20" t="s">
        <v>573</v>
      </c>
      <c r="E64" s="16"/>
      <c r="F64" s="17">
        <v>88.84</v>
      </c>
      <c r="G64" s="17">
        <v>83.52</v>
      </c>
      <c r="H64" s="17">
        <v>78.2</v>
      </c>
      <c r="I64" s="17"/>
      <c r="J64" s="17">
        <v>93.12</v>
      </c>
      <c r="K64" s="17">
        <v>103.75</v>
      </c>
      <c r="L64" s="17">
        <v>120.96</v>
      </c>
      <c r="M64" s="17"/>
      <c r="N64" s="17">
        <v>52.528495046000003</v>
      </c>
      <c r="O64" s="36">
        <v>1.7798141880999998</v>
      </c>
      <c r="P64" s="20" t="s">
        <v>17</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438</v>
      </c>
      <c r="D65" s="19" t="s">
        <v>439</v>
      </c>
      <c r="E65" s="16"/>
      <c r="F65" s="18">
        <v>60.36</v>
      </c>
      <c r="G65" s="18">
        <v>57.94</v>
      </c>
      <c r="H65" s="18">
        <v>55.52</v>
      </c>
      <c r="I65" s="17"/>
      <c r="J65" s="18">
        <v>61.44</v>
      </c>
      <c r="K65" s="18">
        <v>66.27</v>
      </c>
      <c r="L65" s="18">
        <v>74.09</v>
      </c>
      <c r="M65" s="18"/>
      <c r="N65" s="18">
        <v>42.409657750000001</v>
      </c>
      <c r="O65" s="18">
        <v>2.9753214856999999</v>
      </c>
      <c r="P65" s="19" t="s">
        <v>15</v>
      </c>
      <c r="Q65" s="14"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57</v>
      </c>
      <c r="D66" s="20" t="s">
        <v>257</v>
      </c>
      <c r="E66" s="16"/>
      <c r="F66" s="17">
        <v>3.68</v>
      </c>
      <c r="G66" s="17">
        <v>3.27</v>
      </c>
      <c r="H66" s="17">
        <v>2.87</v>
      </c>
      <c r="I66" s="17"/>
      <c r="J66" s="17">
        <v>3.8</v>
      </c>
      <c r="K66" s="17">
        <v>4.5999999999999996</v>
      </c>
      <c r="L66" s="17">
        <v>5.91</v>
      </c>
      <c r="M66" s="17"/>
      <c r="N66" s="17">
        <v>79.795091372000002</v>
      </c>
      <c r="O66" s="36">
        <v>83.769520476000011</v>
      </c>
      <c r="P66" s="20" t="s">
        <v>17</v>
      </c>
      <c r="Q66" s="15"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210</v>
      </c>
      <c r="D67" s="19" t="s">
        <v>258</v>
      </c>
      <c r="E67" s="16"/>
      <c r="F67" s="18">
        <v>70</v>
      </c>
      <c r="G67" s="18">
        <v>59.23</v>
      </c>
      <c r="H67" s="18">
        <v>48.46</v>
      </c>
      <c r="I67" s="17"/>
      <c r="J67" s="18">
        <v>73.48</v>
      </c>
      <c r="K67" s="18">
        <v>95.01</v>
      </c>
      <c r="L67" s="18">
        <v>129.85</v>
      </c>
      <c r="M67" s="18"/>
      <c r="N67" s="18">
        <v>42.810159685999999</v>
      </c>
      <c r="O67" s="18">
        <v>5.4520343566999996</v>
      </c>
      <c r="P67" s="19" t="s">
        <v>15</v>
      </c>
      <c r="Q67" s="14"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58</v>
      </c>
      <c r="D68" s="20" t="s">
        <v>259</v>
      </c>
      <c r="E68" s="16"/>
      <c r="F68" s="17">
        <v>37.35</v>
      </c>
      <c r="G68" s="17">
        <v>32.97</v>
      </c>
      <c r="H68" s="17">
        <v>28.59</v>
      </c>
      <c r="I68" s="17"/>
      <c r="J68" s="17">
        <v>38.11</v>
      </c>
      <c r="K68" s="17">
        <v>46.86</v>
      </c>
      <c r="L68" s="17">
        <v>61.04</v>
      </c>
      <c r="M68" s="17"/>
      <c r="N68" s="17">
        <v>74.570635789999997</v>
      </c>
      <c r="O68" s="36">
        <v>75.101902047999999</v>
      </c>
      <c r="P68" s="20" t="s">
        <v>17</v>
      </c>
      <c r="Q68" s="15"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260</v>
      </c>
      <c r="E69" s="16"/>
      <c r="F69" s="18">
        <v>13.13</v>
      </c>
      <c r="G69" s="18">
        <v>12.29</v>
      </c>
      <c r="H69" s="18">
        <v>11.46</v>
      </c>
      <c r="I69" s="17"/>
      <c r="J69" s="18">
        <v>13.35</v>
      </c>
      <c r="K69" s="18">
        <v>15.01</v>
      </c>
      <c r="L69" s="18">
        <v>17.7</v>
      </c>
      <c r="M69" s="18"/>
      <c r="N69" s="18">
        <v>85.845637986</v>
      </c>
      <c r="O69" s="18">
        <v>57.073220571</v>
      </c>
      <c r="P69" s="19" t="s">
        <v>17</v>
      </c>
      <c r="Q69" s="14"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59</v>
      </c>
      <c r="D70" s="20" t="s">
        <v>261</v>
      </c>
      <c r="E70" s="16"/>
      <c r="F70" s="17">
        <v>13.93</v>
      </c>
      <c r="G70" s="17">
        <v>13.07</v>
      </c>
      <c r="H70" s="17">
        <v>12.22</v>
      </c>
      <c r="I70" s="17"/>
      <c r="J70" s="17">
        <v>14.18</v>
      </c>
      <c r="K70" s="17">
        <v>15.88</v>
      </c>
      <c r="L70" s="17">
        <v>18.64</v>
      </c>
      <c r="M70" s="17"/>
      <c r="N70" s="17">
        <v>84.788422783000001</v>
      </c>
      <c r="O70" s="36">
        <v>145.3129319</v>
      </c>
      <c r="P70" s="20" t="s">
        <v>17</v>
      </c>
      <c r="Q70" s="15" t="s">
        <v>580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60</v>
      </c>
      <c r="D71" s="19" t="s">
        <v>262</v>
      </c>
      <c r="E71" s="16"/>
      <c r="F71" s="18">
        <v>5.98</v>
      </c>
      <c r="G71" s="18">
        <v>5.1100000000000003</v>
      </c>
      <c r="H71" s="18">
        <v>4.24</v>
      </c>
      <c r="I71" s="17"/>
      <c r="J71" s="18">
        <v>8.0299999999999994</v>
      </c>
      <c r="K71" s="18">
        <v>9.76</v>
      </c>
      <c r="L71" s="18">
        <v>12.57</v>
      </c>
      <c r="M71" s="18"/>
      <c r="N71" s="18">
        <v>51.940792694999999</v>
      </c>
      <c r="O71" s="18">
        <v>120.39542900000001</v>
      </c>
      <c r="P71" s="19" t="s">
        <v>17</v>
      </c>
      <c r="Q71" s="14" t="s">
        <v>581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61</v>
      </c>
      <c r="D72" s="20" t="s">
        <v>263</v>
      </c>
      <c r="E72" s="16"/>
      <c r="F72" s="17">
        <v>41.81</v>
      </c>
      <c r="G72" s="17">
        <v>40.049999999999997</v>
      </c>
      <c r="H72" s="17">
        <v>38.29</v>
      </c>
      <c r="I72" s="17"/>
      <c r="J72" s="17">
        <v>42.7</v>
      </c>
      <c r="K72" s="17">
        <v>46.21</v>
      </c>
      <c r="L72" s="17">
        <v>51.9</v>
      </c>
      <c r="M72" s="17"/>
      <c r="N72" s="17">
        <v>89.924496547999993</v>
      </c>
      <c r="O72" s="36">
        <v>57.045008142999997</v>
      </c>
      <c r="P72" s="20" t="s">
        <v>17</v>
      </c>
      <c r="Q72" s="15" t="s">
        <v>582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264</v>
      </c>
      <c r="E73" s="16"/>
      <c r="F73" s="18">
        <v>6.03</v>
      </c>
      <c r="G73" s="18">
        <v>5.59</v>
      </c>
      <c r="H73" s="18">
        <v>5.16</v>
      </c>
      <c r="I73" s="17"/>
      <c r="J73" s="18">
        <v>6.15</v>
      </c>
      <c r="K73" s="18">
        <v>7.01</v>
      </c>
      <c r="L73" s="18">
        <v>8.41</v>
      </c>
      <c r="M73" s="18"/>
      <c r="N73" s="18">
        <v>77.250749283000005</v>
      </c>
      <c r="O73" s="18">
        <v>27.424161523999999</v>
      </c>
      <c r="P73" s="19" t="s">
        <v>17</v>
      </c>
      <c r="Q73" s="14" t="s">
        <v>583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63</v>
      </c>
      <c r="D74" s="20" t="s">
        <v>265</v>
      </c>
      <c r="E74" s="16"/>
      <c r="F74" s="17">
        <v>34.71</v>
      </c>
      <c r="G74" s="17">
        <v>32.31</v>
      </c>
      <c r="H74" s="17">
        <v>29.91</v>
      </c>
      <c r="I74" s="17"/>
      <c r="J74" s="17">
        <v>35.31</v>
      </c>
      <c r="K74" s="17">
        <v>40.1</v>
      </c>
      <c r="L74" s="17">
        <v>47.86</v>
      </c>
      <c r="M74" s="17"/>
      <c r="N74" s="17">
        <v>80.177668247</v>
      </c>
      <c r="O74" s="36">
        <v>77.021344286000001</v>
      </c>
      <c r="P74" s="20" t="s">
        <v>17</v>
      </c>
      <c r="Q74" s="15" t="s">
        <v>584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64</v>
      </c>
      <c r="D75" s="19" t="s">
        <v>266</v>
      </c>
      <c r="E75" s="16"/>
      <c r="F75" s="18">
        <v>1.85</v>
      </c>
      <c r="G75" s="18">
        <v>1.56</v>
      </c>
      <c r="H75" s="18">
        <v>1.28</v>
      </c>
      <c r="I75" s="17"/>
      <c r="J75" s="18">
        <v>2.56</v>
      </c>
      <c r="K75" s="18">
        <v>3.12</v>
      </c>
      <c r="L75" s="18">
        <v>4.04</v>
      </c>
      <c r="M75" s="18"/>
      <c r="N75" s="18">
        <v>60.840797350999999</v>
      </c>
      <c r="O75" s="18">
        <v>13.477215619000001</v>
      </c>
      <c r="P75" s="19" t="s">
        <v>17</v>
      </c>
      <c r="Q75" s="14" t="s">
        <v>585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65</v>
      </c>
      <c r="D76" s="20" t="s">
        <v>267</v>
      </c>
      <c r="E76" s="16"/>
      <c r="F76" s="17">
        <v>30.38</v>
      </c>
      <c r="G76" s="17">
        <v>27.78</v>
      </c>
      <c r="H76" s="17">
        <v>25.18</v>
      </c>
      <c r="I76" s="17"/>
      <c r="J76" s="17">
        <v>32.28</v>
      </c>
      <c r="K76" s="17">
        <v>37.47</v>
      </c>
      <c r="L76" s="17">
        <v>45.88</v>
      </c>
      <c r="M76" s="17"/>
      <c r="N76" s="17">
        <v>69.277161977999995</v>
      </c>
      <c r="O76" s="36">
        <v>119.81390804</v>
      </c>
      <c r="P76" s="20" t="s">
        <v>17</v>
      </c>
      <c r="Q76" s="15" t="s">
        <v>586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473</v>
      </c>
      <c r="D77" s="19" t="s">
        <v>474</v>
      </c>
      <c r="E77" s="16"/>
      <c r="F77" s="18">
        <v>1.63</v>
      </c>
      <c r="G77" s="18">
        <v>1.45</v>
      </c>
      <c r="H77" s="18">
        <v>1.27</v>
      </c>
      <c r="I77" s="17"/>
      <c r="J77" s="18">
        <v>1.76</v>
      </c>
      <c r="K77" s="18">
        <v>2.11</v>
      </c>
      <c r="L77" s="18">
        <v>2.69</v>
      </c>
      <c r="M77" s="18"/>
      <c r="N77" s="18">
        <v>66.728120681999997</v>
      </c>
      <c r="O77" s="18">
        <v>2.0823982381000001</v>
      </c>
      <c r="P77" s="19" t="s">
        <v>17</v>
      </c>
      <c r="Q77" s="14" t="s">
        <v>587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431</v>
      </c>
      <c r="D78" s="20" t="s">
        <v>432</v>
      </c>
      <c r="E78" s="16"/>
      <c r="F78" s="17">
        <v>14.52</v>
      </c>
      <c r="G78" s="17">
        <v>11.86</v>
      </c>
      <c r="H78" s="17">
        <v>9.2100000000000009</v>
      </c>
      <c r="I78" s="17"/>
      <c r="J78" s="17">
        <v>16.100000000000001</v>
      </c>
      <c r="K78" s="17">
        <v>21.4</v>
      </c>
      <c r="L78" s="17">
        <v>29.98</v>
      </c>
      <c r="M78" s="17"/>
      <c r="N78" s="17">
        <v>54.314734387000001</v>
      </c>
      <c r="O78" s="36">
        <v>18.020941666999999</v>
      </c>
      <c r="P78" s="20" t="s">
        <v>17</v>
      </c>
      <c r="Q78" s="15" t="s">
        <v>588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66</v>
      </c>
      <c r="D79" s="19" t="s">
        <v>268</v>
      </c>
      <c r="E79" s="16"/>
      <c r="F79" s="18">
        <v>5.25</v>
      </c>
      <c r="G79" s="18">
        <v>4.88</v>
      </c>
      <c r="H79" s="18">
        <v>4.5199999999999996</v>
      </c>
      <c r="I79" s="17"/>
      <c r="J79" s="18">
        <v>6.13</v>
      </c>
      <c r="K79" s="18">
        <v>6.85</v>
      </c>
      <c r="L79" s="18">
        <v>8.02</v>
      </c>
      <c r="M79" s="18"/>
      <c r="N79" s="18">
        <v>48.602401637</v>
      </c>
      <c r="O79" s="18">
        <v>14.522772000000002</v>
      </c>
      <c r="P79" s="19" t="s">
        <v>17</v>
      </c>
      <c r="Q79" s="14" t="s">
        <v>589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189</v>
      </c>
      <c r="D80" s="20" t="s">
        <v>269</v>
      </c>
      <c r="E80" s="16"/>
      <c r="F80" s="17">
        <v>9.3000000000000007</v>
      </c>
      <c r="G80" s="17">
        <v>8.82</v>
      </c>
      <c r="H80" s="17">
        <v>8.35</v>
      </c>
      <c r="I80" s="17"/>
      <c r="J80" s="17">
        <v>10.49</v>
      </c>
      <c r="K80" s="17">
        <v>11.43</v>
      </c>
      <c r="L80" s="17">
        <v>12.97</v>
      </c>
      <c r="M80" s="17"/>
      <c r="N80" s="17">
        <v>49.139527635</v>
      </c>
      <c r="O80" s="36">
        <v>1.8972455714000001</v>
      </c>
      <c r="P80" s="20" t="s">
        <v>17</v>
      </c>
      <c r="Q80" s="15" t="s">
        <v>590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270</v>
      </c>
      <c r="E81" s="16"/>
      <c r="F81" s="18">
        <v>16.84</v>
      </c>
      <c r="G81" s="18">
        <v>15.39</v>
      </c>
      <c r="H81" s="18">
        <v>13.95</v>
      </c>
      <c r="I81" s="17"/>
      <c r="J81" s="18">
        <v>17.2</v>
      </c>
      <c r="K81" s="18">
        <v>20.079999999999998</v>
      </c>
      <c r="L81" s="18">
        <v>24.75</v>
      </c>
      <c r="M81" s="18"/>
      <c r="N81" s="18">
        <v>78.573490547999995</v>
      </c>
      <c r="O81" s="18">
        <v>74.975430619000008</v>
      </c>
      <c r="P81" s="19" t="s">
        <v>17</v>
      </c>
      <c r="Q81" s="14" t="s">
        <v>591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271</v>
      </c>
      <c r="E82" s="16"/>
      <c r="F82" s="17">
        <v>7.89</v>
      </c>
      <c r="G82" s="17">
        <v>7.13</v>
      </c>
      <c r="H82" s="17">
        <v>6.38</v>
      </c>
      <c r="I82" s="17"/>
      <c r="J82" s="17">
        <v>8.66</v>
      </c>
      <c r="K82" s="17">
        <v>10.16</v>
      </c>
      <c r="L82" s="17">
        <v>12.59</v>
      </c>
      <c r="M82" s="17"/>
      <c r="N82" s="17">
        <v>63.406011575000001</v>
      </c>
      <c r="O82" s="36">
        <v>24.134910856999998</v>
      </c>
      <c r="P82" s="20" t="s">
        <v>17</v>
      </c>
      <c r="Q82" s="15" t="s">
        <v>592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272</v>
      </c>
      <c r="E83" s="16"/>
      <c r="F83" s="18">
        <v>55.53</v>
      </c>
      <c r="G83" s="18">
        <v>49.17</v>
      </c>
      <c r="H83" s="18">
        <v>42.81</v>
      </c>
      <c r="I83" s="17"/>
      <c r="J83" s="18">
        <v>56.5</v>
      </c>
      <c r="K83" s="18">
        <v>69.209999999999994</v>
      </c>
      <c r="L83" s="18">
        <v>89.77</v>
      </c>
      <c r="M83" s="18"/>
      <c r="N83" s="18">
        <v>82.254512259999998</v>
      </c>
      <c r="O83" s="18">
        <v>430.53265899999997</v>
      </c>
      <c r="P83" s="19" t="s">
        <v>17</v>
      </c>
      <c r="Q83" s="14" t="s">
        <v>593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273</v>
      </c>
      <c r="E84" s="16"/>
      <c r="F84" s="17">
        <v>59.35</v>
      </c>
      <c r="G84" s="17">
        <v>52.91</v>
      </c>
      <c r="H84" s="17">
        <v>46.47</v>
      </c>
      <c r="I84" s="17"/>
      <c r="J84" s="17">
        <v>59.86</v>
      </c>
      <c r="K84" s="17">
        <v>72.73</v>
      </c>
      <c r="L84" s="17">
        <v>93.56</v>
      </c>
      <c r="M84" s="17"/>
      <c r="N84" s="17">
        <v>82.078276602000003</v>
      </c>
      <c r="O84" s="36">
        <v>77.531579570999995</v>
      </c>
      <c r="P84" s="20" t="s">
        <v>17</v>
      </c>
      <c r="Q84" s="15" t="s">
        <v>594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475</v>
      </c>
      <c r="D85" s="19" t="s">
        <v>476</v>
      </c>
      <c r="E85" s="16"/>
      <c r="F85" s="18">
        <v>152.91999999999999</v>
      </c>
      <c r="G85" s="18">
        <v>138.01</v>
      </c>
      <c r="H85" s="18">
        <v>123.11</v>
      </c>
      <c r="I85" s="17"/>
      <c r="J85" s="18">
        <v>161.05000000000001</v>
      </c>
      <c r="K85" s="18">
        <v>190.85</v>
      </c>
      <c r="L85" s="18">
        <v>239.08</v>
      </c>
      <c r="M85" s="18"/>
      <c r="N85" s="18">
        <v>79.113617499</v>
      </c>
      <c r="O85" s="18">
        <v>2.1165751371000003</v>
      </c>
      <c r="P85" s="19" t="s">
        <v>17</v>
      </c>
      <c r="Q85" s="14" t="s">
        <v>595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202</v>
      </c>
      <c r="D86" s="20" t="s">
        <v>274</v>
      </c>
      <c r="E86" s="16"/>
      <c r="F86" s="17">
        <v>150</v>
      </c>
      <c r="G86" s="17">
        <v>149.99</v>
      </c>
      <c r="H86" s="17">
        <v>149.97999999999999</v>
      </c>
      <c r="I86" s="17"/>
      <c r="J86" s="17">
        <v>150.02000000000001</v>
      </c>
      <c r="K86" s="17">
        <v>150.03</v>
      </c>
      <c r="L86" s="17">
        <v>150.05000000000001</v>
      </c>
      <c r="M86" s="17"/>
      <c r="N86" s="17">
        <v>94.064508982000007</v>
      </c>
      <c r="O86" s="36">
        <v>1.0764285713999999</v>
      </c>
      <c r="P86" s="20" t="s">
        <v>17</v>
      </c>
      <c r="Q86" s="15" t="s">
        <v>275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70</v>
      </c>
      <c r="D87" s="19" t="s">
        <v>596</v>
      </c>
      <c r="E87" s="16"/>
      <c r="F87" s="18">
        <v>85.22</v>
      </c>
      <c r="G87" s="18">
        <v>77.55</v>
      </c>
      <c r="H87" s="18">
        <v>69.88</v>
      </c>
      <c r="I87" s="17"/>
      <c r="J87" s="18">
        <v>89.88</v>
      </c>
      <c r="K87" s="18">
        <v>105.21</v>
      </c>
      <c r="L87" s="18">
        <v>130.03</v>
      </c>
      <c r="M87" s="18"/>
      <c r="N87" s="18">
        <v>64.510074754000001</v>
      </c>
      <c r="O87" s="18">
        <v>397.87721805000001</v>
      </c>
      <c r="P87" s="19" t="s">
        <v>17</v>
      </c>
      <c r="Q87" s="14" t="s">
        <v>597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71</v>
      </c>
      <c r="D88" s="20" t="s">
        <v>276</v>
      </c>
      <c r="E88" s="16"/>
      <c r="F88" s="17">
        <v>51.69</v>
      </c>
      <c r="G88" s="17">
        <v>48.7</v>
      </c>
      <c r="H88" s="17">
        <v>45.71</v>
      </c>
      <c r="I88" s="17"/>
      <c r="J88" s="17">
        <v>53.3</v>
      </c>
      <c r="K88" s="17">
        <v>59.27</v>
      </c>
      <c r="L88" s="17">
        <v>68.930000000000007</v>
      </c>
      <c r="M88" s="17"/>
      <c r="N88" s="17">
        <v>68.779873453999997</v>
      </c>
      <c r="O88" s="36">
        <v>125.38843923</v>
      </c>
      <c r="P88" s="20" t="s">
        <v>17</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72</v>
      </c>
      <c r="D89" s="19" t="s">
        <v>277</v>
      </c>
      <c r="E89" s="16"/>
      <c r="F89" s="18">
        <v>18.329999999999998</v>
      </c>
      <c r="G89" s="18">
        <v>16.53</v>
      </c>
      <c r="H89" s="18">
        <v>14.74</v>
      </c>
      <c r="I89" s="17"/>
      <c r="J89" s="18">
        <v>18.8</v>
      </c>
      <c r="K89" s="18">
        <v>22.38</v>
      </c>
      <c r="L89" s="18">
        <v>28.18</v>
      </c>
      <c r="M89" s="18"/>
      <c r="N89" s="18">
        <v>86.684273640000001</v>
      </c>
      <c r="O89" s="18">
        <v>131.76769175999999</v>
      </c>
      <c r="P89" s="19" t="s">
        <v>17</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73</v>
      </c>
      <c r="D90" s="20" t="s">
        <v>278</v>
      </c>
      <c r="E90" s="16"/>
      <c r="F90" s="17">
        <v>39.85</v>
      </c>
      <c r="G90" s="17">
        <v>36.74</v>
      </c>
      <c r="H90" s="17">
        <v>33.630000000000003</v>
      </c>
      <c r="I90" s="17"/>
      <c r="J90" s="17">
        <v>48.1</v>
      </c>
      <c r="K90" s="17">
        <v>54.31</v>
      </c>
      <c r="L90" s="17">
        <v>64.38</v>
      </c>
      <c r="M90" s="17"/>
      <c r="N90" s="17">
        <v>56.973850710999997</v>
      </c>
      <c r="O90" s="36">
        <v>64.683391095000005</v>
      </c>
      <c r="P90" s="20" t="s">
        <v>17</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74</v>
      </c>
      <c r="D91" s="19" t="s">
        <v>279</v>
      </c>
      <c r="E91" s="16"/>
      <c r="F91" s="18">
        <v>36.75</v>
      </c>
      <c r="G91" s="18">
        <v>35.33</v>
      </c>
      <c r="H91" s="18">
        <v>33.909999999999997</v>
      </c>
      <c r="I91" s="17"/>
      <c r="J91" s="18">
        <v>37.75</v>
      </c>
      <c r="K91" s="18">
        <v>40.58</v>
      </c>
      <c r="L91" s="18">
        <v>45.17</v>
      </c>
      <c r="M91" s="18"/>
      <c r="N91" s="18">
        <v>65.940041170000001</v>
      </c>
      <c r="O91" s="18">
        <v>435.48047757000001</v>
      </c>
      <c r="P91" s="19" t="s">
        <v>17</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75</v>
      </c>
      <c r="D92" s="20" t="s">
        <v>280</v>
      </c>
      <c r="E92" s="16"/>
      <c r="F92" s="17">
        <v>7.34</v>
      </c>
      <c r="G92" s="17">
        <v>6.85</v>
      </c>
      <c r="H92" s="17">
        <v>6.37</v>
      </c>
      <c r="I92" s="17"/>
      <c r="J92" s="17">
        <v>8.3000000000000007</v>
      </c>
      <c r="K92" s="17">
        <v>9.26</v>
      </c>
      <c r="L92" s="17">
        <v>10.82</v>
      </c>
      <c r="M92" s="17"/>
      <c r="N92" s="17">
        <v>48.541269599000003</v>
      </c>
      <c r="O92" s="36">
        <v>6.3613553810000001</v>
      </c>
      <c r="P92" s="20" t="s">
        <v>17</v>
      </c>
      <c r="Q92" s="15"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487</v>
      </c>
      <c r="D93" s="19" t="s">
        <v>488</v>
      </c>
      <c r="E93" s="16"/>
      <c r="F93" s="18">
        <v>75.989999999999995</v>
      </c>
      <c r="G93" s="18">
        <v>72.900000000000006</v>
      </c>
      <c r="H93" s="18">
        <v>69.819999999999993</v>
      </c>
      <c r="I93" s="17"/>
      <c r="J93" s="18">
        <v>79.98</v>
      </c>
      <c r="K93" s="18">
        <v>86.14</v>
      </c>
      <c r="L93" s="18">
        <v>96.13</v>
      </c>
      <c r="M93" s="18"/>
      <c r="N93" s="18">
        <v>50.775507279000003</v>
      </c>
      <c r="O93" s="18">
        <v>1.9828101785999999</v>
      </c>
      <c r="P93" s="19" t="s">
        <v>17</v>
      </c>
      <c r="Q93" s="14"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76</v>
      </c>
      <c r="D94" s="20" t="s">
        <v>281</v>
      </c>
      <c r="E94" s="16"/>
      <c r="F94" s="17">
        <v>18.55</v>
      </c>
      <c r="G94" s="17">
        <v>16.54</v>
      </c>
      <c r="H94" s="17">
        <v>14.54</v>
      </c>
      <c r="I94" s="17"/>
      <c r="J94" s="17">
        <v>19.079999999999998</v>
      </c>
      <c r="K94" s="17">
        <v>23.08</v>
      </c>
      <c r="L94" s="17">
        <v>29.55</v>
      </c>
      <c r="M94" s="17"/>
      <c r="N94" s="17">
        <v>85.105377192000006</v>
      </c>
      <c r="O94" s="36">
        <v>25.242308951999998</v>
      </c>
      <c r="P94" s="20" t="s">
        <v>17</v>
      </c>
      <c r="Q94" s="15" t="s">
        <v>604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77</v>
      </c>
      <c r="D95" s="19" t="s">
        <v>282</v>
      </c>
      <c r="E95" s="16"/>
      <c r="F95" s="18">
        <v>7.85</v>
      </c>
      <c r="G95" s="18">
        <v>7.22</v>
      </c>
      <c r="H95" s="18">
        <v>6.6</v>
      </c>
      <c r="I95" s="17"/>
      <c r="J95" s="18">
        <v>7.99</v>
      </c>
      <c r="K95" s="18">
        <v>9.23</v>
      </c>
      <c r="L95" s="18">
        <v>11.25</v>
      </c>
      <c r="M95" s="18"/>
      <c r="N95" s="18">
        <v>89.358690334000002</v>
      </c>
      <c r="O95" s="18">
        <v>4.1893919047999999</v>
      </c>
      <c r="P95" s="19" t="s">
        <v>17</v>
      </c>
      <c r="Q95" s="14" t="s">
        <v>605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78</v>
      </c>
      <c r="D96" s="20" t="s">
        <v>283</v>
      </c>
      <c r="E96" s="16"/>
      <c r="F96" s="17">
        <v>14.44</v>
      </c>
      <c r="G96" s="17">
        <v>13.16</v>
      </c>
      <c r="H96" s="17">
        <v>11.88</v>
      </c>
      <c r="I96" s="17"/>
      <c r="J96" s="17">
        <v>14.75</v>
      </c>
      <c r="K96" s="17">
        <v>17.3</v>
      </c>
      <c r="L96" s="17">
        <v>21.44</v>
      </c>
      <c r="M96" s="17"/>
      <c r="N96" s="17">
        <v>36.055274980999997</v>
      </c>
      <c r="O96" s="36">
        <v>60.846951523999998</v>
      </c>
      <c r="P96" s="20" t="s">
        <v>15</v>
      </c>
      <c r="Q96" s="15" t="s">
        <v>606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79</v>
      </c>
      <c r="D97" s="19" t="s">
        <v>284</v>
      </c>
      <c r="E97" s="16"/>
      <c r="F97" s="18">
        <v>22.86</v>
      </c>
      <c r="G97" s="18">
        <v>20.85</v>
      </c>
      <c r="H97" s="18">
        <v>18.850000000000001</v>
      </c>
      <c r="I97" s="17"/>
      <c r="J97" s="18">
        <v>27.95</v>
      </c>
      <c r="K97" s="18">
        <v>31.95</v>
      </c>
      <c r="L97" s="18">
        <v>38.42</v>
      </c>
      <c r="M97" s="18"/>
      <c r="N97" s="18">
        <v>67.750780289000005</v>
      </c>
      <c r="O97" s="18">
        <v>8.5756946190000001</v>
      </c>
      <c r="P97" s="19" t="s">
        <v>17</v>
      </c>
      <c r="Q97" s="14" t="s">
        <v>607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477</v>
      </c>
      <c r="D98" s="20" t="s">
        <v>478</v>
      </c>
      <c r="E98" s="16"/>
      <c r="F98" s="17">
        <v>72.38</v>
      </c>
      <c r="G98" s="17">
        <v>64.239999999999995</v>
      </c>
      <c r="H98" s="17">
        <v>56.1</v>
      </c>
      <c r="I98" s="17"/>
      <c r="J98" s="17">
        <v>74.27</v>
      </c>
      <c r="K98" s="17">
        <v>90.54</v>
      </c>
      <c r="L98" s="17">
        <v>116.88</v>
      </c>
      <c r="M98" s="17"/>
      <c r="N98" s="17">
        <v>44.011621405</v>
      </c>
      <c r="O98" s="36">
        <v>1.8424518909999998</v>
      </c>
      <c r="P98" s="20" t="s">
        <v>15</v>
      </c>
      <c r="Q98" s="15" t="s">
        <v>608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80</v>
      </c>
      <c r="D99" s="19" t="s">
        <v>285</v>
      </c>
      <c r="E99" s="16"/>
      <c r="F99" s="18">
        <v>5.95</v>
      </c>
      <c r="G99" s="18">
        <v>1.1599999999999999</v>
      </c>
      <c r="H99" s="18">
        <v>-3.62</v>
      </c>
      <c r="I99" s="17"/>
      <c r="J99" s="18">
        <v>6.4</v>
      </c>
      <c r="K99" s="18">
        <v>15.97</v>
      </c>
      <c r="L99" s="18">
        <v>31.47</v>
      </c>
      <c r="M99" s="18"/>
      <c r="N99" s="18">
        <v>28.057670252000001</v>
      </c>
      <c r="O99" s="18">
        <v>5.0294378570999996</v>
      </c>
      <c r="P99" s="19" t="s">
        <v>15</v>
      </c>
      <c r="Q99" s="14" t="s">
        <v>609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81</v>
      </c>
      <c r="D100" s="20" t="s">
        <v>286</v>
      </c>
      <c r="E100" s="16"/>
      <c r="F100" s="17">
        <v>18.5</v>
      </c>
      <c r="G100" s="17">
        <v>17.399999999999999</v>
      </c>
      <c r="H100" s="17">
        <v>16.3</v>
      </c>
      <c r="I100" s="17"/>
      <c r="J100" s="17">
        <v>19.25</v>
      </c>
      <c r="K100" s="17">
        <v>21.44</v>
      </c>
      <c r="L100" s="17">
        <v>25</v>
      </c>
      <c r="M100" s="17"/>
      <c r="N100" s="17">
        <v>60.771409724000002</v>
      </c>
      <c r="O100" s="36">
        <v>204.47746770999998</v>
      </c>
      <c r="P100" s="20" t="s">
        <v>17</v>
      </c>
      <c r="Q100" s="15" t="s">
        <v>610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82</v>
      </c>
      <c r="D101" s="19" t="s">
        <v>287</v>
      </c>
      <c r="E101" s="16"/>
      <c r="F101" s="18">
        <v>10.75</v>
      </c>
      <c r="G101" s="18">
        <v>10.02</v>
      </c>
      <c r="H101" s="18">
        <v>9.2899999999999991</v>
      </c>
      <c r="I101" s="17"/>
      <c r="J101" s="18">
        <v>11.1</v>
      </c>
      <c r="K101" s="18">
        <v>12.55</v>
      </c>
      <c r="L101" s="18">
        <v>14.91</v>
      </c>
      <c r="M101" s="18"/>
      <c r="N101" s="18">
        <v>65.086660635000001</v>
      </c>
      <c r="O101" s="18">
        <v>74.584204048000004</v>
      </c>
      <c r="P101" s="19" t="s">
        <v>17</v>
      </c>
      <c r="Q101" s="14" t="s">
        <v>611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83</v>
      </c>
      <c r="D102" s="20" t="s">
        <v>288</v>
      </c>
      <c r="E102" s="16"/>
      <c r="F102" s="17">
        <v>18.77</v>
      </c>
      <c r="G102" s="17">
        <v>17.05</v>
      </c>
      <c r="H102" s="17">
        <v>15.33</v>
      </c>
      <c r="I102" s="17"/>
      <c r="J102" s="17">
        <v>19.57</v>
      </c>
      <c r="K102" s="17">
        <v>23</v>
      </c>
      <c r="L102" s="17">
        <v>28.56</v>
      </c>
      <c r="M102" s="17"/>
      <c r="N102" s="17">
        <v>55.786546774999998</v>
      </c>
      <c r="O102" s="36">
        <v>46.936010285999998</v>
      </c>
      <c r="P102" s="20" t="s">
        <v>17</v>
      </c>
      <c r="Q102" s="15" t="s">
        <v>612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84</v>
      </c>
      <c r="D103" s="20" t="s">
        <v>289</v>
      </c>
      <c r="E103" s="16"/>
      <c r="F103" s="17">
        <v>5.17</v>
      </c>
      <c r="G103" s="17">
        <v>4.97</v>
      </c>
      <c r="H103" s="17">
        <v>4.78</v>
      </c>
      <c r="I103" s="17"/>
      <c r="J103" s="17">
        <v>5.45</v>
      </c>
      <c r="K103" s="17">
        <v>5.83</v>
      </c>
      <c r="L103" s="17">
        <v>6.44</v>
      </c>
      <c r="M103" s="17"/>
      <c r="N103" s="17">
        <v>48.508082498999997</v>
      </c>
      <c r="O103" s="36">
        <v>28.097552905000001</v>
      </c>
      <c r="P103" s="20" t="s">
        <v>17</v>
      </c>
      <c r="Q103" s="15" t="s">
        <v>613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85</v>
      </c>
      <c r="D104" s="19" t="s">
        <v>290</v>
      </c>
      <c r="E104" s="16"/>
      <c r="F104" s="18">
        <v>6.3</v>
      </c>
      <c r="G104" s="18">
        <v>5.61</v>
      </c>
      <c r="H104" s="18">
        <v>4.93</v>
      </c>
      <c r="I104" s="17"/>
      <c r="J104" s="18">
        <v>6.5</v>
      </c>
      <c r="K104" s="18">
        <v>7.86</v>
      </c>
      <c r="L104" s="18">
        <v>10.06</v>
      </c>
      <c r="M104" s="18"/>
      <c r="N104" s="18">
        <v>43.605518302</v>
      </c>
      <c r="O104" s="18">
        <v>24.135587619000002</v>
      </c>
      <c r="P104" s="19" t="s">
        <v>15</v>
      </c>
      <c r="Q104" s="14" t="s">
        <v>614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86</v>
      </c>
      <c r="D105" s="20" t="s">
        <v>291</v>
      </c>
      <c r="E105" s="16"/>
      <c r="F105" s="17">
        <v>12.73</v>
      </c>
      <c r="G105" s="17">
        <v>11.56</v>
      </c>
      <c r="H105" s="17">
        <v>10.39</v>
      </c>
      <c r="I105" s="17"/>
      <c r="J105" s="17">
        <v>13.74</v>
      </c>
      <c r="K105" s="17">
        <v>16.07</v>
      </c>
      <c r="L105" s="17">
        <v>19.850000000000001</v>
      </c>
      <c r="M105" s="17"/>
      <c r="N105" s="17">
        <v>65.128210999999993</v>
      </c>
      <c r="O105" s="36">
        <v>20.207018048000002</v>
      </c>
      <c r="P105" s="20" t="s">
        <v>17</v>
      </c>
      <c r="Q105" s="15" t="s">
        <v>615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87</v>
      </c>
      <c r="D106" s="19" t="s">
        <v>292</v>
      </c>
      <c r="E106" s="16"/>
      <c r="F106" s="18">
        <v>9.7100000000000009</v>
      </c>
      <c r="G106" s="18">
        <v>8.77</v>
      </c>
      <c r="H106" s="18">
        <v>7.83</v>
      </c>
      <c r="I106" s="17"/>
      <c r="J106" s="18">
        <v>10.39</v>
      </c>
      <c r="K106" s="18">
        <v>12.26</v>
      </c>
      <c r="L106" s="18">
        <v>15.29</v>
      </c>
      <c r="M106" s="18"/>
      <c r="N106" s="18">
        <v>49.289124630000003</v>
      </c>
      <c r="O106" s="18">
        <v>12.274115904</v>
      </c>
      <c r="P106" s="19" t="s">
        <v>17</v>
      </c>
      <c r="Q106" s="14" t="s">
        <v>616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88</v>
      </c>
      <c r="D107" s="20" t="s">
        <v>293</v>
      </c>
      <c r="E107" s="16"/>
      <c r="F107" s="17">
        <v>30.2</v>
      </c>
      <c r="G107" s="17">
        <v>26.34</v>
      </c>
      <c r="H107" s="17">
        <v>22.49</v>
      </c>
      <c r="I107" s="17"/>
      <c r="J107" s="17">
        <v>31.69</v>
      </c>
      <c r="K107" s="17">
        <v>39.39</v>
      </c>
      <c r="L107" s="17">
        <v>51.85</v>
      </c>
      <c r="M107" s="17"/>
      <c r="N107" s="17">
        <v>14.342341728999999</v>
      </c>
      <c r="O107" s="36">
        <v>126.05083965999999</v>
      </c>
      <c r="P107" s="20" t="s">
        <v>15</v>
      </c>
      <c r="Q107" s="15" t="s">
        <v>617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501</v>
      </c>
      <c r="D108" s="19" t="s">
        <v>502</v>
      </c>
      <c r="E108" s="16"/>
      <c r="F108" s="18">
        <v>4.49</v>
      </c>
      <c r="G108" s="18">
        <v>3.68</v>
      </c>
      <c r="H108" s="18">
        <v>2.88</v>
      </c>
      <c r="I108" s="17"/>
      <c r="J108" s="18">
        <v>5.49</v>
      </c>
      <c r="K108" s="18">
        <v>7.09</v>
      </c>
      <c r="L108" s="18">
        <v>9.68</v>
      </c>
      <c r="M108" s="18"/>
      <c r="N108" s="18">
        <v>69.897182092999998</v>
      </c>
      <c r="O108" s="18">
        <v>1.5540732857000001</v>
      </c>
      <c r="P108" s="19" t="s">
        <v>17</v>
      </c>
      <c r="Q108" s="14" t="s">
        <v>618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89</v>
      </c>
      <c r="D109" s="20" t="s">
        <v>294</v>
      </c>
      <c r="E109" s="16"/>
      <c r="F109" s="17">
        <v>4.01</v>
      </c>
      <c r="G109" s="17">
        <v>3.27</v>
      </c>
      <c r="H109" s="17">
        <v>2.5299999999999998</v>
      </c>
      <c r="I109" s="17"/>
      <c r="J109" s="17">
        <v>4.24</v>
      </c>
      <c r="K109" s="17">
        <v>5.71</v>
      </c>
      <c r="L109" s="17">
        <v>8.1</v>
      </c>
      <c r="M109" s="17"/>
      <c r="N109" s="17">
        <v>76.634406584000004</v>
      </c>
      <c r="O109" s="36">
        <v>7.8490479047999999</v>
      </c>
      <c r="P109" s="20" t="s">
        <v>17</v>
      </c>
      <c r="Q109" s="15" t="s">
        <v>619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90</v>
      </c>
      <c r="D110" s="19" t="s">
        <v>295</v>
      </c>
      <c r="E110" s="16"/>
      <c r="F110" s="18">
        <v>3.85</v>
      </c>
      <c r="G110" s="18">
        <v>3.55</v>
      </c>
      <c r="H110" s="18">
        <v>3.26</v>
      </c>
      <c r="I110" s="17"/>
      <c r="J110" s="18">
        <v>4.2</v>
      </c>
      <c r="K110" s="18">
        <v>4.78</v>
      </c>
      <c r="L110" s="18">
        <v>5.72</v>
      </c>
      <c r="M110" s="18"/>
      <c r="N110" s="18">
        <v>58.350215349999999</v>
      </c>
      <c r="O110" s="18">
        <v>15.660052809000002</v>
      </c>
      <c r="P110" s="19" t="s">
        <v>17</v>
      </c>
      <c r="Q110" s="14" t="s">
        <v>620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91</v>
      </c>
      <c r="D111" s="20" t="s">
        <v>296</v>
      </c>
      <c r="E111" s="16"/>
      <c r="F111" s="17">
        <v>25.46</v>
      </c>
      <c r="G111" s="17">
        <v>23.19</v>
      </c>
      <c r="H111" s="17">
        <v>20.92</v>
      </c>
      <c r="I111" s="17"/>
      <c r="J111" s="17">
        <v>27.99</v>
      </c>
      <c r="K111" s="17">
        <v>32.520000000000003</v>
      </c>
      <c r="L111" s="17">
        <v>39.85</v>
      </c>
      <c r="M111" s="17"/>
      <c r="N111" s="17">
        <v>80.792167767999999</v>
      </c>
      <c r="O111" s="36">
        <v>74.010640809999998</v>
      </c>
      <c r="P111" s="20" t="s">
        <v>17</v>
      </c>
      <c r="Q111" s="15" t="s">
        <v>621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92</v>
      </c>
      <c r="D112" s="19" t="s">
        <v>297</v>
      </c>
      <c r="E112" s="16"/>
      <c r="F112" s="18">
        <v>24.43</v>
      </c>
      <c r="G112" s="18">
        <v>23.06</v>
      </c>
      <c r="H112" s="18">
        <v>21.69</v>
      </c>
      <c r="I112" s="17"/>
      <c r="J112" s="18">
        <v>24.89</v>
      </c>
      <c r="K112" s="18">
        <v>27.62</v>
      </c>
      <c r="L112" s="18">
        <v>32.049999999999997</v>
      </c>
      <c r="M112" s="18"/>
      <c r="N112" s="18">
        <v>69.897319042000007</v>
      </c>
      <c r="O112" s="18">
        <v>45.142336332999996</v>
      </c>
      <c r="P112" s="19" t="s">
        <v>17</v>
      </c>
      <c r="Q112" s="14" t="s">
        <v>622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208</v>
      </c>
      <c r="D113" s="20" t="s">
        <v>298</v>
      </c>
      <c r="E113" s="16"/>
      <c r="F113" s="17">
        <v>34.96</v>
      </c>
      <c r="G113" s="17">
        <v>28.64</v>
      </c>
      <c r="H113" s="17">
        <v>22.33</v>
      </c>
      <c r="I113" s="17"/>
      <c r="J113" s="17">
        <v>37.950000000000003</v>
      </c>
      <c r="K113" s="17">
        <v>50.57</v>
      </c>
      <c r="L113" s="17">
        <v>71</v>
      </c>
      <c r="M113" s="17"/>
      <c r="N113" s="17">
        <v>54.950286134000002</v>
      </c>
      <c r="O113" s="36">
        <v>13.317857733999999</v>
      </c>
      <c r="P113" s="20" t="s">
        <v>17</v>
      </c>
      <c r="Q113" s="15" t="s">
        <v>623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93</v>
      </c>
      <c r="D114" s="19" t="s">
        <v>299</v>
      </c>
      <c r="E114" s="16"/>
      <c r="F114" s="18">
        <v>11.64</v>
      </c>
      <c r="G114" s="18">
        <v>10.09</v>
      </c>
      <c r="H114" s="18">
        <v>8.5500000000000007</v>
      </c>
      <c r="I114" s="17"/>
      <c r="J114" s="18">
        <v>15.84</v>
      </c>
      <c r="K114" s="18">
        <v>18.920000000000002</v>
      </c>
      <c r="L114" s="18">
        <v>23.92</v>
      </c>
      <c r="M114" s="18"/>
      <c r="N114" s="18">
        <v>56.819040612000002</v>
      </c>
      <c r="O114" s="18">
        <v>27.017883524000002</v>
      </c>
      <c r="P114" s="19" t="s">
        <v>17</v>
      </c>
      <c r="Q114" s="14" t="s">
        <v>624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94</v>
      </c>
      <c r="D115" s="20" t="s">
        <v>300</v>
      </c>
      <c r="E115" s="16"/>
      <c r="F115" s="17">
        <v>49.38</v>
      </c>
      <c r="G115" s="17">
        <v>44.4</v>
      </c>
      <c r="H115" s="17">
        <v>39.43</v>
      </c>
      <c r="I115" s="17"/>
      <c r="J115" s="17">
        <v>51.53</v>
      </c>
      <c r="K115" s="17">
        <v>61.47</v>
      </c>
      <c r="L115" s="17">
        <v>77.569999999999993</v>
      </c>
      <c r="M115" s="17"/>
      <c r="N115" s="17">
        <v>54.157052174999997</v>
      </c>
      <c r="O115" s="36">
        <v>86.281436343999999</v>
      </c>
      <c r="P115" s="20" t="s">
        <v>17</v>
      </c>
      <c r="Q115" s="15" t="s">
        <v>625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95</v>
      </c>
      <c r="D116" s="19" t="s">
        <v>301</v>
      </c>
      <c r="E116" s="16"/>
      <c r="F116" s="18">
        <v>10.83</v>
      </c>
      <c r="G116" s="18">
        <v>9.66</v>
      </c>
      <c r="H116" s="18">
        <v>8.49</v>
      </c>
      <c r="I116" s="17"/>
      <c r="J116" s="18">
        <v>14.27</v>
      </c>
      <c r="K116" s="18">
        <v>16.600000000000001</v>
      </c>
      <c r="L116" s="18">
        <v>20.37</v>
      </c>
      <c r="M116" s="18"/>
      <c r="N116" s="18">
        <v>45.294164746</v>
      </c>
      <c r="O116" s="18">
        <v>13.630085237999999</v>
      </c>
      <c r="P116" s="19" t="s">
        <v>17</v>
      </c>
      <c r="Q116" s="14" t="s">
        <v>626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96</v>
      </c>
      <c r="D117" s="20" t="s">
        <v>302</v>
      </c>
      <c r="E117" s="16"/>
      <c r="F117" s="17">
        <v>8.64</v>
      </c>
      <c r="G117" s="17">
        <v>8</v>
      </c>
      <c r="H117" s="17">
        <v>7.36</v>
      </c>
      <c r="I117" s="17"/>
      <c r="J117" s="17">
        <v>9.0299999999999994</v>
      </c>
      <c r="K117" s="17">
        <v>10.3</v>
      </c>
      <c r="L117" s="17">
        <v>12.37</v>
      </c>
      <c r="M117" s="17"/>
      <c r="N117" s="17">
        <v>59.783740260000002</v>
      </c>
      <c r="O117" s="36">
        <v>6.6234271904999993</v>
      </c>
      <c r="P117" s="20" t="s">
        <v>17</v>
      </c>
      <c r="Q117" s="15" t="s">
        <v>627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97</v>
      </c>
      <c r="D118" s="19" t="s">
        <v>303</v>
      </c>
      <c r="E118" s="16"/>
      <c r="F118" s="18">
        <v>48.52</v>
      </c>
      <c r="G118" s="18">
        <v>46.03</v>
      </c>
      <c r="H118" s="18">
        <v>43.55</v>
      </c>
      <c r="I118" s="17"/>
      <c r="J118" s="18">
        <v>50.62</v>
      </c>
      <c r="K118" s="18">
        <v>55.58</v>
      </c>
      <c r="L118" s="18">
        <v>63.62</v>
      </c>
      <c r="M118" s="18"/>
      <c r="N118" s="18">
        <v>69.498114041999997</v>
      </c>
      <c r="O118" s="18">
        <v>32.598165190000003</v>
      </c>
      <c r="P118" s="19" t="s">
        <v>17</v>
      </c>
      <c r="Q118" s="14" t="s">
        <v>628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98</v>
      </c>
      <c r="D119" s="20" t="s">
        <v>304</v>
      </c>
      <c r="E119" s="16"/>
      <c r="F119" s="17">
        <v>25.02</v>
      </c>
      <c r="G119" s="17">
        <v>23.51</v>
      </c>
      <c r="H119" s="17">
        <v>22</v>
      </c>
      <c r="I119" s="17"/>
      <c r="J119" s="17">
        <v>25.69</v>
      </c>
      <c r="K119" s="17">
        <v>28.7</v>
      </c>
      <c r="L119" s="17">
        <v>33.590000000000003</v>
      </c>
      <c r="M119" s="17"/>
      <c r="N119" s="17">
        <v>83.137712210000004</v>
      </c>
      <c r="O119" s="36">
        <v>57.509188762000001</v>
      </c>
      <c r="P119" s="20" t="s">
        <v>17</v>
      </c>
      <c r="Q119" s="15" t="s">
        <v>629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99</v>
      </c>
      <c r="D120" s="19" t="s">
        <v>630</v>
      </c>
      <c r="E120" s="16"/>
      <c r="F120" s="18">
        <v>11.59</v>
      </c>
      <c r="G120" s="18">
        <v>11.02</v>
      </c>
      <c r="H120" s="18">
        <v>10.45</v>
      </c>
      <c r="I120" s="17"/>
      <c r="J120" s="18">
        <v>11.83</v>
      </c>
      <c r="K120" s="18">
        <v>12.96</v>
      </c>
      <c r="L120" s="18">
        <v>14.8</v>
      </c>
      <c r="M120" s="18"/>
      <c r="N120" s="18">
        <v>82.159774609999999</v>
      </c>
      <c r="O120" s="18">
        <v>1.1302802856999998</v>
      </c>
      <c r="P120" s="19" t="s">
        <v>17</v>
      </c>
      <c r="Q120" s="14" t="s">
        <v>631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99</v>
      </c>
      <c r="D121" s="20" t="s">
        <v>305</v>
      </c>
      <c r="E121" s="16"/>
      <c r="F121" s="17">
        <v>11.67</v>
      </c>
      <c r="G121" s="17">
        <v>11.1</v>
      </c>
      <c r="H121" s="17">
        <v>10.53</v>
      </c>
      <c r="I121" s="17"/>
      <c r="J121" s="17">
        <v>11.81</v>
      </c>
      <c r="K121" s="17">
        <v>12.94</v>
      </c>
      <c r="L121" s="17">
        <v>14.78</v>
      </c>
      <c r="M121" s="17"/>
      <c r="N121" s="17">
        <v>79.619773819000002</v>
      </c>
      <c r="O121" s="36">
        <v>240.00531680999998</v>
      </c>
      <c r="P121" s="20" t="s">
        <v>17</v>
      </c>
      <c r="Q121" s="15" t="s">
        <v>632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100</v>
      </c>
      <c r="D122" s="19" t="s">
        <v>306</v>
      </c>
      <c r="E122" s="16"/>
      <c r="F122" s="18">
        <v>35.21</v>
      </c>
      <c r="G122" s="18">
        <v>33.49</v>
      </c>
      <c r="H122" s="18">
        <v>31.77</v>
      </c>
      <c r="I122" s="17"/>
      <c r="J122" s="18">
        <v>35.659999999999997</v>
      </c>
      <c r="K122" s="18">
        <v>39.090000000000003</v>
      </c>
      <c r="L122" s="18">
        <v>44.64</v>
      </c>
      <c r="M122" s="18"/>
      <c r="N122" s="18">
        <v>81.654742596000006</v>
      </c>
      <c r="O122" s="18">
        <v>15.851628761000001</v>
      </c>
      <c r="P122" s="19" t="s">
        <v>17</v>
      </c>
      <c r="Q122" s="14" t="s">
        <v>633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100</v>
      </c>
      <c r="D123" s="20" t="s">
        <v>307</v>
      </c>
      <c r="E123" s="16"/>
      <c r="F123" s="17">
        <v>39.549999999999997</v>
      </c>
      <c r="G123" s="17">
        <v>37.58</v>
      </c>
      <c r="H123" s="17">
        <v>35.61</v>
      </c>
      <c r="I123" s="17"/>
      <c r="J123" s="17">
        <v>40.130000000000003</v>
      </c>
      <c r="K123" s="17">
        <v>44.06</v>
      </c>
      <c r="L123" s="17">
        <v>50.43</v>
      </c>
      <c r="M123" s="17"/>
      <c r="N123" s="17">
        <v>81.936137338999998</v>
      </c>
      <c r="O123" s="36">
        <v>610.53120643</v>
      </c>
      <c r="P123" s="20" t="s">
        <v>17</v>
      </c>
      <c r="Q123" s="15" t="s">
        <v>634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101</v>
      </c>
      <c r="D124" s="19" t="s">
        <v>308</v>
      </c>
      <c r="E124" s="16"/>
      <c r="F124" s="18">
        <v>2.68</v>
      </c>
      <c r="G124" s="18">
        <v>2.2400000000000002</v>
      </c>
      <c r="H124" s="18">
        <v>1.8</v>
      </c>
      <c r="I124" s="17"/>
      <c r="J124" s="18">
        <v>3.94</v>
      </c>
      <c r="K124" s="18">
        <v>4.8099999999999996</v>
      </c>
      <c r="L124" s="18">
        <v>6.22</v>
      </c>
      <c r="M124" s="18"/>
      <c r="N124" s="18">
        <v>49.539039529999997</v>
      </c>
      <c r="O124" s="18">
        <v>3.5675111428999999</v>
      </c>
      <c r="P124" s="19" t="s">
        <v>17</v>
      </c>
      <c r="Q124" s="14" t="s">
        <v>635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187</v>
      </c>
      <c r="D125" s="20" t="s">
        <v>309</v>
      </c>
      <c r="E125" s="16"/>
      <c r="F125" s="17">
        <v>70.91</v>
      </c>
      <c r="G125" s="17">
        <v>63.68</v>
      </c>
      <c r="H125" s="17">
        <v>56.46</v>
      </c>
      <c r="I125" s="17"/>
      <c r="J125" s="17">
        <v>90.39</v>
      </c>
      <c r="K125" s="17">
        <v>104.83</v>
      </c>
      <c r="L125" s="17">
        <v>128.19999999999999</v>
      </c>
      <c r="M125" s="17"/>
      <c r="N125" s="17">
        <v>55.525637723999999</v>
      </c>
      <c r="O125" s="36">
        <v>109.50535325</v>
      </c>
      <c r="P125" s="20" t="s">
        <v>17</v>
      </c>
      <c r="Q125" s="15" t="s">
        <v>636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102</v>
      </c>
      <c r="D126" s="19" t="s">
        <v>310</v>
      </c>
      <c r="E126" s="16"/>
      <c r="F126" s="18">
        <v>6.51</v>
      </c>
      <c r="G126" s="18">
        <v>5.92</v>
      </c>
      <c r="H126" s="18">
        <v>5.33</v>
      </c>
      <c r="I126" s="17"/>
      <c r="J126" s="18">
        <v>6.71</v>
      </c>
      <c r="K126" s="18">
        <v>7.88</v>
      </c>
      <c r="L126" s="18">
        <v>9.7799999999999994</v>
      </c>
      <c r="M126" s="18"/>
      <c r="N126" s="18">
        <v>78.372331451999997</v>
      </c>
      <c r="O126" s="18">
        <v>20.094261761999999</v>
      </c>
      <c r="P126" s="19" t="s">
        <v>17</v>
      </c>
      <c r="Q126" s="14" t="s">
        <v>637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442</v>
      </c>
      <c r="D127" s="20" t="s">
        <v>443</v>
      </c>
      <c r="E127" s="16"/>
      <c r="F127" s="17">
        <v>164.32</v>
      </c>
      <c r="G127" s="17">
        <v>159.05000000000001</v>
      </c>
      <c r="H127" s="17">
        <v>153.78</v>
      </c>
      <c r="I127" s="17"/>
      <c r="J127" s="17">
        <v>169.85</v>
      </c>
      <c r="K127" s="17">
        <v>180.38</v>
      </c>
      <c r="L127" s="17">
        <v>197.42</v>
      </c>
      <c r="M127" s="17"/>
      <c r="N127" s="17">
        <v>55.731088028000002</v>
      </c>
      <c r="O127" s="36">
        <v>4.7308259976000002</v>
      </c>
      <c r="P127" s="20" t="s">
        <v>17</v>
      </c>
      <c r="Q127" s="15" t="s">
        <v>638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199</v>
      </c>
      <c r="D128" s="19" t="s">
        <v>311</v>
      </c>
      <c r="E128" s="16"/>
      <c r="F128" s="18">
        <v>5.27</v>
      </c>
      <c r="G128" s="18">
        <v>4.7300000000000004</v>
      </c>
      <c r="H128" s="18">
        <v>4.2</v>
      </c>
      <c r="I128" s="17"/>
      <c r="J128" s="18">
        <v>5.47</v>
      </c>
      <c r="K128" s="18">
        <v>6.53</v>
      </c>
      <c r="L128" s="18">
        <v>8.25</v>
      </c>
      <c r="M128" s="18"/>
      <c r="N128" s="18">
        <v>37.807368449000002</v>
      </c>
      <c r="O128" s="18">
        <v>4.3667810952000004</v>
      </c>
      <c r="P128" s="19" t="s">
        <v>15</v>
      </c>
      <c r="Q128" s="14" t="s">
        <v>639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103</v>
      </c>
      <c r="D129" s="20" t="s">
        <v>312</v>
      </c>
      <c r="E129" s="16"/>
      <c r="F129" s="17">
        <v>8.83</v>
      </c>
      <c r="G129" s="17">
        <v>8.0500000000000007</v>
      </c>
      <c r="H129" s="17">
        <v>7.27</v>
      </c>
      <c r="I129" s="17"/>
      <c r="J129" s="17">
        <v>9.3000000000000007</v>
      </c>
      <c r="K129" s="17">
        <v>10.85</v>
      </c>
      <c r="L129" s="17">
        <v>13.37</v>
      </c>
      <c r="M129" s="17"/>
      <c r="N129" s="17">
        <v>87.704595093999998</v>
      </c>
      <c r="O129" s="36">
        <v>16.138300286</v>
      </c>
      <c r="P129" s="20" t="s">
        <v>17</v>
      </c>
      <c r="Q129" s="15" t="s">
        <v>640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313</v>
      </c>
      <c r="E130" s="16"/>
      <c r="F130" s="18">
        <v>3.59</v>
      </c>
      <c r="G130" s="18">
        <v>3.42</v>
      </c>
      <c r="H130" s="18">
        <v>3.26</v>
      </c>
      <c r="I130" s="17"/>
      <c r="J130" s="18">
        <v>3.97</v>
      </c>
      <c r="K130" s="18">
        <v>4.29</v>
      </c>
      <c r="L130" s="18">
        <v>4.82</v>
      </c>
      <c r="M130" s="18"/>
      <c r="N130" s="18">
        <v>58.977258112000001</v>
      </c>
      <c r="O130" s="18">
        <v>2.5469791429000002</v>
      </c>
      <c r="P130" s="19" t="s">
        <v>17</v>
      </c>
      <c r="Q130" s="14" t="s">
        <v>641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104</v>
      </c>
      <c r="D131" s="20" t="s">
        <v>314</v>
      </c>
      <c r="E131" s="16"/>
      <c r="F131" s="17">
        <v>3.58</v>
      </c>
      <c r="G131" s="17">
        <v>3.44</v>
      </c>
      <c r="H131" s="17">
        <v>3.3</v>
      </c>
      <c r="I131" s="17"/>
      <c r="J131" s="17">
        <v>3.88</v>
      </c>
      <c r="K131" s="17">
        <v>4.1500000000000004</v>
      </c>
      <c r="L131" s="17">
        <v>4.58</v>
      </c>
      <c r="M131" s="17"/>
      <c r="N131" s="17">
        <v>55.596671856999997</v>
      </c>
      <c r="O131" s="36">
        <v>12.886092522999999</v>
      </c>
      <c r="P131" s="20" t="s">
        <v>17</v>
      </c>
      <c r="Q131" s="15" t="s">
        <v>642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104</v>
      </c>
      <c r="D132" s="19" t="s">
        <v>315</v>
      </c>
      <c r="E132" s="16"/>
      <c r="F132" s="18">
        <v>17.88</v>
      </c>
      <c r="G132" s="18">
        <v>17.170000000000002</v>
      </c>
      <c r="H132" s="18">
        <v>16.46</v>
      </c>
      <c r="I132" s="17"/>
      <c r="J132" s="18">
        <v>19.52</v>
      </c>
      <c r="K132" s="18">
        <v>20.93</v>
      </c>
      <c r="L132" s="18">
        <v>23.22</v>
      </c>
      <c r="M132" s="18"/>
      <c r="N132" s="18">
        <v>56.110648273000002</v>
      </c>
      <c r="O132" s="18">
        <v>96.776342713999995</v>
      </c>
      <c r="P132" s="19" t="s">
        <v>17</v>
      </c>
      <c r="Q132" s="14" t="s">
        <v>643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105</v>
      </c>
      <c r="D133" s="20" t="s">
        <v>316</v>
      </c>
      <c r="E133" s="16"/>
      <c r="F133" s="17">
        <v>15</v>
      </c>
      <c r="G133" s="17">
        <v>13.72</v>
      </c>
      <c r="H133" s="17">
        <v>12.45</v>
      </c>
      <c r="I133" s="17"/>
      <c r="J133" s="17">
        <v>15.59</v>
      </c>
      <c r="K133" s="17">
        <v>18.13</v>
      </c>
      <c r="L133" s="17">
        <v>22.24</v>
      </c>
      <c r="M133" s="17"/>
      <c r="N133" s="17">
        <v>79.888009714999995</v>
      </c>
      <c r="O133" s="36">
        <v>7.5932061428999997</v>
      </c>
      <c r="P133" s="20" t="s">
        <v>17</v>
      </c>
      <c r="Q133" s="15" t="s">
        <v>644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106</v>
      </c>
      <c r="D134" s="19" t="s">
        <v>317</v>
      </c>
      <c r="E134" s="16"/>
      <c r="F134" s="18">
        <v>5.68</v>
      </c>
      <c r="G134" s="18">
        <v>4.8600000000000003</v>
      </c>
      <c r="H134" s="18">
        <v>4.04</v>
      </c>
      <c r="I134" s="17"/>
      <c r="J134" s="18">
        <v>7.6</v>
      </c>
      <c r="K134" s="18">
        <v>9.23</v>
      </c>
      <c r="L134" s="18">
        <v>11.87</v>
      </c>
      <c r="M134" s="18"/>
      <c r="N134" s="18">
        <v>80.755241377999994</v>
      </c>
      <c r="O134" s="18">
        <v>8.4780422856999991</v>
      </c>
      <c r="P134" s="19" t="s">
        <v>17</v>
      </c>
      <c r="Q134" s="14" t="s">
        <v>645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107</v>
      </c>
      <c r="D135" s="20" t="s">
        <v>318</v>
      </c>
      <c r="E135" s="16"/>
      <c r="F135" s="17">
        <v>39.369999999999997</v>
      </c>
      <c r="G135" s="17">
        <v>36.549999999999997</v>
      </c>
      <c r="H135" s="17">
        <v>33.74</v>
      </c>
      <c r="I135" s="17"/>
      <c r="J135" s="17">
        <v>41.38</v>
      </c>
      <c r="K135" s="17">
        <v>47</v>
      </c>
      <c r="L135" s="17">
        <v>56.1</v>
      </c>
      <c r="M135" s="17"/>
      <c r="N135" s="17">
        <v>66.673126910999997</v>
      </c>
      <c r="O135" s="36">
        <v>229.17524737999997</v>
      </c>
      <c r="P135" s="20" t="s">
        <v>17</v>
      </c>
      <c r="Q135" s="15" t="s">
        <v>646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108</v>
      </c>
      <c r="D136" s="19" t="s">
        <v>319</v>
      </c>
      <c r="E136" s="16"/>
      <c r="F136" s="18">
        <v>24.16</v>
      </c>
      <c r="G136" s="18">
        <v>22.47</v>
      </c>
      <c r="H136" s="18">
        <v>20.79</v>
      </c>
      <c r="I136" s="17"/>
      <c r="J136" s="18">
        <v>24.56</v>
      </c>
      <c r="K136" s="18">
        <v>27.92</v>
      </c>
      <c r="L136" s="18">
        <v>33.369999999999997</v>
      </c>
      <c r="M136" s="18"/>
      <c r="N136" s="18">
        <v>72.050712730000001</v>
      </c>
      <c r="O136" s="18">
        <v>7.4710692381000001</v>
      </c>
      <c r="P136" s="19" t="s">
        <v>17</v>
      </c>
      <c r="Q136" s="14" t="s">
        <v>647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109</v>
      </c>
      <c r="D137" s="20" t="s">
        <v>320</v>
      </c>
      <c r="E137" s="16"/>
      <c r="F137" s="17">
        <v>14.62</v>
      </c>
      <c r="G137" s="17">
        <v>12.77</v>
      </c>
      <c r="H137" s="17">
        <v>10.92</v>
      </c>
      <c r="I137" s="17"/>
      <c r="J137" s="17">
        <v>19.38</v>
      </c>
      <c r="K137" s="17">
        <v>23.07</v>
      </c>
      <c r="L137" s="17">
        <v>29.06</v>
      </c>
      <c r="M137" s="17"/>
      <c r="N137" s="17">
        <v>53.846959654000003</v>
      </c>
      <c r="O137" s="36">
        <v>217.11522205</v>
      </c>
      <c r="P137" s="20" t="s">
        <v>17</v>
      </c>
      <c r="Q137" s="15" t="s">
        <v>648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110</v>
      </c>
      <c r="D138" s="19" t="s">
        <v>321</v>
      </c>
      <c r="E138" s="16"/>
      <c r="F138" s="18">
        <v>3.83</v>
      </c>
      <c r="G138" s="18">
        <v>3.49</v>
      </c>
      <c r="H138" s="18">
        <v>3.15</v>
      </c>
      <c r="I138" s="17"/>
      <c r="J138" s="18">
        <v>3.95</v>
      </c>
      <c r="K138" s="18">
        <v>4.62</v>
      </c>
      <c r="L138" s="18">
        <v>5.72</v>
      </c>
      <c r="M138" s="18"/>
      <c r="N138" s="18">
        <v>32.688864389999999</v>
      </c>
      <c r="O138" s="18">
        <v>13.624645000000001</v>
      </c>
      <c r="P138" s="19" t="s">
        <v>15</v>
      </c>
      <c r="Q138" s="14" t="s">
        <v>649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111</v>
      </c>
      <c r="D139" s="19" t="s">
        <v>322</v>
      </c>
      <c r="E139" s="16"/>
      <c r="F139" s="18">
        <v>29.03</v>
      </c>
      <c r="G139" s="18">
        <v>26.91</v>
      </c>
      <c r="H139" s="18">
        <v>24.8</v>
      </c>
      <c r="I139" s="17"/>
      <c r="J139" s="18">
        <v>30.08</v>
      </c>
      <c r="K139" s="18">
        <v>34.299999999999997</v>
      </c>
      <c r="L139" s="18">
        <v>41.15</v>
      </c>
      <c r="M139" s="18"/>
      <c r="N139" s="18">
        <v>57.892959703999999</v>
      </c>
      <c r="O139" s="18">
        <v>19.529121381</v>
      </c>
      <c r="P139" s="19" t="s">
        <v>17</v>
      </c>
      <c r="Q139" s="14" t="s">
        <v>650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112</v>
      </c>
      <c r="D140" s="20" t="s">
        <v>323</v>
      </c>
      <c r="E140" s="16"/>
      <c r="F140" s="17">
        <v>8.2899999999999991</v>
      </c>
      <c r="G140" s="17">
        <v>6.55</v>
      </c>
      <c r="H140" s="17">
        <v>4.82</v>
      </c>
      <c r="I140" s="17"/>
      <c r="J140" s="17">
        <v>8.6</v>
      </c>
      <c r="K140" s="17">
        <v>12.06</v>
      </c>
      <c r="L140" s="17">
        <v>17.670000000000002</v>
      </c>
      <c r="M140" s="17"/>
      <c r="N140" s="17">
        <v>41.606207912000002</v>
      </c>
      <c r="O140" s="36">
        <v>170.05405405000002</v>
      </c>
      <c r="P140" s="20" t="s">
        <v>15</v>
      </c>
      <c r="Q140" s="15" t="s">
        <v>651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113</v>
      </c>
      <c r="D141" s="19" t="s">
        <v>459</v>
      </c>
      <c r="E141" s="16"/>
      <c r="F141" s="18">
        <v>6.43</v>
      </c>
      <c r="G141" s="18">
        <v>5.69</v>
      </c>
      <c r="H141" s="18">
        <v>4.95</v>
      </c>
      <c r="I141" s="17"/>
      <c r="J141" s="18">
        <v>6.87</v>
      </c>
      <c r="K141" s="18">
        <v>8.34</v>
      </c>
      <c r="L141" s="18">
        <v>10.72</v>
      </c>
      <c r="M141" s="18"/>
      <c r="N141" s="18">
        <v>23.024612773000001</v>
      </c>
      <c r="O141" s="18">
        <v>4.0225422380999998</v>
      </c>
      <c r="P141" s="19" t="s">
        <v>15</v>
      </c>
      <c r="Q141" s="14" t="s">
        <v>652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113</v>
      </c>
      <c r="D142" s="20" t="s">
        <v>324</v>
      </c>
      <c r="E142" s="16"/>
      <c r="F142" s="17">
        <v>7.17</v>
      </c>
      <c r="G142" s="17">
        <v>6.32</v>
      </c>
      <c r="H142" s="17">
        <v>5.47</v>
      </c>
      <c r="I142" s="17"/>
      <c r="J142" s="17">
        <v>7.55</v>
      </c>
      <c r="K142" s="17">
        <v>9.24</v>
      </c>
      <c r="L142" s="17">
        <v>11.99</v>
      </c>
      <c r="M142" s="17"/>
      <c r="N142" s="17">
        <v>14.807302760000001</v>
      </c>
      <c r="O142" s="36">
        <v>107.54867876</v>
      </c>
      <c r="P142" s="20" t="s">
        <v>15</v>
      </c>
      <c r="Q142" s="15" t="s">
        <v>653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183</v>
      </c>
      <c r="D143" s="19" t="s">
        <v>433</v>
      </c>
      <c r="E143" s="16"/>
      <c r="F143" s="18">
        <v>17.41</v>
      </c>
      <c r="G143" s="18">
        <v>14.27</v>
      </c>
      <c r="H143" s="18">
        <v>11.14</v>
      </c>
      <c r="I143" s="17"/>
      <c r="J143" s="18">
        <v>24.73</v>
      </c>
      <c r="K143" s="18">
        <v>30.99</v>
      </c>
      <c r="L143" s="18">
        <v>41.13</v>
      </c>
      <c r="M143" s="18"/>
      <c r="N143" s="18">
        <v>55.854868547999999</v>
      </c>
      <c r="O143" s="18">
        <v>257.57030037999999</v>
      </c>
      <c r="P143" s="19" t="s">
        <v>17</v>
      </c>
      <c r="Q143" s="14" t="s">
        <v>654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655</v>
      </c>
      <c r="D144" s="20" t="s">
        <v>656</v>
      </c>
      <c r="E144" s="16"/>
      <c r="F144" s="17">
        <v>78.900000000000006</v>
      </c>
      <c r="G144" s="17">
        <v>76.06</v>
      </c>
      <c r="H144" s="17">
        <v>73.23</v>
      </c>
      <c r="I144" s="17"/>
      <c r="J144" s="17">
        <v>80.23</v>
      </c>
      <c r="K144" s="17">
        <v>85.89</v>
      </c>
      <c r="L144" s="17">
        <v>95.06</v>
      </c>
      <c r="M144" s="17"/>
      <c r="N144" s="17">
        <v>31.098748848</v>
      </c>
      <c r="O144" s="36">
        <v>2.4302373805000004</v>
      </c>
      <c r="P144" s="20" t="s">
        <v>15</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114</v>
      </c>
      <c r="D145" s="19" t="s">
        <v>325</v>
      </c>
      <c r="E145" s="16"/>
      <c r="F145" s="18">
        <v>4.29</v>
      </c>
      <c r="G145" s="18">
        <v>3.05</v>
      </c>
      <c r="H145" s="18">
        <v>1.82</v>
      </c>
      <c r="I145" s="17"/>
      <c r="J145" s="18">
        <v>4.4400000000000004</v>
      </c>
      <c r="K145" s="18">
        <v>6.9</v>
      </c>
      <c r="L145" s="18">
        <v>10.89</v>
      </c>
      <c r="M145" s="18"/>
      <c r="N145" s="18">
        <v>40.767526799000002</v>
      </c>
      <c r="O145" s="18">
        <v>12.352841381000001</v>
      </c>
      <c r="P145" s="19" t="s">
        <v>15</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659</v>
      </c>
      <c r="D146" s="20" t="s">
        <v>660</v>
      </c>
      <c r="E146" s="16"/>
      <c r="F146" s="17">
        <v>3.87</v>
      </c>
      <c r="G146" s="17">
        <v>3.55</v>
      </c>
      <c r="H146" s="17">
        <v>3.24</v>
      </c>
      <c r="I146" s="17"/>
      <c r="J146" s="17">
        <v>4.2699999999999996</v>
      </c>
      <c r="K146" s="17">
        <v>4.8899999999999997</v>
      </c>
      <c r="L146" s="17">
        <v>5.9</v>
      </c>
      <c r="M146" s="17"/>
      <c r="N146" s="17">
        <v>51.273438489999997</v>
      </c>
      <c r="O146" s="36">
        <v>1.6009417619000001</v>
      </c>
      <c r="P146" s="20" t="s">
        <v>17</v>
      </c>
      <c r="Q146" s="15" t="s">
        <v>661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184</v>
      </c>
      <c r="D147" s="19" t="s">
        <v>326</v>
      </c>
      <c r="E147" s="16"/>
      <c r="F147" s="18">
        <v>102.34</v>
      </c>
      <c r="G147" s="18">
        <v>93.46</v>
      </c>
      <c r="H147" s="18">
        <v>84.59</v>
      </c>
      <c r="I147" s="17"/>
      <c r="J147" s="18">
        <v>119.87</v>
      </c>
      <c r="K147" s="18">
        <v>137.61000000000001</v>
      </c>
      <c r="L147" s="18">
        <v>166.33</v>
      </c>
      <c r="M147" s="18"/>
      <c r="N147" s="18">
        <v>58.785778858</v>
      </c>
      <c r="O147" s="18">
        <v>53.689281794999999</v>
      </c>
      <c r="P147" s="19" t="s">
        <v>17</v>
      </c>
      <c r="Q147" s="14" t="s">
        <v>662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115</v>
      </c>
      <c r="D148" s="20" t="s">
        <v>327</v>
      </c>
      <c r="E148" s="16"/>
      <c r="F148" s="17">
        <v>122.05</v>
      </c>
      <c r="G148" s="17">
        <v>111.15</v>
      </c>
      <c r="H148" s="17">
        <v>100.26</v>
      </c>
      <c r="I148" s="17"/>
      <c r="J148" s="17">
        <v>126.09</v>
      </c>
      <c r="K148" s="17">
        <v>147.87</v>
      </c>
      <c r="L148" s="17">
        <v>183.13</v>
      </c>
      <c r="M148" s="17"/>
      <c r="N148" s="17">
        <v>16.641968186</v>
      </c>
      <c r="O148" s="36">
        <v>31.057955524</v>
      </c>
      <c r="P148" s="20" t="s">
        <v>15</v>
      </c>
      <c r="Q148" s="15" t="s">
        <v>663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116</v>
      </c>
      <c r="D149" s="19" t="s">
        <v>328</v>
      </c>
      <c r="E149" s="16"/>
      <c r="F149" s="18">
        <v>29.34</v>
      </c>
      <c r="G149" s="18">
        <v>28.1</v>
      </c>
      <c r="H149" s="18">
        <v>26.87</v>
      </c>
      <c r="I149" s="17"/>
      <c r="J149" s="18">
        <v>30.38</v>
      </c>
      <c r="K149" s="18">
        <v>32.840000000000003</v>
      </c>
      <c r="L149" s="18">
        <v>36.83</v>
      </c>
      <c r="M149" s="18"/>
      <c r="N149" s="18">
        <v>78.783758426999995</v>
      </c>
      <c r="O149" s="18">
        <v>8.0007342380999997</v>
      </c>
      <c r="P149" s="19" t="s">
        <v>17</v>
      </c>
      <c r="Q149" s="14" t="s">
        <v>664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445</v>
      </c>
      <c r="D150" s="20" t="s">
        <v>446</v>
      </c>
      <c r="E150" s="16"/>
      <c r="F150" s="17">
        <v>206.01</v>
      </c>
      <c r="G150" s="17">
        <v>170.05</v>
      </c>
      <c r="H150" s="17">
        <v>134.09</v>
      </c>
      <c r="I150" s="17"/>
      <c r="J150" s="17">
        <v>212.16</v>
      </c>
      <c r="K150" s="17">
        <v>284.07</v>
      </c>
      <c r="L150" s="17">
        <v>400.43</v>
      </c>
      <c r="M150" s="17"/>
      <c r="N150" s="17">
        <v>80.934803885999997</v>
      </c>
      <c r="O150" s="36">
        <v>3.2561652657</v>
      </c>
      <c r="P150" s="20" t="s">
        <v>17</v>
      </c>
      <c r="Q150" s="15" t="s">
        <v>665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117</v>
      </c>
      <c r="D151" s="19" t="s">
        <v>329</v>
      </c>
      <c r="E151" s="16"/>
      <c r="F151" s="18">
        <v>114.51</v>
      </c>
      <c r="G151" s="18">
        <v>106.7</v>
      </c>
      <c r="H151" s="18">
        <v>98.89</v>
      </c>
      <c r="I151" s="17"/>
      <c r="J151" s="18">
        <v>117.18</v>
      </c>
      <c r="K151" s="18">
        <v>132.79</v>
      </c>
      <c r="L151" s="18">
        <v>158.05000000000001</v>
      </c>
      <c r="M151" s="18"/>
      <c r="N151" s="18">
        <v>39.796681413999998</v>
      </c>
      <c r="O151" s="18">
        <v>19.162233570000001</v>
      </c>
      <c r="P151" s="19" t="s">
        <v>15</v>
      </c>
      <c r="Q151" s="14" t="s">
        <v>666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118</v>
      </c>
      <c r="D152" s="20" t="s">
        <v>330</v>
      </c>
      <c r="E152" s="16"/>
      <c r="F152" s="17">
        <v>19.91</v>
      </c>
      <c r="G152" s="17">
        <v>14.71</v>
      </c>
      <c r="H152" s="17">
        <v>9.52</v>
      </c>
      <c r="I152" s="17"/>
      <c r="J152" s="17">
        <v>20.65</v>
      </c>
      <c r="K152" s="17">
        <v>31.03</v>
      </c>
      <c r="L152" s="17">
        <v>47.83</v>
      </c>
      <c r="M152" s="17"/>
      <c r="N152" s="17">
        <v>34.843208417</v>
      </c>
      <c r="O152" s="36">
        <v>24.591541331000002</v>
      </c>
      <c r="P152" s="20" t="s">
        <v>15</v>
      </c>
      <c r="Q152" s="15" t="s">
        <v>667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185</v>
      </c>
      <c r="D153" s="19" t="s">
        <v>331</v>
      </c>
      <c r="E153" s="16"/>
      <c r="F153" s="18">
        <v>13.05</v>
      </c>
      <c r="G153" s="18">
        <v>12.18</v>
      </c>
      <c r="H153" s="18">
        <v>11.32</v>
      </c>
      <c r="I153" s="17"/>
      <c r="J153" s="18">
        <v>13.4</v>
      </c>
      <c r="K153" s="18">
        <v>15.12</v>
      </c>
      <c r="L153" s="18">
        <v>17.91</v>
      </c>
      <c r="M153" s="18"/>
      <c r="N153" s="18">
        <v>91.182289566999998</v>
      </c>
      <c r="O153" s="18">
        <v>12.956587571</v>
      </c>
      <c r="P153" s="19" t="s">
        <v>17</v>
      </c>
      <c r="Q153" s="14" t="s">
        <v>668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119</v>
      </c>
      <c r="D154" s="20" t="s">
        <v>332</v>
      </c>
      <c r="E154" s="16"/>
      <c r="F154" s="17">
        <v>7.15</v>
      </c>
      <c r="G154" s="17">
        <v>6.31</v>
      </c>
      <c r="H154" s="17">
        <v>5.47</v>
      </c>
      <c r="I154" s="17"/>
      <c r="J154" s="17">
        <v>7.45</v>
      </c>
      <c r="K154" s="17">
        <v>9.1199999999999992</v>
      </c>
      <c r="L154" s="17">
        <v>11.83</v>
      </c>
      <c r="M154" s="17"/>
      <c r="N154" s="17">
        <v>75.442829692999993</v>
      </c>
      <c r="O154" s="36">
        <v>70.319564285999988</v>
      </c>
      <c r="P154" s="20" t="s">
        <v>17</v>
      </c>
      <c r="Q154" s="15" t="s">
        <v>669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120</v>
      </c>
      <c r="D155" s="19" t="s">
        <v>333</v>
      </c>
      <c r="E155" s="16"/>
      <c r="F155" s="18">
        <v>15.91</v>
      </c>
      <c r="G155" s="18">
        <v>14.55</v>
      </c>
      <c r="H155" s="18">
        <v>13.2</v>
      </c>
      <c r="I155" s="17"/>
      <c r="J155" s="18">
        <v>16.27</v>
      </c>
      <c r="K155" s="18">
        <v>18.97</v>
      </c>
      <c r="L155" s="18">
        <v>23.34</v>
      </c>
      <c r="M155" s="18"/>
      <c r="N155" s="18">
        <v>77.243752806000003</v>
      </c>
      <c r="O155" s="18">
        <v>147.02903956999998</v>
      </c>
      <c r="P155" s="19" t="s">
        <v>17</v>
      </c>
      <c r="Q155" s="14" t="s">
        <v>670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121</v>
      </c>
      <c r="D156" s="20" t="s">
        <v>334</v>
      </c>
      <c r="E156" s="16"/>
      <c r="F156" s="17">
        <v>27.62</v>
      </c>
      <c r="G156" s="17">
        <v>24.49</v>
      </c>
      <c r="H156" s="17">
        <v>21.37</v>
      </c>
      <c r="I156" s="17"/>
      <c r="J156" s="17">
        <v>30.37</v>
      </c>
      <c r="K156" s="17">
        <v>36.61</v>
      </c>
      <c r="L156" s="17">
        <v>46.72</v>
      </c>
      <c r="M156" s="17"/>
      <c r="N156" s="17">
        <v>64.914015410999994</v>
      </c>
      <c r="O156" s="36">
        <v>18.363598713999998</v>
      </c>
      <c r="P156" s="20" t="s">
        <v>17</v>
      </c>
      <c r="Q156" s="15" t="s">
        <v>671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122</v>
      </c>
      <c r="D157" s="19" t="s">
        <v>335</v>
      </c>
      <c r="E157" s="16"/>
      <c r="F157" s="18">
        <v>8.1199999999999992</v>
      </c>
      <c r="G157" s="18">
        <v>6.93</v>
      </c>
      <c r="H157" s="18">
        <v>5.74</v>
      </c>
      <c r="I157" s="17"/>
      <c r="J157" s="18">
        <v>9.6199999999999992</v>
      </c>
      <c r="K157" s="18">
        <v>11.99</v>
      </c>
      <c r="L157" s="18">
        <v>15.84</v>
      </c>
      <c r="M157" s="18"/>
      <c r="N157" s="18">
        <v>69.388390654000005</v>
      </c>
      <c r="O157" s="18">
        <v>31.550040571</v>
      </c>
      <c r="P157" s="19" t="s">
        <v>17</v>
      </c>
      <c r="Q157" s="14" t="s">
        <v>672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673</v>
      </c>
      <c r="D158" s="20" t="s">
        <v>674</v>
      </c>
      <c r="E158" s="16"/>
      <c r="F158" s="17">
        <v>61.54</v>
      </c>
      <c r="G158" s="17">
        <v>36.380000000000003</v>
      </c>
      <c r="H158" s="17">
        <v>11.22</v>
      </c>
      <c r="I158" s="17"/>
      <c r="J158" s="17">
        <v>68.31</v>
      </c>
      <c r="K158" s="17">
        <v>118.62</v>
      </c>
      <c r="L158" s="17">
        <v>200.04</v>
      </c>
      <c r="M158" s="17"/>
      <c r="N158" s="17">
        <v>29.074321959999999</v>
      </c>
      <c r="O158" s="36">
        <v>1.0540448348</v>
      </c>
      <c r="P158" s="20" t="s">
        <v>15</v>
      </c>
      <c r="Q158" s="15" t="s">
        <v>675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123</v>
      </c>
      <c r="D159" s="19" t="s">
        <v>336</v>
      </c>
      <c r="E159" s="16"/>
      <c r="F159" s="18">
        <v>7.49</v>
      </c>
      <c r="G159" s="18">
        <v>6.7</v>
      </c>
      <c r="H159" s="18">
        <v>5.92</v>
      </c>
      <c r="I159" s="17"/>
      <c r="J159" s="18">
        <v>8.3000000000000007</v>
      </c>
      <c r="K159" s="18">
        <v>9.86</v>
      </c>
      <c r="L159" s="18">
        <v>12.4</v>
      </c>
      <c r="M159" s="18"/>
      <c r="N159" s="18">
        <v>72.579527863999999</v>
      </c>
      <c r="O159" s="18">
        <v>57.133260857000003</v>
      </c>
      <c r="P159" s="19" t="s">
        <v>17</v>
      </c>
      <c r="Q159" s="14" t="s">
        <v>676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460</v>
      </c>
      <c r="D160" s="20" t="s">
        <v>461</v>
      </c>
      <c r="E160" s="16"/>
      <c r="F160" s="17">
        <v>1.1499999999999999</v>
      </c>
      <c r="G160" s="17">
        <v>1.03</v>
      </c>
      <c r="H160" s="17">
        <v>0.92</v>
      </c>
      <c r="I160" s="17"/>
      <c r="J160" s="17">
        <v>1.2</v>
      </c>
      <c r="K160" s="17">
        <v>1.42</v>
      </c>
      <c r="L160" s="17">
        <v>1.79</v>
      </c>
      <c r="M160" s="17"/>
      <c r="N160" s="17">
        <v>79.122261518000002</v>
      </c>
      <c r="O160" s="36">
        <v>2.2386215714</v>
      </c>
      <c r="P160" s="20" t="s">
        <v>17</v>
      </c>
      <c r="Q160" s="15" t="s">
        <v>677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124</v>
      </c>
      <c r="D161" s="19" t="s">
        <v>337</v>
      </c>
      <c r="E161" s="16"/>
      <c r="F161" s="18">
        <v>27.46</v>
      </c>
      <c r="G161" s="18">
        <v>25.96</v>
      </c>
      <c r="H161" s="18">
        <v>24.46</v>
      </c>
      <c r="I161" s="17"/>
      <c r="J161" s="18">
        <v>29.36</v>
      </c>
      <c r="K161" s="18">
        <v>32.35</v>
      </c>
      <c r="L161" s="18">
        <v>37.19</v>
      </c>
      <c r="M161" s="18"/>
      <c r="N161" s="18">
        <v>53.208389507</v>
      </c>
      <c r="O161" s="18">
        <v>90.949621047999997</v>
      </c>
      <c r="P161" s="19" t="s">
        <v>17</v>
      </c>
      <c r="Q161" s="14" t="s">
        <v>678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188</v>
      </c>
      <c r="D162" s="20" t="s">
        <v>338</v>
      </c>
      <c r="E162" s="16"/>
      <c r="F162" s="17">
        <v>9.0399999999999991</v>
      </c>
      <c r="G162" s="17">
        <v>8.0299999999999994</v>
      </c>
      <c r="H162" s="17">
        <v>7.03</v>
      </c>
      <c r="I162" s="17"/>
      <c r="J162" s="17">
        <v>11.3</v>
      </c>
      <c r="K162" s="17">
        <v>13.3</v>
      </c>
      <c r="L162" s="17">
        <v>16.54</v>
      </c>
      <c r="M162" s="17"/>
      <c r="N162" s="17">
        <v>67.425006558000007</v>
      </c>
      <c r="O162" s="36">
        <v>71.493792667000008</v>
      </c>
      <c r="P162" s="20" t="s">
        <v>17</v>
      </c>
      <c r="Q162" s="15" t="s">
        <v>679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125</v>
      </c>
      <c r="D163" s="19" t="s">
        <v>339</v>
      </c>
      <c r="E163" s="16"/>
      <c r="F163" s="18">
        <v>28.81</v>
      </c>
      <c r="G163" s="18">
        <v>26.8</v>
      </c>
      <c r="H163" s="18">
        <v>24.8</v>
      </c>
      <c r="I163" s="17"/>
      <c r="J163" s="18">
        <v>29.63</v>
      </c>
      <c r="K163" s="18">
        <v>33.630000000000003</v>
      </c>
      <c r="L163" s="18">
        <v>40.11</v>
      </c>
      <c r="M163" s="18"/>
      <c r="N163" s="18">
        <v>67.795909189</v>
      </c>
      <c r="O163" s="18">
        <v>56.290943048000003</v>
      </c>
      <c r="P163" s="19" t="s">
        <v>17</v>
      </c>
      <c r="Q163" s="14" t="s">
        <v>680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126</v>
      </c>
      <c r="D164" s="20" t="s">
        <v>340</v>
      </c>
      <c r="E164" s="16"/>
      <c r="F164" s="17">
        <v>115.4</v>
      </c>
      <c r="G164" s="17">
        <v>106.03</v>
      </c>
      <c r="H164" s="17">
        <v>96.66</v>
      </c>
      <c r="I164" s="17"/>
      <c r="J164" s="17">
        <v>121.51</v>
      </c>
      <c r="K164" s="17">
        <v>140.24</v>
      </c>
      <c r="L164" s="17">
        <v>170.55</v>
      </c>
      <c r="M164" s="17"/>
      <c r="N164" s="17">
        <v>34.394092032000003</v>
      </c>
      <c r="O164" s="36">
        <v>11.204697277999999</v>
      </c>
      <c r="P164" s="20" t="s">
        <v>15</v>
      </c>
      <c r="Q164" s="15" t="s">
        <v>681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127</v>
      </c>
      <c r="D165" s="19" t="s">
        <v>341</v>
      </c>
      <c r="E165" s="16"/>
      <c r="F165" s="18">
        <v>14.29</v>
      </c>
      <c r="G165" s="18">
        <v>13.06</v>
      </c>
      <c r="H165" s="18">
        <v>11.83</v>
      </c>
      <c r="I165" s="17"/>
      <c r="J165" s="18">
        <v>14.76</v>
      </c>
      <c r="K165" s="18">
        <v>17.21</v>
      </c>
      <c r="L165" s="18">
        <v>21.19</v>
      </c>
      <c r="M165" s="18"/>
      <c r="N165" s="18">
        <v>64.377444839000006</v>
      </c>
      <c r="O165" s="18">
        <v>27.344218553999998</v>
      </c>
      <c r="P165" s="19" t="s">
        <v>17</v>
      </c>
      <c r="Q165" s="14" t="s">
        <v>682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128</v>
      </c>
      <c r="D166" s="20" t="s">
        <v>342</v>
      </c>
      <c r="E166" s="16"/>
      <c r="F166" s="17">
        <v>22.93</v>
      </c>
      <c r="G166" s="17">
        <v>20.96</v>
      </c>
      <c r="H166" s="17">
        <v>18.989999999999998</v>
      </c>
      <c r="I166" s="17"/>
      <c r="J166" s="17">
        <v>23.59</v>
      </c>
      <c r="K166" s="17">
        <v>27.52</v>
      </c>
      <c r="L166" s="17">
        <v>33.880000000000003</v>
      </c>
      <c r="M166" s="17"/>
      <c r="N166" s="17">
        <v>75.998023258000003</v>
      </c>
      <c r="O166" s="36">
        <v>95.329446279999999</v>
      </c>
      <c r="P166" s="20" t="s">
        <v>17</v>
      </c>
      <c r="Q166" s="15" t="s">
        <v>683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190</v>
      </c>
      <c r="D167" s="19" t="s">
        <v>343</v>
      </c>
      <c r="E167" s="16"/>
      <c r="F167" s="18">
        <v>7.57</v>
      </c>
      <c r="G167" s="18">
        <v>6.91</v>
      </c>
      <c r="H167" s="18">
        <v>6.26</v>
      </c>
      <c r="I167" s="17"/>
      <c r="J167" s="18">
        <v>7.68</v>
      </c>
      <c r="K167" s="18">
        <v>8.98</v>
      </c>
      <c r="L167" s="18">
        <v>11.09</v>
      </c>
      <c r="M167" s="18"/>
      <c r="N167" s="18">
        <v>45.604128637000002</v>
      </c>
      <c r="O167" s="18">
        <v>3.0744256189999999</v>
      </c>
      <c r="P167" s="19" t="s">
        <v>15</v>
      </c>
      <c r="Q167" s="14" t="s">
        <v>684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129</v>
      </c>
      <c r="D168" s="20" t="s">
        <v>344</v>
      </c>
      <c r="E168" s="16"/>
      <c r="F168" s="17">
        <v>12.68</v>
      </c>
      <c r="G168" s="17">
        <v>11.73</v>
      </c>
      <c r="H168" s="17">
        <v>10.79</v>
      </c>
      <c r="I168" s="17"/>
      <c r="J168" s="17">
        <v>12.93</v>
      </c>
      <c r="K168" s="17">
        <v>14.81</v>
      </c>
      <c r="L168" s="17">
        <v>17.86</v>
      </c>
      <c r="M168" s="17"/>
      <c r="N168" s="17">
        <v>44.227494567000001</v>
      </c>
      <c r="O168" s="36">
        <v>18.780137571000001</v>
      </c>
      <c r="P168" s="20" t="s">
        <v>15</v>
      </c>
      <c r="Q168" s="15" t="s">
        <v>685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130</v>
      </c>
      <c r="D169" s="19" t="s">
        <v>345</v>
      </c>
      <c r="E169" s="16"/>
      <c r="F169" s="18" t="s">
        <v>34</v>
      </c>
      <c r="G169" s="18" t="s">
        <v>34</v>
      </c>
      <c r="H169" s="18" t="s">
        <v>34</v>
      </c>
      <c r="I169" s="17"/>
      <c r="J169" s="18" t="s">
        <v>34</v>
      </c>
      <c r="K169" s="18" t="s">
        <v>34</v>
      </c>
      <c r="L169" s="18" t="s">
        <v>34</v>
      </c>
      <c r="M169" s="18"/>
      <c r="N169" s="18" t="s">
        <v>34</v>
      </c>
      <c r="O169" s="18" t="s">
        <v>34</v>
      </c>
      <c r="P169" s="19" t="s">
        <v>34</v>
      </c>
      <c r="Q169" s="14" t="s">
        <v>223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211</v>
      </c>
      <c r="D170" s="20" t="s">
        <v>346</v>
      </c>
      <c r="E170" s="16"/>
      <c r="F170" s="17">
        <v>228.89</v>
      </c>
      <c r="G170" s="17">
        <v>193.72</v>
      </c>
      <c r="H170" s="17">
        <v>158.55000000000001</v>
      </c>
      <c r="I170" s="17"/>
      <c r="J170" s="17">
        <v>238.52</v>
      </c>
      <c r="K170" s="17">
        <v>308.85000000000002</v>
      </c>
      <c r="L170" s="17">
        <v>422.66</v>
      </c>
      <c r="M170" s="17"/>
      <c r="N170" s="17">
        <v>33.618790850000003</v>
      </c>
      <c r="O170" s="36">
        <v>8.2859386585999992</v>
      </c>
      <c r="P170" s="20" t="s">
        <v>15</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131</v>
      </c>
      <c r="D171" s="19" t="s">
        <v>347</v>
      </c>
      <c r="E171" s="16"/>
      <c r="F171" s="18">
        <v>55.15</v>
      </c>
      <c r="G171" s="18">
        <v>51.63</v>
      </c>
      <c r="H171" s="18">
        <v>48.12</v>
      </c>
      <c r="I171" s="17"/>
      <c r="J171" s="18">
        <v>58.4</v>
      </c>
      <c r="K171" s="18">
        <v>65.42</v>
      </c>
      <c r="L171" s="18">
        <v>76.790000000000006</v>
      </c>
      <c r="M171" s="18"/>
      <c r="N171" s="18">
        <v>55.112213267000001</v>
      </c>
      <c r="O171" s="18">
        <v>24.268565857000002</v>
      </c>
      <c r="P171" s="19" t="s">
        <v>17</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132</v>
      </c>
      <c r="D172" s="20" t="s">
        <v>348</v>
      </c>
      <c r="E172" s="16"/>
      <c r="F172" s="17">
        <v>3.44</v>
      </c>
      <c r="G172" s="17">
        <v>2.82</v>
      </c>
      <c r="H172" s="17">
        <v>2.21</v>
      </c>
      <c r="I172" s="17"/>
      <c r="J172" s="17">
        <v>3.79</v>
      </c>
      <c r="K172" s="17">
        <v>5.01</v>
      </c>
      <c r="L172" s="17">
        <v>7</v>
      </c>
      <c r="M172" s="17"/>
      <c r="N172" s="17">
        <v>39.640841983000001</v>
      </c>
      <c r="O172" s="36">
        <v>40.185665714000002</v>
      </c>
      <c r="P172" s="20" t="s">
        <v>15</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133</v>
      </c>
      <c r="D173" s="19" t="s">
        <v>349</v>
      </c>
      <c r="E173" s="16"/>
      <c r="F173" s="18">
        <v>3.84</v>
      </c>
      <c r="G173" s="18">
        <v>3.57</v>
      </c>
      <c r="H173" s="18">
        <v>3.3</v>
      </c>
      <c r="I173" s="17"/>
      <c r="J173" s="18">
        <v>4.0999999999999996</v>
      </c>
      <c r="K173" s="18">
        <v>4.63</v>
      </c>
      <c r="L173" s="18">
        <v>5.49</v>
      </c>
      <c r="M173" s="18"/>
      <c r="N173" s="18">
        <v>73.602749725999999</v>
      </c>
      <c r="O173" s="18">
        <v>11.287252714000001</v>
      </c>
      <c r="P173" s="19" t="s">
        <v>17</v>
      </c>
      <c r="Q173" s="14"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134</v>
      </c>
      <c r="D174" s="20" t="s">
        <v>350</v>
      </c>
      <c r="E174" s="16"/>
      <c r="F174" s="17">
        <v>361.15</v>
      </c>
      <c r="G174" s="17">
        <v>318.07</v>
      </c>
      <c r="H174" s="17">
        <v>275</v>
      </c>
      <c r="I174" s="17"/>
      <c r="J174" s="17">
        <v>373.83</v>
      </c>
      <c r="K174" s="17">
        <v>459.97</v>
      </c>
      <c r="L174" s="17">
        <v>599.37</v>
      </c>
      <c r="M174" s="17"/>
      <c r="N174" s="17">
        <v>76.605727271000006</v>
      </c>
      <c r="O174" s="36">
        <v>11.054522707</v>
      </c>
      <c r="P174" s="20" t="s">
        <v>17</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135</v>
      </c>
      <c r="D175" s="19" t="s">
        <v>351</v>
      </c>
      <c r="E175" s="16"/>
      <c r="F175" s="18">
        <v>31.51</v>
      </c>
      <c r="G175" s="18">
        <v>29.94</v>
      </c>
      <c r="H175" s="18">
        <v>28.38</v>
      </c>
      <c r="I175" s="17"/>
      <c r="J175" s="18">
        <v>32.270000000000003</v>
      </c>
      <c r="K175" s="18">
        <v>35.39</v>
      </c>
      <c r="L175" s="18">
        <v>40.450000000000003</v>
      </c>
      <c r="M175" s="18"/>
      <c r="N175" s="18">
        <v>44.35718705</v>
      </c>
      <c r="O175" s="18">
        <v>330.62533209999998</v>
      </c>
      <c r="P175" s="19" t="s">
        <v>15</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135</v>
      </c>
      <c r="D176" s="20" t="s">
        <v>352</v>
      </c>
      <c r="E176" s="16"/>
      <c r="F176" s="17">
        <v>29.8</v>
      </c>
      <c r="G176" s="17">
        <v>28.65</v>
      </c>
      <c r="H176" s="17">
        <v>27.5</v>
      </c>
      <c r="I176" s="17"/>
      <c r="J176" s="17">
        <v>32.799999999999997</v>
      </c>
      <c r="K176" s="17">
        <v>35.090000000000003</v>
      </c>
      <c r="L176" s="17">
        <v>38.81</v>
      </c>
      <c r="M176" s="17"/>
      <c r="N176" s="17">
        <v>50.677766664000004</v>
      </c>
      <c r="O176" s="36">
        <v>881.66723280999997</v>
      </c>
      <c r="P176" s="20" t="s">
        <v>17</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136</v>
      </c>
      <c r="D177" s="19" t="s">
        <v>353</v>
      </c>
      <c r="E177" s="16"/>
      <c r="F177" s="18">
        <v>12.44</v>
      </c>
      <c r="G177" s="18">
        <v>11.46</v>
      </c>
      <c r="H177" s="18">
        <v>10.49</v>
      </c>
      <c r="I177" s="17"/>
      <c r="J177" s="18">
        <v>14.85</v>
      </c>
      <c r="K177" s="18">
        <v>16.79</v>
      </c>
      <c r="L177" s="18">
        <v>19.940000000000001</v>
      </c>
      <c r="M177" s="18"/>
      <c r="N177" s="18">
        <v>59.483653206</v>
      </c>
      <c r="O177" s="18">
        <v>27.381388857000001</v>
      </c>
      <c r="P177" s="19" t="s">
        <v>17</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137</v>
      </c>
      <c r="D178" s="20" t="s">
        <v>354</v>
      </c>
      <c r="E178" s="16"/>
      <c r="F178" s="17">
        <v>35.869999999999997</v>
      </c>
      <c r="G178" s="17">
        <v>32.86</v>
      </c>
      <c r="H178" s="17">
        <v>29.86</v>
      </c>
      <c r="I178" s="17"/>
      <c r="J178" s="17">
        <v>43.89</v>
      </c>
      <c r="K178" s="17">
        <v>49.89</v>
      </c>
      <c r="L178" s="17">
        <v>59.6</v>
      </c>
      <c r="M178" s="17"/>
      <c r="N178" s="17">
        <v>50.841924196999997</v>
      </c>
      <c r="O178" s="36">
        <v>303.65369575999995</v>
      </c>
      <c r="P178" s="20" t="s">
        <v>17</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138</v>
      </c>
      <c r="D179" s="19" t="s">
        <v>355</v>
      </c>
      <c r="E179" s="16"/>
      <c r="F179" s="18">
        <v>3.72</v>
      </c>
      <c r="G179" s="18">
        <v>3.41</v>
      </c>
      <c r="H179" s="18">
        <v>3.11</v>
      </c>
      <c r="I179" s="17"/>
      <c r="J179" s="18">
        <v>4.54</v>
      </c>
      <c r="K179" s="18">
        <v>5.14</v>
      </c>
      <c r="L179" s="18">
        <v>6.12</v>
      </c>
      <c r="M179" s="18"/>
      <c r="N179" s="18">
        <v>65.659482448000006</v>
      </c>
      <c r="O179" s="18">
        <v>11.877576523</v>
      </c>
      <c r="P179" s="19" t="s">
        <v>17</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503</v>
      </c>
      <c r="D180" s="20" t="s">
        <v>504</v>
      </c>
      <c r="E180" s="16"/>
      <c r="F180" s="17">
        <v>9.1999999999999993</v>
      </c>
      <c r="G180" s="17">
        <v>7.89</v>
      </c>
      <c r="H180" s="17">
        <v>6.58</v>
      </c>
      <c r="I180" s="17"/>
      <c r="J180" s="17">
        <v>9.49</v>
      </c>
      <c r="K180" s="17">
        <v>12.1</v>
      </c>
      <c r="L180" s="17">
        <v>16.329999999999998</v>
      </c>
      <c r="M180" s="17"/>
      <c r="N180" s="17">
        <v>64.072167813999997</v>
      </c>
      <c r="O180" s="36">
        <v>2.5953031428999997</v>
      </c>
      <c r="P180" s="20" t="s">
        <v>17</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139</v>
      </c>
      <c r="D181" s="19" t="s">
        <v>356</v>
      </c>
      <c r="E181" s="16"/>
      <c r="F181" s="18">
        <v>14.02</v>
      </c>
      <c r="G181" s="18">
        <v>12.29</v>
      </c>
      <c r="H181" s="18">
        <v>10.57</v>
      </c>
      <c r="I181" s="17"/>
      <c r="J181" s="18">
        <v>14.72</v>
      </c>
      <c r="K181" s="18">
        <v>18.16</v>
      </c>
      <c r="L181" s="18">
        <v>23.74</v>
      </c>
      <c r="M181" s="18"/>
      <c r="N181" s="18">
        <v>32.121061416000003</v>
      </c>
      <c r="O181" s="18">
        <v>17.010855095</v>
      </c>
      <c r="P181" s="19" t="s">
        <v>15</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140</v>
      </c>
      <c r="D182" s="20" t="s">
        <v>357</v>
      </c>
      <c r="E182" s="16"/>
      <c r="F182" s="17">
        <v>47.81</v>
      </c>
      <c r="G182" s="17">
        <v>44.3</v>
      </c>
      <c r="H182" s="17">
        <v>40.79</v>
      </c>
      <c r="I182" s="17"/>
      <c r="J182" s="17">
        <v>56.6</v>
      </c>
      <c r="K182" s="17">
        <v>63.61</v>
      </c>
      <c r="L182" s="17">
        <v>74.959999999999994</v>
      </c>
      <c r="M182" s="17"/>
      <c r="N182" s="17">
        <v>56.053067399</v>
      </c>
      <c r="O182" s="36">
        <v>80.524423523999999</v>
      </c>
      <c r="P182" s="20" t="s">
        <v>17</v>
      </c>
      <c r="Q182" s="15" t="s">
        <v>698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141</v>
      </c>
      <c r="D183" s="19" t="s">
        <v>358</v>
      </c>
      <c r="E183" s="16"/>
      <c r="F183" s="18">
        <v>4.04</v>
      </c>
      <c r="G183" s="18">
        <v>3.69</v>
      </c>
      <c r="H183" s="18">
        <v>3.34</v>
      </c>
      <c r="I183" s="17"/>
      <c r="J183" s="18">
        <v>4.12</v>
      </c>
      <c r="K183" s="18">
        <v>4.8099999999999996</v>
      </c>
      <c r="L183" s="18">
        <v>5.94</v>
      </c>
      <c r="M183" s="18"/>
      <c r="N183" s="18">
        <v>42.156074963999998</v>
      </c>
      <c r="O183" s="18">
        <v>4.2669412856999998</v>
      </c>
      <c r="P183" s="19" t="s">
        <v>15</v>
      </c>
      <c r="Q183" s="14" t="s">
        <v>699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142</v>
      </c>
      <c r="D184" s="20" t="s">
        <v>359</v>
      </c>
      <c r="E184" s="16"/>
      <c r="F184" s="17">
        <v>15.08</v>
      </c>
      <c r="G184" s="17">
        <v>13.94</v>
      </c>
      <c r="H184" s="17">
        <v>12.81</v>
      </c>
      <c r="I184" s="17"/>
      <c r="J184" s="17">
        <v>18.100000000000001</v>
      </c>
      <c r="K184" s="17">
        <v>20.36</v>
      </c>
      <c r="L184" s="17">
        <v>24.03</v>
      </c>
      <c r="M184" s="17"/>
      <c r="N184" s="17">
        <v>49.282701942000003</v>
      </c>
      <c r="O184" s="36">
        <v>6.3558102381000001</v>
      </c>
      <c r="P184" s="20" t="s">
        <v>17</v>
      </c>
      <c r="Q184" s="15" t="s">
        <v>700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479</v>
      </c>
      <c r="D185" s="19" t="s">
        <v>480</v>
      </c>
      <c r="E185" s="16"/>
      <c r="F185" s="18">
        <v>7.75</v>
      </c>
      <c r="G185" s="18">
        <v>7.04</v>
      </c>
      <c r="H185" s="18">
        <v>6.33</v>
      </c>
      <c r="I185" s="17"/>
      <c r="J185" s="18">
        <v>8.77</v>
      </c>
      <c r="K185" s="18">
        <v>10.18</v>
      </c>
      <c r="L185" s="18">
        <v>12.46</v>
      </c>
      <c r="M185" s="18"/>
      <c r="N185" s="18">
        <v>68.301938509999999</v>
      </c>
      <c r="O185" s="18">
        <v>1.3986559048</v>
      </c>
      <c r="P185" s="19" t="s">
        <v>17</v>
      </c>
      <c r="Q185" s="14" t="s">
        <v>701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205</v>
      </c>
      <c r="D186" s="20" t="s">
        <v>360</v>
      </c>
      <c r="E186" s="16"/>
      <c r="F186" s="17">
        <v>2.58</v>
      </c>
      <c r="G186" s="17">
        <v>2.19</v>
      </c>
      <c r="H186" s="17">
        <v>1.81</v>
      </c>
      <c r="I186" s="17"/>
      <c r="J186" s="17">
        <v>2.82</v>
      </c>
      <c r="K186" s="17">
        <v>3.58</v>
      </c>
      <c r="L186" s="17">
        <v>4.82</v>
      </c>
      <c r="M186" s="17"/>
      <c r="N186" s="17">
        <v>59.276299076000001</v>
      </c>
      <c r="O186" s="36">
        <v>5.1323289999999995</v>
      </c>
      <c r="P186" s="20" t="s">
        <v>17</v>
      </c>
      <c r="Q186" s="15" t="s">
        <v>702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489</v>
      </c>
      <c r="D187" s="19" t="s">
        <v>490</v>
      </c>
      <c r="E187" s="16"/>
      <c r="F187" s="18">
        <v>28.41</v>
      </c>
      <c r="G187" s="18">
        <v>21.33</v>
      </c>
      <c r="H187" s="18">
        <v>14.25</v>
      </c>
      <c r="I187" s="17"/>
      <c r="J187" s="18">
        <v>34.39</v>
      </c>
      <c r="K187" s="18">
        <v>48.54</v>
      </c>
      <c r="L187" s="18">
        <v>71.44</v>
      </c>
      <c r="M187" s="18"/>
      <c r="N187" s="18">
        <v>52.168800499</v>
      </c>
      <c r="O187" s="18">
        <v>1.68684268</v>
      </c>
      <c r="P187" s="19" t="s">
        <v>17</v>
      </c>
      <c r="Q187" s="14" t="s">
        <v>703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143</v>
      </c>
      <c r="D188" s="20" t="s">
        <v>361</v>
      </c>
      <c r="E188" s="16"/>
      <c r="F188" s="17">
        <v>2.0499999999999998</v>
      </c>
      <c r="G188" s="17">
        <v>1.77</v>
      </c>
      <c r="H188" s="17">
        <v>1.5</v>
      </c>
      <c r="I188" s="17"/>
      <c r="J188" s="17">
        <v>2.14</v>
      </c>
      <c r="K188" s="17">
        <v>2.68</v>
      </c>
      <c r="L188" s="17">
        <v>3.56</v>
      </c>
      <c r="M188" s="17"/>
      <c r="N188" s="17">
        <v>39.882357481</v>
      </c>
      <c r="O188" s="36">
        <v>5.8705206667000001</v>
      </c>
      <c r="P188" s="20" t="s">
        <v>15</v>
      </c>
      <c r="Q188" s="15" t="s">
        <v>704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203</v>
      </c>
      <c r="D189" s="19" t="s">
        <v>362</v>
      </c>
      <c r="E189" s="16"/>
      <c r="F189" s="18">
        <v>19.670000000000002</v>
      </c>
      <c r="G189" s="18">
        <v>17.34</v>
      </c>
      <c r="H189" s="18">
        <v>15.01</v>
      </c>
      <c r="I189" s="17"/>
      <c r="J189" s="18">
        <v>20.55</v>
      </c>
      <c r="K189" s="18">
        <v>25.2</v>
      </c>
      <c r="L189" s="18">
        <v>32.74</v>
      </c>
      <c r="M189" s="18"/>
      <c r="N189" s="18">
        <v>61.826977372000002</v>
      </c>
      <c r="O189" s="18">
        <v>176.05242632999997</v>
      </c>
      <c r="P189" s="19" t="s">
        <v>17</v>
      </c>
      <c r="Q189" s="14" t="s">
        <v>705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144</v>
      </c>
      <c r="D190" s="20" t="s">
        <v>363</v>
      </c>
      <c r="E190" s="16"/>
      <c r="F190" s="17">
        <v>0.92</v>
      </c>
      <c r="G190" s="17">
        <v>0.64</v>
      </c>
      <c r="H190" s="17">
        <v>0.37</v>
      </c>
      <c r="I190" s="17"/>
      <c r="J190" s="17">
        <v>1.72</v>
      </c>
      <c r="K190" s="17">
        <v>2.2599999999999998</v>
      </c>
      <c r="L190" s="17">
        <v>3.14</v>
      </c>
      <c r="M190" s="17"/>
      <c r="N190" s="17">
        <v>48.016123108999999</v>
      </c>
      <c r="O190" s="36">
        <v>20.67974281</v>
      </c>
      <c r="P190" s="20" t="s">
        <v>17</v>
      </c>
      <c r="Q190" s="15" t="s">
        <v>706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707</v>
      </c>
      <c r="D191" s="19" t="s">
        <v>364</v>
      </c>
      <c r="E191" s="16"/>
      <c r="F191" s="18">
        <v>5.8</v>
      </c>
      <c r="G191" s="18">
        <v>4.6100000000000003</v>
      </c>
      <c r="H191" s="18">
        <v>3.42</v>
      </c>
      <c r="I191" s="17"/>
      <c r="J191" s="18">
        <v>9</v>
      </c>
      <c r="K191" s="18">
        <v>11.37</v>
      </c>
      <c r="L191" s="18">
        <v>15.21</v>
      </c>
      <c r="M191" s="18"/>
      <c r="N191" s="18">
        <v>54.354936485000003</v>
      </c>
      <c r="O191" s="18">
        <v>17.647544666999998</v>
      </c>
      <c r="P191" s="19" t="s">
        <v>17</v>
      </c>
      <c r="Q191" s="14" t="s">
        <v>708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457</v>
      </c>
      <c r="D192" s="20" t="s">
        <v>449</v>
      </c>
      <c r="E192" s="16"/>
      <c r="F192" s="17">
        <v>2.04</v>
      </c>
      <c r="G192" s="17">
        <v>1.66</v>
      </c>
      <c r="H192" s="17">
        <v>1.28</v>
      </c>
      <c r="I192" s="17"/>
      <c r="J192" s="17">
        <v>2.13</v>
      </c>
      <c r="K192" s="17">
        <v>2.88</v>
      </c>
      <c r="L192" s="17">
        <v>4.0999999999999996</v>
      </c>
      <c r="M192" s="17"/>
      <c r="N192" s="17">
        <v>97.801430753999995</v>
      </c>
      <c r="O192" s="36">
        <v>3.662689619</v>
      </c>
      <c r="P192" s="20" t="s">
        <v>17</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491</v>
      </c>
      <c r="D193" s="19" t="s">
        <v>365</v>
      </c>
      <c r="E193" s="16"/>
      <c r="F193" s="18">
        <v>42.81</v>
      </c>
      <c r="G193" s="18">
        <v>39.07</v>
      </c>
      <c r="H193" s="18">
        <v>35.340000000000003</v>
      </c>
      <c r="I193" s="17"/>
      <c r="J193" s="18">
        <v>43.75</v>
      </c>
      <c r="K193" s="18">
        <v>51.21</v>
      </c>
      <c r="L193" s="18">
        <v>63.28</v>
      </c>
      <c r="M193" s="18"/>
      <c r="N193" s="18">
        <v>73.838505397000006</v>
      </c>
      <c r="O193" s="18">
        <v>170.78857737999999</v>
      </c>
      <c r="P193" s="19" t="s">
        <v>17</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454</v>
      </c>
      <c r="D194" s="20" t="s">
        <v>437</v>
      </c>
      <c r="E194" s="16"/>
      <c r="F194" s="17">
        <v>209</v>
      </c>
      <c r="G194" s="17">
        <v>131.72999999999999</v>
      </c>
      <c r="H194" s="17">
        <v>54.46</v>
      </c>
      <c r="I194" s="17"/>
      <c r="J194" s="17">
        <v>238.74</v>
      </c>
      <c r="K194" s="17">
        <v>393.27</v>
      </c>
      <c r="L194" s="17">
        <v>643.33000000000004</v>
      </c>
      <c r="M194" s="17"/>
      <c r="N194" s="17">
        <v>45.564085175999999</v>
      </c>
      <c r="O194" s="36">
        <v>8.6976155256999998</v>
      </c>
      <c r="P194" s="20" t="s">
        <v>15</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712</v>
      </c>
      <c r="D195" s="19" t="s">
        <v>713</v>
      </c>
      <c r="E195" s="16"/>
      <c r="F195" s="18">
        <v>8.15</v>
      </c>
      <c r="G195" s="18">
        <v>7.62</v>
      </c>
      <c r="H195" s="18">
        <v>7.09</v>
      </c>
      <c r="I195" s="17"/>
      <c r="J195" s="18">
        <v>8.98</v>
      </c>
      <c r="K195" s="18">
        <v>10.029999999999999</v>
      </c>
      <c r="L195" s="18">
        <v>11.74</v>
      </c>
      <c r="M195" s="18"/>
      <c r="N195" s="18">
        <v>61.311834927</v>
      </c>
      <c r="O195" s="18">
        <v>1.0035268095000001</v>
      </c>
      <c r="P195" s="19" t="s">
        <v>17</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505</v>
      </c>
      <c r="D196" s="20" t="s">
        <v>366</v>
      </c>
      <c r="E196" s="16"/>
      <c r="F196" s="17">
        <v>15.6</v>
      </c>
      <c r="G196" s="17">
        <v>14.06</v>
      </c>
      <c r="H196" s="17">
        <v>12.52</v>
      </c>
      <c r="I196" s="17"/>
      <c r="J196" s="17">
        <v>19</v>
      </c>
      <c r="K196" s="17">
        <v>22.07</v>
      </c>
      <c r="L196" s="17">
        <v>27.05</v>
      </c>
      <c r="M196" s="17"/>
      <c r="N196" s="17">
        <v>50.394805056999999</v>
      </c>
      <c r="O196" s="36">
        <v>216.27607524000001</v>
      </c>
      <c r="P196" s="20" t="s">
        <v>17</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434</v>
      </c>
      <c r="D197" s="19" t="s">
        <v>367</v>
      </c>
      <c r="E197" s="16"/>
      <c r="F197" s="18">
        <v>131.76</v>
      </c>
      <c r="G197" s="18">
        <v>122.61</v>
      </c>
      <c r="H197" s="18">
        <v>113.46</v>
      </c>
      <c r="I197" s="17"/>
      <c r="J197" s="18">
        <v>135.4</v>
      </c>
      <c r="K197" s="18">
        <v>153.69</v>
      </c>
      <c r="L197" s="18">
        <v>183.29</v>
      </c>
      <c r="M197" s="18"/>
      <c r="N197" s="18">
        <v>69.821281920999994</v>
      </c>
      <c r="O197" s="18">
        <v>315.93904929000001</v>
      </c>
      <c r="P197" s="19" t="s">
        <v>17</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145</v>
      </c>
      <c r="D198" s="20" t="s">
        <v>368</v>
      </c>
      <c r="E198" s="16"/>
      <c r="F198" s="17">
        <v>6.67</v>
      </c>
      <c r="G198" s="17">
        <v>6.26</v>
      </c>
      <c r="H198" s="17">
        <v>5.86</v>
      </c>
      <c r="I198" s="17"/>
      <c r="J198" s="17">
        <v>6.85</v>
      </c>
      <c r="K198" s="17">
        <v>7.65</v>
      </c>
      <c r="L198" s="17">
        <v>8.9600000000000009</v>
      </c>
      <c r="M198" s="17"/>
      <c r="N198" s="17">
        <v>42.969698899999997</v>
      </c>
      <c r="O198" s="36">
        <v>8.9525365237999992</v>
      </c>
      <c r="P198" s="20" t="s">
        <v>15</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145</v>
      </c>
      <c r="D199" s="19" t="s">
        <v>369</v>
      </c>
      <c r="E199" s="16"/>
      <c r="F199" s="18">
        <v>33.82</v>
      </c>
      <c r="G199" s="18">
        <v>31.99</v>
      </c>
      <c r="H199" s="18">
        <v>30.16</v>
      </c>
      <c r="I199" s="17"/>
      <c r="J199" s="18">
        <v>34.54</v>
      </c>
      <c r="K199" s="18">
        <v>38.19</v>
      </c>
      <c r="L199" s="18">
        <v>44.1</v>
      </c>
      <c r="M199" s="18"/>
      <c r="N199" s="18">
        <v>45.288357452</v>
      </c>
      <c r="O199" s="18">
        <v>42.794769524000003</v>
      </c>
      <c r="P199" s="19" t="s">
        <v>15</v>
      </c>
      <c r="Q199" s="14" t="s">
        <v>718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206</v>
      </c>
      <c r="D200" s="20" t="s">
        <v>506</v>
      </c>
      <c r="E200" s="16"/>
      <c r="F200" s="17">
        <v>14.83</v>
      </c>
      <c r="G200" s="17">
        <v>13.82</v>
      </c>
      <c r="H200" s="17">
        <v>12.82</v>
      </c>
      <c r="I200" s="17"/>
      <c r="J200" s="17">
        <v>15.17</v>
      </c>
      <c r="K200" s="17">
        <v>17.170000000000002</v>
      </c>
      <c r="L200" s="17">
        <v>20.420000000000002</v>
      </c>
      <c r="M200" s="17"/>
      <c r="N200" s="17">
        <v>86.988317292999994</v>
      </c>
      <c r="O200" s="36">
        <v>1.104894</v>
      </c>
      <c r="P200" s="20" t="s">
        <v>17</v>
      </c>
      <c r="Q200" s="15" t="s">
        <v>719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206</v>
      </c>
      <c r="D201" s="20" t="s">
        <v>462</v>
      </c>
      <c r="E201" s="16"/>
      <c r="F201" s="17">
        <v>16.18</v>
      </c>
      <c r="G201" s="17">
        <v>15.13</v>
      </c>
      <c r="H201" s="17">
        <v>14.08</v>
      </c>
      <c r="I201" s="17"/>
      <c r="J201" s="17">
        <v>16.53</v>
      </c>
      <c r="K201" s="17">
        <v>18.62</v>
      </c>
      <c r="L201" s="17">
        <v>22.01</v>
      </c>
      <c r="M201" s="17"/>
      <c r="N201" s="17">
        <v>87.873010097999995</v>
      </c>
      <c r="O201" s="36">
        <v>1.3693444762</v>
      </c>
      <c r="P201" s="20" t="s">
        <v>17</v>
      </c>
      <c r="Q201" s="15" t="s">
        <v>720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206</v>
      </c>
      <c r="D202" s="19" t="s">
        <v>370</v>
      </c>
      <c r="E202" s="16"/>
      <c r="F202" s="18">
        <v>31.03</v>
      </c>
      <c r="G202" s="18">
        <v>28.95</v>
      </c>
      <c r="H202" s="18">
        <v>26.88</v>
      </c>
      <c r="I202" s="17"/>
      <c r="J202" s="18">
        <v>31.72</v>
      </c>
      <c r="K202" s="18">
        <v>35.86</v>
      </c>
      <c r="L202" s="18">
        <v>42.56</v>
      </c>
      <c r="M202" s="18"/>
      <c r="N202" s="18">
        <v>87.710473492000006</v>
      </c>
      <c r="O202" s="18">
        <v>113.40622961</v>
      </c>
      <c r="P202" s="19" t="s">
        <v>17</v>
      </c>
      <c r="Q202" s="14" t="s">
        <v>721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209</v>
      </c>
      <c r="D203" s="20" t="s">
        <v>371</v>
      </c>
      <c r="E203" s="16"/>
      <c r="F203" s="17">
        <v>13.61</v>
      </c>
      <c r="G203" s="17">
        <v>12.07</v>
      </c>
      <c r="H203" s="17">
        <v>10.53</v>
      </c>
      <c r="I203" s="17"/>
      <c r="J203" s="17">
        <v>14.2</v>
      </c>
      <c r="K203" s="17">
        <v>17.27</v>
      </c>
      <c r="L203" s="17">
        <v>22.24</v>
      </c>
      <c r="M203" s="17"/>
      <c r="N203" s="17">
        <v>7.4407463931000004</v>
      </c>
      <c r="O203" s="36">
        <v>34.037909380999999</v>
      </c>
      <c r="P203" s="20" t="s">
        <v>15</v>
      </c>
      <c r="Q203" s="15" t="s">
        <v>722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191</v>
      </c>
      <c r="D204" s="19" t="s">
        <v>372</v>
      </c>
      <c r="E204" s="16"/>
      <c r="F204" s="18">
        <v>4.8099999999999996</v>
      </c>
      <c r="G204" s="18">
        <v>4.54</v>
      </c>
      <c r="H204" s="18">
        <v>4.28</v>
      </c>
      <c r="I204" s="17"/>
      <c r="J204" s="18">
        <v>5.26</v>
      </c>
      <c r="K204" s="18">
        <v>5.78</v>
      </c>
      <c r="L204" s="18">
        <v>6.63</v>
      </c>
      <c r="M204" s="18"/>
      <c r="N204" s="18">
        <v>69.298030574999999</v>
      </c>
      <c r="O204" s="18">
        <v>2.9409180952000002</v>
      </c>
      <c r="P204" s="19" t="s">
        <v>17</v>
      </c>
      <c r="Q204" s="14" t="s">
        <v>723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146</v>
      </c>
      <c r="D205" s="20" t="s">
        <v>373</v>
      </c>
      <c r="E205" s="16"/>
      <c r="F205" s="17">
        <v>10.17</v>
      </c>
      <c r="G205" s="17">
        <v>9</v>
      </c>
      <c r="H205" s="17">
        <v>7.84</v>
      </c>
      <c r="I205" s="17"/>
      <c r="J205" s="17">
        <v>10.39</v>
      </c>
      <c r="K205" s="17">
        <v>12.71</v>
      </c>
      <c r="L205" s="17">
        <v>16.47</v>
      </c>
      <c r="M205" s="17"/>
      <c r="N205" s="17">
        <v>46.078021046000003</v>
      </c>
      <c r="O205" s="36">
        <v>6.1891885238000004</v>
      </c>
      <c r="P205" s="20" t="s">
        <v>15</v>
      </c>
      <c r="Q205" s="15" t="s">
        <v>724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193</v>
      </c>
      <c r="D206" s="19" t="s">
        <v>374</v>
      </c>
      <c r="E206" s="16"/>
      <c r="F206" s="18">
        <v>12.5</v>
      </c>
      <c r="G206" s="18">
        <v>12.19</v>
      </c>
      <c r="H206" s="18">
        <v>11.89</v>
      </c>
      <c r="I206" s="17"/>
      <c r="J206" s="18">
        <v>12.59</v>
      </c>
      <c r="K206" s="18">
        <v>13.19</v>
      </c>
      <c r="L206" s="18">
        <v>14.17</v>
      </c>
      <c r="M206" s="18"/>
      <c r="N206" s="18">
        <v>54.759330808999998</v>
      </c>
      <c r="O206" s="18">
        <v>89.902954523999995</v>
      </c>
      <c r="P206" s="19" t="s">
        <v>17</v>
      </c>
      <c r="Q206" s="14" t="s">
        <v>725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147</v>
      </c>
      <c r="D207" s="20" t="s">
        <v>375</v>
      </c>
      <c r="E207" s="16"/>
      <c r="F207" s="17">
        <v>9.2200000000000006</v>
      </c>
      <c r="G207" s="17">
        <v>8.35</v>
      </c>
      <c r="H207" s="17">
        <v>7.48</v>
      </c>
      <c r="I207" s="17"/>
      <c r="J207" s="17">
        <v>9.52</v>
      </c>
      <c r="K207" s="17">
        <v>11.25</v>
      </c>
      <c r="L207" s="17">
        <v>14.05</v>
      </c>
      <c r="M207" s="17"/>
      <c r="N207" s="17">
        <v>68.072307895999998</v>
      </c>
      <c r="O207" s="36">
        <v>73.385740951999992</v>
      </c>
      <c r="P207" s="20" t="s">
        <v>17</v>
      </c>
      <c r="Q207" s="15"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507</v>
      </c>
      <c r="D208" s="19" t="s">
        <v>508</v>
      </c>
      <c r="E208" s="16"/>
      <c r="F208" s="18">
        <v>8.31</v>
      </c>
      <c r="G208" s="18">
        <v>6.33</v>
      </c>
      <c r="H208" s="18">
        <v>4.3600000000000003</v>
      </c>
      <c r="I208" s="17"/>
      <c r="J208" s="18">
        <v>12.31</v>
      </c>
      <c r="K208" s="18">
        <v>16.25</v>
      </c>
      <c r="L208" s="18">
        <v>22.64</v>
      </c>
      <c r="M208" s="18"/>
      <c r="N208" s="18">
        <v>38.110081882999999</v>
      </c>
      <c r="O208" s="18">
        <v>1.8053416562</v>
      </c>
      <c r="P208" s="19" t="s">
        <v>15</v>
      </c>
      <c r="Q208" s="14" t="s">
        <v>727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204</v>
      </c>
      <c r="D209" s="20" t="s">
        <v>376</v>
      </c>
      <c r="E209" s="16"/>
      <c r="F209" s="17">
        <v>4.58</v>
      </c>
      <c r="G209" s="17">
        <v>3.93</v>
      </c>
      <c r="H209" s="17">
        <v>3.29</v>
      </c>
      <c r="I209" s="17"/>
      <c r="J209" s="17">
        <v>6.15</v>
      </c>
      <c r="K209" s="17">
        <v>7.43</v>
      </c>
      <c r="L209" s="17">
        <v>9.51</v>
      </c>
      <c r="M209" s="17"/>
      <c r="N209" s="17">
        <v>55.925681844000003</v>
      </c>
      <c r="O209" s="36">
        <v>18.081170762000003</v>
      </c>
      <c r="P209" s="20" t="s">
        <v>17</v>
      </c>
      <c r="Q209" s="15" t="s">
        <v>728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148</v>
      </c>
      <c r="D210" s="19" t="s">
        <v>377</v>
      </c>
      <c r="E210" s="16"/>
      <c r="F210" s="18">
        <v>16</v>
      </c>
      <c r="G210" s="18">
        <v>15.03</v>
      </c>
      <c r="H210" s="18">
        <v>14.06</v>
      </c>
      <c r="I210" s="17"/>
      <c r="J210" s="18">
        <v>18.7</v>
      </c>
      <c r="K210" s="18">
        <v>20.63</v>
      </c>
      <c r="L210" s="18">
        <v>23.76</v>
      </c>
      <c r="M210" s="18"/>
      <c r="N210" s="18">
        <v>62.157195936999997</v>
      </c>
      <c r="O210" s="18">
        <v>25.274999189999999</v>
      </c>
      <c r="P210" s="19" t="s">
        <v>17</v>
      </c>
      <c r="Q210" s="14" t="s">
        <v>729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149</v>
      </c>
      <c r="D211" s="20" t="s">
        <v>378</v>
      </c>
      <c r="E211" s="16"/>
      <c r="F211" s="17">
        <v>24.78</v>
      </c>
      <c r="G211" s="17">
        <v>22.58</v>
      </c>
      <c r="H211" s="17">
        <v>20.39</v>
      </c>
      <c r="I211" s="17"/>
      <c r="J211" s="17">
        <v>25.59</v>
      </c>
      <c r="K211" s="17">
        <v>29.97</v>
      </c>
      <c r="L211" s="17">
        <v>37.06</v>
      </c>
      <c r="M211" s="17"/>
      <c r="N211" s="17">
        <v>41.362875377999998</v>
      </c>
      <c r="O211" s="36">
        <v>86.078590524000006</v>
      </c>
      <c r="P211" s="20" t="s">
        <v>15</v>
      </c>
      <c r="Q211" s="15" t="s">
        <v>730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192</v>
      </c>
      <c r="D212" s="19" t="s">
        <v>379</v>
      </c>
      <c r="E212" s="16"/>
      <c r="F212" s="18">
        <v>100.23</v>
      </c>
      <c r="G212" s="18">
        <v>88.86</v>
      </c>
      <c r="H212" s="18">
        <v>77.489999999999995</v>
      </c>
      <c r="I212" s="17"/>
      <c r="J212" s="18">
        <v>105.95</v>
      </c>
      <c r="K212" s="18">
        <v>128.68</v>
      </c>
      <c r="L212" s="18">
        <v>165.47</v>
      </c>
      <c r="M212" s="18"/>
      <c r="N212" s="18">
        <v>58.287809136</v>
      </c>
      <c r="O212" s="18">
        <v>5.8495345100000007</v>
      </c>
      <c r="P212" s="19" t="s">
        <v>17</v>
      </c>
      <c r="Q212" s="14" t="s">
        <v>731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150</v>
      </c>
      <c r="D213" s="20" t="s">
        <v>380</v>
      </c>
      <c r="E213" s="16"/>
      <c r="F213" s="17">
        <v>48.37</v>
      </c>
      <c r="G213" s="17">
        <v>45.88</v>
      </c>
      <c r="H213" s="17">
        <v>43.39</v>
      </c>
      <c r="I213" s="17"/>
      <c r="J213" s="17">
        <v>55.28</v>
      </c>
      <c r="K213" s="17">
        <v>60.25</v>
      </c>
      <c r="L213" s="17">
        <v>68.3</v>
      </c>
      <c r="M213" s="17"/>
      <c r="N213" s="17">
        <v>46.313032481999997</v>
      </c>
      <c r="O213" s="36">
        <v>219.1216129</v>
      </c>
      <c r="P213" s="20" t="s">
        <v>17</v>
      </c>
      <c r="Q213" s="15" t="s">
        <v>732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151</v>
      </c>
      <c r="D214" s="20" t="s">
        <v>381</v>
      </c>
      <c r="E214" s="16"/>
      <c r="F214" s="17">
        <v>4.92</v>
      </c>
      <c r="G214" s="17">
        <v>4.4800000000000004</v>
      </c>
      <c r="H214" s="17">
        <v>4.04</v>
      </c>
      <c r="I214" s="17"/>
      <c r="J214" s="17">
        <v>5.05</v>
      </c>
      <c r="K214" s="17">
        <v>5.92</v>
      </c>
      <c r="L214" s="17">
        <v>7.34</v>
      </c>
      <c r="M214" s="17"/>
      <c r="N214" s="17">
        <v>48.321692679999998</v>
      </c>
      <c r="O214" s="36">
        <v>3.3289158094999998</v>
      </c>
      <c r="P214" s="20" t="s">
        <v>15</v>
      </c>
      <c r="Q214" s="15" t="s">
        <v>733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152</v>
      </c>
      <c r="D215" s="19" t="s">
        <v>458</v>
      </c>
      <c r="E215" s="16"/>
      <c r="F215" s="18">
        <v>12.65</v>
      </c>
      <c r="G215" s="18">
        <v>11.98</v>
      </c>
      <c r="H215" s="18">
        <v>11.32</v>
      </c>
      <c r="I215" s="17"/>
      <c r="J215" s="18">
        <v>12.88</v>
      </c>
      <c r="K215" s="18">
        <v>14.2</v>
      </c>
      <c r="L215" s="18">
        <v>16.34</v>
      </c>
      <c r="M215" s="18"/>
      <c r="N215" s="18">
        <v>85.486249189000006</v>
      </c>
      <c r="O215" s="18">
        <v>1.7759879524</v>
      </c>
      <c r="P215" s="19" t="s">
        <v>17</v>
      </c>
      <c r="Q215" s="14" t="s">
        <v>734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152</v>
      </c>
      <c r="D216" s="19" t="s">
        <v>382</v>
      </c>
      <c r="E216" s="16"/>
      <c r="F216" s="18">
        <v>37.89</v>
      </c>
      <c r="G216" s="18">
        <v>35.92</v>
      </c>
      <c r="H216" s="18">
        <v>33.96</v>
      </c>
      <c r="I216" s="17"/>
      <c r="J216" s="18">
        <v>38.61</v>
      </c>
      <c r="K216" s="18">
        <v>42.53</v>
      </c>
      <c r="L216" s="18">
        <v>48.88</v>
      </c>
      <c r="M216" s="18"/>
      <c r="N216" s="18">
        <v>86.182386429999994</v>
      </c>
      <c r="O216" s="18">
        <v>59.347241142999998</v>
      </c>
      <c r="P216" s="19" t="s">
        <v>17</v>
      </c>
      <c r="Q216" s="14" t="s">
        <v>735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153</v>
      </c>
      <c r="D217" s="20" t="s">
        <v>383</v>
      </c>
      <c r="E217" s="16"/>
      <c r="F217" s="17">
        <v>201.8</v>
      </c>
      <c r="G217" s="17">
        <v>182.68</v>
      </c>
      <c r="H217" s="17">
        <v>163.56</v>
      </c>
      <c r="I217" s="17"/>
      <c r="J217" s="17">
        <v>212.68</v>
      </c>
      <c r="K217" s="17">
        <v>250.91</v>
      </c>
      <c r="L217" s="17">
        <v>312.77</v>
      </c>
      <c r="M217" s="17"/>
      <c r="N217" s="17">
        <v>60.039085839000002</v>
      </c>
      <c r="O217" s="36">
        <v>18.096386112000001</v>
      </c>
      <c r="P217" s="20" t="s">
        <v>17</v>
      </c>
      <c r="Q217" s="15" t="s">
        <v>736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463</v>
      </c>
      <c r="D218" s="19" t="s">
        <v>464</v>
      </c>
      <c r="E218" s="16"/>
      <c r="F218" s="18">
        <v>4.87</v>
      </c>
      <c r="G218" s="18">
        <v>4.09</v>
      </c>
      <c r="H218" s="18">
        <v>3.31</v>
      </c>
      <c r="I218" s="17"/>
      <c r="J218" s="18">
        <v>6.99</v>
      </c>
      <c r="K218" s="18">
        <v>8.5399999999999991</v>
      </c>
      <c r="L218" s="18">
        <v>11.05</v>
      </c>
      <c r="M218" s="18"/>
      <c r="N218" s="18">
        <v>71.382439102000006</v>
      </c>
      <c r="O218" s="18">
        <v>1.2395238571</v>
      </c>
      <c r="P218" s="19" t="s">
        <v>17</v>
      </c>
      <c r="Q218" s="14"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186</v>
      </c>
      <c r="D219" s="20" t="s">
        <v>384</v>
      </c>
      <c r="E219" s="16"/>
      <c r="F219" s="17">
        <v>36.200000000000003</v>
      </c>
      <c r="G219" s="17">
        <v>34.340000000000003</v>
      </c>
      <c r="H219" s="17">
        <v>32.49</v>
      </c>
      <c r="I219" s="17"/>
      <c r="J219" s="17">
        <v>38.08</v>
      </c>
      <c r="K219" s="17">
        <v>41.78</v>
      </c>
      <c r="L219" s="17">
        <v>47.77</v>
      </c>
      <c r="M219" s="17"/>
      <c r="N219" s="17">
        <v>68.443715131000005</v>
      </c>
      <c r="O219" s="36">
        <v>6.7146736666999995</v>
      </c>
      <c r="P219" s="20" t="s">
        <v>17</v>
      </c>
      <c r="Q219" s="15"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154</v>
      </c>
      <c r="D220" s="19" t="s">
        <v>385</v>
      </c>
      <c r="E220" s="16"/>
      <c r="F220" s="18">
        <v>32.04</v>
      </c>
      <c r="G220" s="18">
        <v>30.43</v>
      </c>
      <c r="H220" s="18">
        <v>28.83</v>
      </c>
      <c r="I220" s="17"/>
      <c r="J220" s="18">
        <v>32.5</v>
      </c>
      <c r="K220" s="18">
        <v>35.700000000000003</v>
      </c>
      <c r="L220" s="18">
        <v>40.880000000000003</v>
      </c>
      <c r="M220" s="18"/>
      <c r="N220" s="18">
        <v>35.468062656999997</v>
      </c>
      <c r="O220" s="18">
        <v>143.68422038</v>
      </c>
      <c r="P220" s="19" t="s">
        <v>15</v>
      </c>
      <c r="Q220" s="14"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155</v>
      </c>
      <c r="D221" s="20" t="s">
        <v>386</v>
      </c>
      <c r="E221" s="16"/>
      <c r="F221" s="17">
        <v>23.12</v>
      </c>
      <c r="G221" s="17">
        <v>20.79</v>
      </c>
      <c r="H221" s="17">
        <v>18.46</v>
      </c>
      <c r="I221" s="17"/>
      <c r="J221" s="17">
        <v>23.97</v>
      </c>
      <c r="K221" s="17">
        <v>28.62</v>
      </c>
      <c r="L221" s="17">
        <v>36.159999999999997</v>
      </c>
      <c r="M221" s="17"/>
      <c r="N221" s="17">
        <v>46.337784175000003</v>
      </c>
      <c r="O221" s="36">
        <v>55.977644618999996</v>
      </c>
      <c r="P221" s="20" t="s">
        <v>15</v>
      </c>
      <c r="Q221" s="15" t="s">
        <v>740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741</v>
      </c>
      <c r="D222" s="19" t="s">
        <v>742</v>
      </c>
      <c r="E222" s="16"/>
      <c r="F222" s="18">
        <v>7.13</v>
      </c>
      <c r="G222" s="18">
        <v>5.82</v>
      </c>
      <c r="H222" s="18">
        <v>4.5199999999999996</v>
      </c>
      <c r="I222" s="17"/>
      <c r="J222" s="18">
        <v>7.61</v>
      </c>
      <c r="K222" s="18">
        <v>10.210000000000001</v>
      </c>
      <c r="L222" s="18">
        <v>14.43</v>
      </c>
      <c r="M222" s="18"/>
      <c r="N222" s="18">
        <v>40.533939568000001</v>
      </c>
      <c r="O222" s="18">
        <v>1.092406</v>
      </c>
      <c r="P222" s="19" t="s">
        <v>15</v>
      </c>
      <c r="Q222" s="14"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156</v>
      </c>
      <c r="D223" s="20" t="s">
        <v>387</v>
      </c>
      <c r="E223" s="16"/>
      <c r="F223" s="17">
        <v>75.8</v>
      </c>
      <c r="G223" s="17">
        <v>66.47</v>
      </c>
      <c r="H223" s="17">
        <v>57.14</v>
      </c>
      <c r="I223" s="17"/>
      <c r="J223" s="17">
        <v>79.34</v>
      </c>
      <c r="K223" s="17">
        <v>97.99</v>
      </c>
      <c r="L223" s="17">
        <v>128.16999999999999</v>
      </c>
      <c r="M223" s="17"/>
      <c r="N223" s="17">
        <v>61.219630973000001</v>
      </c>
      <c r="O223" s="36">
        <v>130.59718773</v>
      </c>
      <c r="P223" s="20" t="s">
        <v>17</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157</v>
      </c>
      <c r="D224" s="19" t="s">
        <v>388</v>
      </c>
      <c r="E224" s="16"/>
      <c r="F224" s="18">
        <v>23.94</v>
      </c>
      <c r="G224" s="18">
        <v>22.08</v>
      </c>
      <c r="H224" s="18">
        <v>20.23</v>
      </c>
      <c r="I224" s="17"/>
      <c r="J224" s="18">
        <v>25.39</v>
      </c>
      <c r="K224" s="18">
        <v>29.09</v>
      </c>
      <c r="L224" s="18">
        <v>35.090000000000003</v>
      </c>
      <c r="M224" s="18"/>
      <c r="N224" s="18">
        <v>54.537440423</v>
      </c>
      <c r="O224" s="18">
        <v>155.49745585999997</v>
      </c>
      <c r="P224" s="19" t="s">
        <v>17</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158</v>
      </c>
      <c r="D225" s="20" t="s">
        <v>389</v>
      </c>
      <c r="E225" s="16"/>
      <c r="F225" s="17">
        <v>43</v>
      </c>
      <c r="G225" s="17">
        <v>41.11</v>
      </c>
      <c r="H225" s="17">
        <v>39.22</v>
      </c>
      <c r="I225" s="17"/>
      <c r="J225" s="17">
        <v>46.58</v>
      </c>
      <c r="K225" s="17">
        <v>50.35</v>
      </c>
      <c r="L225" s="17">
        <v>56.47</v>
      </c>
      <c r="M225" s="17"/>
      <c r="N225" s="17">
        <v>53.170226636000002</v>
      </c>
      <c r="O225" s="36">
        <v>113.54390094999999</v>
      </c>
      <c r="P225" s="20" t="s">
        <v>17</v>
      </c>
      <c r="Q225" s="15"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159</v>
      </c>
      <c r="D226" s="19" t="s">
        <v>390</v>
      </c>
      <c r="E226" s="16"/>
      <c r="F226" s="18">
        <v>17.920000000000002</v>
      </c>
      <c r="G226" s="18">
        <v>16.45</v>
      </c>
      <c r="H226" s="18">
        <v>14.99</v>
      </c>
      <c r="I226" s="17"/>
      <c r="J226" s="18">
        <v>18.47</v>
      </c>
      <c r="K226" s="18">
        <v>21.39</v>
      </c>
      <c r="L226" s="18">
        <v>26.13</v>
      </c>
      <c r="M226" s="18"/>
      <c r="N226" s="18">
        <v>58.007058020000002</v>
      </c>
      <c r="O226" s="18">
        <v>13.138745904</v>
      </c>
      <c r="P226" s="19" t="s">
        <v>17</v>
      </c>
      <c r="Q226" s="14"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447</v>
      </c>
      <c r="D227" s="20" t="s">
        <v>448</v>
      </c>
      <c r="E227" s="16"/>
      <c r="F227" s="17">
        <v>7.57</v>
      </c>
      <c r="G227" s="17">
        <v>7.05</v>
      </c>
      <c r="H227" s="17">
        <v>6.53</v>
      </c>
      <c r="I227" s="17"/>
      <c r="J227" s="17">
        <v>7.7</v>
      </c>
      <c r="K227" s="17">
        <v>8.73</v>
      </c>
      <c r="L227" s="17">
        <v>10.41</v>
      </c>
      <c r="M227" s="17"/>
      <c r="N227" s="17">
        <v>63.274562586999998</v>
      </c>
      <c r="O227" s="36">
        <v>2.6191822857</v>
      </c>
      <c r="P227" s="20" t="s">
        <v>17</v>
      </c>
      <c r="Q227" s="15"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160</v>
      </c>
      <c r="D228" s="19" t="s">
        <v>391</v>
      </c>
      <c r="E228" s="16"/>
      <c r="F228" s="18">
        <v>12.29</v>
      </c>
      <c r="G228" s="18">
        <v>10.220000000000001</v>
      </c>
      <c r="H228" s="18">
        <v>8.16</v>
      </c>
      <c r="I228" s="17"/>
      <c r="J228" s="18">
        <v>12.58</v>
      </c>
      <c r="K228" s="18">
        <v>16.7</v>
      </c>
      <c r="L228" s="18">
        <v>23.38</v>
      </c>
      <c r="M228" s="18"/>
      <c r="N228" s="18">
        <v>47.000898395</v>
      </c>
      <c r="O228" s="18">
        <v>9.3841271904999992</v>
      </c>
      <c r="P228" s="19" t="s">
        <v>15</v>
      </c>
      <c r="Q228" s="14"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750</v>
      </c>
      <c r="D229" s="20" t="s">
        <v>751</v>
      </c>
      <c r="E229" s="16"/>
      <c r="F229" s="17">
        <v>129.75</v>
      </c>
      <c r="G229" s="17">
        <v>124.14</v>
      </c>
      <c r="H229" s="17">
        <v>118.53</v>
      </c>
      <c r="I229" s="17"/>
      <c r="J229" s="17">
        <v>136.4</v>
      </c>
      <c r="K229" s="17">
        <v>147.61000000000001</v>
      </c>
      <c r="L229" s="17">
        <v>165.75</v>
      </c>
      <c r="M229" s="17"/>
      <c r="N229" s="17">
        <v>74.463821014000004</v>
      </c>
      <c r="O229" s="36">
        <v>1.0813023248</v>
      </c>
      <c r="P229" s="20" t="s">
        <v>17</v>
      </c>
      <c r="Q229" s="15" t="s">
        <v>752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392</v>
      </c>
      <c r="D230" s="19" t="s">
        <v>393</v>
      </c>
      <c r="E230" s="16"/>
      <c r="F230" s="18">
        <v>21.21</v>
      </c>
      <c r="G230" s="18">
        <v>19.07</v>
      </c>
      <c r="H230" s="18">
        <v>16.940000000000001</v>
      </c>
      <c r="I230" s="17"/>
      <c r="J230" s="18">
        <v>22.22</v>
      </c>
      <c r="K230" s="18">
        <v>26.48</v>
      </c>
      <c r="L230" s="18">
        <v>33.380000000000003</v>
      </c>
      <c r="M230" s="18"/>
      <c r="N230" s="18">
        <v>58.084001925999999</v>
      </c>
      <c r="O230" s="18">
        <v>153.41713175999999</v>
      </c>
      <c r="P230" s="19" t="s">
        <v>17</v>
      </c>
      <c r="Q230" s="14" t="s">
        <v>753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452</v>
      </c>
      <c r="D231" s="20" t="s">
        <v>453</v>
      </c>
      <c r="E231" s="16"/>
      <c r="F231" s="17">
        <v>4.9000000000000004</v>
      </c>
      <c r="G231" s="17">
        <v>4.32</v>
      </c>
      <c r="H231" s="17">
        <v>3.74</v>
      </c>
      <c r="I231" s="17"/>
      <c r="J231" s="17">
        <v>5.28</v>
      </c>
      <c r="K231" s="17">
        <v>6.43</v>
      </c>
      <c r="L231" s="17">
        <v>8.3000000000000007</v>
      </c>
      <c r="M231" s="17"/>
      <c r="N231" s="17">
        <v>87.449024468999994</v>
      </c>
      <c r="O231" s="36">
        <v>1.8101077619000001</v>
      </c>
      <c r="P231" s="20" t="s">
        <v>17</v>
      </c>
      <c r="Q231" s="15" t="s">
        <v>754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161</v>
      </c>
      <c r="D232" s="19" t="s">
        <v>394</v>
      </c>
      <c r="E232" s="16"/>
      <c r="F232" s="18">
        <v>67.86</v>
      </c>
      <c r="G232" s="18">
        <v>58.62</v>
      </c>
      <c r="H232" s="18">
        <v>49.38</v>
      </c>
      <c r="I232" s="17"/>
      <c r="J232" s="18">
        <v>70.989999999999995</v>
      </c>
      <c r="K232" s="18">
        <v>89.46</v>
      </c>
      <c r="L232" s="18">
        <v>119.36</v>
      </c>
      <c r="M232" s="18"/>
      <c r="N232" s="18">
        <v>27.895908579</v>
      </c>
      <c r="O232" s="18">
        <v>16.953310380999998</v>
      </c>
      <c r="P232" s="19" t="s">
        <v>15</v>
      </c>
      <c r="Q232" s="14" t="s">
        <v>755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481</v>
      </c>
      <c r="D233" s="20" t="s">
        <v>482</v>
      </c>
      <c r="E233" s="16"/>
      <c r="F233" s="17">
        <v>25.03</v>
      </c>
      <c r="G233" s="17">
        <v>21.69</v>
      </c>
      <c r="H233" s="17">
        <v>18.350000000000001</v>
      </c>
      <c r="I233" s="17"/>
      <c r="J233" s="17">
        <v>26</v>
      </c>
      <c r="K233" s="17">
        <v>32.67</v>
      </c>
      <c r="L233" s="17">
        <v>43.47</v>
      </c>
      <c r="M233" s="17"/>
      <c r="N233" s="17">
        <v>24.870889082000001</v>
      </c>
      <c r="O233" s="36">
        <v>2.0338405023999999</v>
      </c>
      <c r="P233" s="20" t="s">
        <v>15</v>
      </c>
      <c r="Q233" s="15" t="s">
        <v>756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162</v>
      </c>
      <c r="D234" s="19" t="s">
        <v>444</v>
      </c>
      <c r="E234" s="16"/>
      <c r="F234" s="18">
        <v>5.4</v>
      </c>
      <c r="G234" s="18">
        <v>4.88</v>
      </c>
      <c r="H234" s="18">
        <v>4.37</v>
      </c>
      <c r="I234" s="17"/>
      <c r="J234" s="18">
        <v>5.66</v>
      </c>
      <c r="K234" s="18">
        <v>6.68</v>
      </c>
      <c r="L234" s="18">
        <v>8.34</v>
      </c>
      <c r="M234" s="18"/>
      <c r="N234" s="18">
        <v>68.195684623000005</v>
      </c>
      <c r="O234" s="18">
        <v>4.0029799048000001</v>
      </c>
      <c r="P234" s="19" t="s">
        <v>17</v>
      </c>
      <c r="Q234" s="14" t="s">
        <v>757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162</v>
      </c>
      <c r="D235" s="20" t="s">
        <v>395</v>
      </c>
      <c r="E235" s="16"/>
      <c r="F235" s="17">
        <v>5.52</v>
      </c>
      <c r="G235" s="17">
        <v>4.95</v>
      </c>
      <c r="H235" s="17">
        <v>4.38</v>
      </c>
      <c r="I235" s="17"/>
      <c r="J235" s="17">
        <v>5.73</v>
      </c>
      <c r="K235" s="17">
        <v>6.86</v>
      </c>
      <c r="L235" s="17">
        <v>8.69</v>
      </c>
      <c r="M235" s="17"/>
      <c r="N235" s="17">
        <v>73.968836117999999</v>
      </c>
      <c r="O235" s="36">
        <v>88.962308809999996</v>
      </c>
      <c r="P235" s="20" t="s">
        <v>17</v>
      </c>
      <c r="Q235" s="15" t="s">
        <v>758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163</v>
      </c>
      <c r="D236" s="19" t="s">
        <v>396</v>
      </c>
      <c r="E236" s="16"/>
      <c r="F236" s="18">
        <v>64.650000000000006</v>
      </c>
      <c r="G236" s="18">
        <v>60.02</v>
      </c>
      <c r="H236" s="18">
        <v>55.4</v>
      </c>
      <c r="I236" s="17"/>
      <c r="J236" s="18">
        <v>65.55</v>
      </c>
      <c r="K236" s="18">
        <v>74.790000000000006</v>
      </c>
      <c r="L236" s="18">
        <v>89.74</v>
      </c>
      <c r="M236" s="18"/>
      <c r="N236" s="18">
        <v>88.759953830000001</v>
      </c>
      <c r="O236" s="18">
        <v>1350.0344599999999</v>
      </c>
      <c r="P236" s="19" t="s">
        <v>17</v>
      </c>
      <c r="Q236" s="14" t="s">
        <v>759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164</v>
      </c>
      <c r="D237" s="20" t="s">
        <v>397</v>
      </c>
      <c r="E237" s="16"/>
      <c r="F237" s="17">
        <v>22</v>
      </c>
      <c r="G237" s="17">
        <v>20.059999999999999</v>
      </c>
      <c r="H237" s="17">
        <v>18.13</v>
      </c>
      <c r="I237" s="17"/>
      <c r="J237" s="17">
        <v>25.76</v>
      </c>
      <c r="K237" s="17">
        <v>29.62</v>
      </c>
      <c r="L237" s="17">
        <v>35.880000000000003</v>
      </c>
      <c r="M237" s="17"/>
      <c r="N237" s="17">
        <v>71.672800249000005</v>
      </c>
      <c r="O237" s="36">
        <v>5.5641340475999996</v>
      </c>
      <c r="P237" s="20" t="s">
        <v>17</v>
      </c>
      <c r="Q237" s="15" t="s">
        <v>760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165</v>
      </c>
      <c r="D238" s="19" t="s">
        <v>398</v>
      </c>
      <c r="E238" s="16"/>
      <c r="F238" s="18">
        <v>3.18</v>
      </c>
      <c r="G238" s="18">
        <v>2.69</v>
      </c>
      <c r="H238" s="18">
        <v>2.21</v>
      </c>
      <c r="I238" s="17"/>
      <c r="J238" s="18">
        <v>4.43</v>
      </c>
      <c r="K238" s="18">
        <v>5.39</v>
      </c>
      <c r="L238" s="18">
        <v>6.95</v>
      </c>
      <c r="M238" s="18"/>
      <c r="N238" s="18">
        <v>47.561004111999999</v>
      </c>
      <c r="O238" s="18">
        <v>41.781957619000003</v>
      </c>
      <c r="P238" s="19" t="s">
        <v>17</v>
      </c>
      <c r="Q238" s="14" t="s">
        <v>761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166</v>
      </c>
      <c r="D239" s="20" t="s">
        <v>399</v>
      </c>
      <c r="E239" s="16"/>
      <c r="F239" s="17">
        <v>23.48</v>
      </c>
      <c r="G239" s="17">
        <v>21.86</v>
      </c>
      <c r="H239" s="17">
        <v>20.239999999999998</v>
      </c>
      <c r="I239" s="17"/>
      <c r="J239" s="17">
        <v>25.07</v>
      </c>
      <c r="K239" s="17">
        <v>28.3</v>
      </c>
      <c r="L239" s="17">
        <v>33.54</v>
      </c>
      <c r="M239" s="17"/>
      <c r="N239" s="17">
        <v>48.363868682000003</v>
      </c>
      <c r="O239" s="36">
        <v>232.8460709</v>
      </c>
      <c r="P239" s="20" t="s">
        <v>17</v>
      </c>
      <c r="Q239" s="15" t="s">
        <v>762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763</v>
      </c>
      <c r="D240" s="19" t="s">
        <v>764</v>
      </c>
      <c r="E240" s="16"/>
      <c r="F240" s="18">
        <v>89.6</v>
      </c>
      <c r="G240" s="18">
        <v>85.98</v>
      </c>
      <c r="H240" s="18">
        <v>82.36</v>
      </c>
      <c r="I240" s="17"/>
      <c r="J240" s="18">
        <v>91.62</v>
      </c>
      <c r="K240" s="18">
        <v>98.85</v>
      </c>
      <c r="L240" s="18">
        <v>110.55</v>
      </c>
      <c r="M240" s="18"/>
      <c r="N240" s="18">
        <v>33.756775122999997</v>
      </c>
      <c r="O240" s="18">
        <v>1.1579804366999999</v>
      </c>
      <c r="P240" s="19" t="s">
        <v>15</v>
      </c>
      <c r="Q240" s="14" t="s">
        <v>765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201</v>
      </c>
      <c r="D241" s="20" t="s">
        <v>400</v>
      </c>
      <c r="E241" s="16"/>
      <c r="F241" s="17">
        <v>11.38</v>
      </c>
      <c r="G241" s="17">
        <v>10.19</v>
      </c>
      <c r="H241" s="17">
        <v>9</v>
      </c>
      <c r="I241" s="17"/>
      <c r="J241" s="17">
        <v>12.29</v>
      </c>
      <c r="K241" s="17">
        <v>14.66</v>
      </c>
      <c r="L241" s="17">
        <v>18.5</v>
      </c>
      <c r="M241" s="17"/>
      <c r="N241" s="17">
        <v>68.762650316000006</v>
      </c>
      <c r="O241" s="36">
        <v>6.1040693333</v>
      </c>
      <c r="P241" s="20" t="s">
        <v>17</v>
      </c>
      <c r="Q241" s="15"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167</v>
      </c>
      <c r="D242" s="19" t="s">
        <v>401</v>
      </c>
      <c r="E242" s="16"/>
      <c r="F242" s="18">
        <v>30.39</v>
      </c>
      <c r="G242" s="18">
        <v>28.01</v>
      </c>
      <c r="H242" s="18">
        <v>25.64</v>
      </c>
      <c r="I242" s="17"/>
      <c r="J242" s="18">
        <v>31.5</v>
      </c>
      <c r="K242" s="18">
        <v>36.24</v>
      </c>
      <c r="L242" s="18">
        <v>43.91</v>
      </c>
      <c r="M242" s="18"/>
      <c r="N242" s="18">
        <v>62.069969057000002</v>
      </c>
      <c r="O242" s="18">
        <v>81.349850000000004</v>
      </c>
      <c r="P242" s="19" t="s">
        <v>17</v>
      </c>
      <c r="Q242" s="14" t="s">
        <v>767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509</v>
      </c>
      <c r="D243" s="20" t="s">
        <v>510</v>
      </c>
      <c r="E243" s="16"/>
      <c r="F243" s="17">
        <v>1.33</v>
      </c>
      <c r="G243" s="17">
        <v>1.1299999999999999</v>
      </c>
      <c r="H243" s="17">
        <v>0.93</v>
      </c>
      <c r="I243" s="17"/>
      <c r="J243" s="17">
        <v>1.47</v>
      </c>
      <c r="K243" s="17">
        <v>1.86</v>
      </c>
      <c r="L243" s="17">
        <v>2.5</v>
      </c>
      <c r="M243" s="17"/>
      <c r="N243" s="17">
        <v>60.608857366000002</v>
      </c>
      <c r="O243" s="36">
        <v>1.2634590476000001</v>
      </c>
      <c r="P243" s="20" t="s">
        <v>17</v>
      </c>
      <c r="Q243" s="15"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168</v>
      </c>
      <c r="D244" s="19" t="s">
        <v>402</v>
      </c>
      <c r="E244" s="16"/>
      <c r="F244" s="18">
        <v>23.15</v>
      </c>
      <c r="G244" s="18">
        <v>21.06</v>
      </c>
      <c r="H244" s="18">
        <v>18.98</v>
      </c>
      <c r="I244" s="17"/>
      <c r="J244" s="18">
        <v>23.55</v>
      </c>
      <c r="K244" s="18">
        <v>27.71</v>
      </c>
      <c r="L244" s="18">
        <v>34.46</v>
      </c>
      <c r="M244" s="18"/>
      <c r="N244" s="18">
        <v>87.761661973000002</v>
      </c>
      <c r="O244" s="18">
        <v>25.227148857</v>
      </c>
      <c r="P244" s="19" t="s">
        <v>17</v>
      </c>
      <c r="Q244" s="14"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483</v>
      </c>
      <c r="D245" s="20" t="s">
        <v>484</v>
      </c>
      <c r="E245" s="16"/>
      <c r="F245" s="17">
        <v>33.61</v>
      </c>
      <c r="G245" s="17">
        <v>32.07</v>
      </c>
      <c r="H245" s="17">
        <v>30.53</v>
      </c>
      <c r="I245" s="17"/>
      <c r="J245" s="17">
        <v>34.18</v>
      </c>
      <c r="K245" s="17">
        <v>37.25</v>
      </c>
      <c r="L245" s="17">
        <v>42.22</v>
      </c>
      <c r="M245" s="17"/>
      <c r="N245" s="17">
        <v>39.838798691000001</v>
      </c>
      <c r="O245" s="36">
        <v>2.0463628585999998</v>
      </c>
      <c r="P245" s="20" t="s">
        <v>15</v>
      </c>
      <c r="Q245" s="15" t="s">
        <v>770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169</v>
      </c>
      <c r="D246" s="19" t="s">
        <v>403</v>
      </c>
      <c r="E246" s="16"/>
      <c r="F246" s="18">
        <v>41.98</v>
      </c>
      <c r="G246" s="18">
        <v>39.479999999999997</v>
      </c>
      <c r="H246" s="18">
        <v>36.979999999999997</v>
      </c>
      <c r="I246" s="17"/>
      <c r="J246" s="18">
        <v>43.23</v>
      </c>
      <c r="K246" s="18">
        <v>48.22</v>
      </c>
      <c r="L246" s="18">
        <v>56.31</v>
      </c>
      <c r="M246" s="18"/>
      <c r="N246" s="18">
        <v>75.254084375000005</v>
      </c>
      <c r="O246" s="18">
        <v>465.55274376</v>
      </c>
      <c r="P246" s="19" t="s">
        <v>17</v>
      </c>
      <c r="Q246" s="14" t="s">
        <v>771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170</v>
      </c>
      <c r="D247" s="20" t="s">
        <v>404</v>
      </c>
      <c r="E247" s="16"/>
      <c r="F247" s="17">
        <v>18.52</v>
      </c>
      <c r="G247" s="17">
        <v>18.14</v>
      </c>
      <c r="H247" s="17">
        <v>17.77</v>
      </c>
      <c r="I247" s="17"/>
      <c r="J247" s="17">
        <v>18.600000000000001</v>
      </c>
      <c r="K247" s="17">
        <v>19.34</v>
      </c>
      <c r="L247" s="17">
        <v>20.54</v>
      </c>
      <c r="M247" s="17"/>
      <c r="N247" s="17">
        <v>72.694734460000006</v>
      </c>
      <c r="O247" s="36">
        <v>40.950279094999999</v>
      </c>
      <c r="P247" s="20" t="s">
        <v>17</v>
      </c>
      <c r="Q247" s="15" t="s">
        <v>772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405</v>
      </c>
      <c r="D248" s="19" t="s">
        <v>406</v>
      </c>
      <c r="E248" s="16"/>
      <c r="F248" s="18">
        <v>8.17</v>
      </c>
      <c r="G248" s="18">
        <v>7.64</v>
      </c>
      <c r="H248" s="18">
        <v>7.12</v>
      </c>
      <c r="I248" s="17"/>
      <c r="J248" s="18">
        <v>8.31</v>
      </c>
      <c r="K248" s="18">
        <v>9.35</v>
      </c>
      <c r="L248" s="18">
        <v>11.04</v>
      </c>
      <c r="M248" s="18"/>
      <c r="N248" s="18">
        <v>41.999134171999998</v>
      </c>
      <c r="O248" s="18">
        <v>2.7663145714000001</v>
      </c>
      <c r="P248" s="19" t="s">
        <v>15</v>
      </c>
      <c r="Q248" s="14" t="s">
        <v>773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171</v>
      </c>
      <c r="D249" s="20" t="s">
        <v>407</v>
      </c>
      <c r="E249" s="16"/>
      <c r="F249" s="17" t="s">
        <v>34</v>
      </c>
      <c r="G249" s="17" t="s">
        <v>34</v>
      </c>
      <c r="H249" s="17" t="s">
        <v>34</v>
      </c>
      <c r="I249" s="17"/>
      <c r="J249" s="17" t="s">
        <v>34</v>
      </c>
      <c r="K249" s="17" t="s">
        <v>34</v>
      </c>
      <c r="L249" s="17" t="s">
        <v>34</v>
      </c>
      <c r="M249" s="17"/>
      <c r="N249" s="17" t="s">
        <v>34</v>
      </c>
      <c r="O249" s="36" t="s">
        <v>34</v>
      </c>
      <c r="P249" s="20" t="s">
        <v>34</v>
      </c>
      <c r="Q249" s="15" t="s">
        <v>223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172</v>
      </c>
      <c r="D250" s="19" t="s">
        <v>408</v>
      </c>
      <c r="E250" s="16"/>
      <c r="F250" s="18">
        <v>13.7</v>
      </c>
      <c r="G250" s="18">
        <v>11.98</v>
      </c>
      <c r="H250" s="18">
        <v>10.27</v>
      </c>
      <c r="I250" s="17"/>
      <c r="J250" s="18">
        <v>16.79</v>
      </c>
      <c r="K250" s="18">
        <v>20.21</v>
      </c>
      <c r="L250" s="18">
        <v>25.76</v>
      </c>
      <c r="M250" s="18"/>
      <c r="N250" s="18">
        <v>67.979306465999997</v>
      </c>
      <c r="O250" s="18">
        <v>50.372699095000002</v>
      </c>
      <c r="P250" s="19" t="s">
        <v>17</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511</v>
      </c>
      <c r="D251" s="20" t="s">
        <v>512</v>
      </c>
      <c r="E251" s="16"/>
      <c r="F251" s="17">
        <v>78.599999999999994</v>
      </c>
      <c r="G251" s="17">
        <v>75.37</v>
      </c>
      <c r="H251" s="17">
        <v>72.150000000000006</v>
      </c>
      <c r="I251" s="17"/>
      <c r="J251" s="17">
        <v>78.98</v>
      </c>
      <c r="K251" s="17">
        <v>85.42</v>
      </c>
      <c r="L251" s="17">
        <v>95.85</v>
      </c>
      <c r="M251" s="17"/>
      <c r="N251" s="17">
        <v>82.698155580000005</v>
      </c>
      <c r="O251" s="36">
        <v>3.1303982224000002</v>
      </c>
      <c r="P251" s="20" t="s">
        <v>17</v>
      </c>
      <c r="Q251" s="15"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776</v>
      </c>
      <c r="D252" s="19" t="s">
        <v>777</v>
      </c>
      <c r="E252" s="16"/>
      <c r="F252" s="18">
        <v>105.91</v>
      </c>
      <c r="G252" s="18">
        <v>101.35</v>
      </c>
      <c r="H252" s="18">
        <v>96.79</v>
      </c>
      <c r="I252" s="17"/>
      <c r="J252" s="18">
        <v>106.92</v>
      </c>
      <c r="K252" s="18">
        <v>116.03</v>
      </c>
      <c r="L252" s="18">
        <v>130.78</v>
      </c>
      <c r="M252" s="18"/>
      <c r="N252" s="18">
        <v>47.275436908000003</v>
      </c>
      <c r="O252" s="18">
        <v>1.0106712741999999</v>
      </c>
      <c r="P252" s="19" t="s">
        <v>15</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173</v>
      </c>
      <c r="D253" s="20" t="s">
        <v>409</v>
      </c>
      <c r="E253" s="16"/>
      <c r="F253" s="17">
        <v>77.040000000000006</v>
      </c>
      <c r="G253" s="17">
        <v>73.209999999999994</v>
      </c>
      <c r="H253" s="17">
        <v>69.39</v>
      </c>
      <c r="I253" s="17"/>
      <c r="J253" s="17">
        <v>79.19</v>
      </c>
      <c r="K253" s="17">
        <v>86.83</v>
      </c>
      <c r="L253" s="17">
        <v>99.21</v>
      </c>
      <c r="M253" s="17"/>
      <c r="N253" s="17">
        <v>37.467308074000002</v>
      </c>
      <c r="O253" s="36">
        <v>5.4108694529000001</v>
      </c>
      <c r="P253" s="20" t="s">
        <v>15</v>
      </c>
      <c r="Q253" s="15" t="s">
        <v>779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513</v>
      </c>
      <c r="D254" s="20" t="s">
        <v>514</v>
      </c>
      <c r="E254" s="16"/>
      <c r="F254" s="17">
        <v>112.28</v>
      </c>
      <c r="G254" s="17">
        <v>109.5</v>
      </c>
      <c r="H254" s="17">
        <v>106.73</v>
      </c>
      <c r="I254" s="17"/>
      <c r="J254" s="17">
        <v>113.6</v>
      </c>
      <c r="K254" s="17">
        <v>119.14</v>
      </c>
      <c r="L254" s="17">
        <v>128.12</v>
      </c>
      <c r="M254" s="17"/>
      <c r="N254" s="17">
        <v>61.018937244</v>
      </c>
      <c r="O254" s="36">
        <v>2.0324910781000001</v>
      </c>
      <c r="P254" s="20" t="s">
        <v>17</v>
      </c>
      <c r="Q254" s="15" t="s">
        <v>780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465</v>
      </c>
      <c r="D255" s="19" t="s">
        <v>466</v>
      </c>
      <c r="E255" s="16"/>
      <c r="F255" s="18">
        <v>153.94999999999999</v>
      </c>
      <c r="G255" s="18">
        <v>144.44999999999999</v>
      </c>
      <c r="H255" s="18">
        <v>134.94999999999999</v>
      </c>
      <c r="I255" s="17"/>
      <c r="J255" s="18">
        <v>160.34</v>
      </c>
      <c r="K255" s="18">
        <v>179.33</v>
      </c>
      <c r="L255" s="18">
        <v>210.07</v>
      </c>
      <c r="M255" s="18"/>
      <c r="N255" s="18">
        <v>36.939322140000002</v>
      </c>
      <c r="O255" s="18">
        <v>3.0739133556999998</v>
      </c>
      <c r="P255" s="19" t="s">
        <v>15</v>
      </c>
      <c r="Q255" s="14" t="s">
        <v>781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515</v>
      </c>
      <c r="D256" s="20" t="s">
        <v>516</v>
      </c>
      <c r="E256" s="16"/>
      <c r="F256" s="17">
        <v>102.72</v>
      </c>
      <c r="G256" s="17">
        <v>99.27</v>
      </c>
      <c r="H256" s="17">
        <v>95.82</v>
      </c>
      <c r="I256" s="17"/>
      <c r="J256" s="17">
        <v>103.88</v>
      </c>
      <c r="K256" s="17">
        <v>110.77</v>
      </c>
      <c r="L256" s="17">
        <v>121.92</v>
      </c>
      <c r="M256" s="17"/>
      <c r="N256" s="17">
        <v>69.629524850999999</v>
      </c>
      <c r="O256" s="36">
        <v>1.4565291219000001</v>
      </c>
      <c r="P256" s="20" t="s">
        <v>17</v>
      </c>
      <c r="Q256" s="15" t="s">
        <v>782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174</v>
      </c>
      <c r="D257" s="19" t="s">
        <v>410</v>
      </c>
      <c r="E257" s="16"/>
      <c r="F257" s="18">
        <v>128.36000000000001</v>
      </c>
      <c r="G257" s="18">
        <v>120.91</v>
      </c>
      <c r="H257" s="18">
        <v>113.47</v>
      </c>
      <c r="I257" s="17"/>
      <c r="J257" s="18">
        <v>131.91</v>
      </c>
      <c r="K257" s="18">
        <v>146.79</v>
      </c>
      <c r="L257" s="18">
        <v>170.88</v>
      </c>
      <c r="M257" s="18"/>
      <c r="N257" s="18">
        <v>36.816071086999997</v>
      </c>
      <c r="O257" s="18">
        <v>15.530110227</v>
      </c>
      <c r="P257" s="19" t="s">
        <v>15</v>
      </c>
      <c r="Q257" s="14" t="s">
        <v>783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411</v>
      </c>
      <c r="D258" s="20" t="s">
        <v>412</v>
      </c>
      <c r="E258" s="16"/>
      <c r="F258" s="17">
        <v>55.62</v>
      </c>
      <c r="G258" s="17">
        <v>43.75</v>
      </c>
      <c r="H258" s="17">
        <v>31.88</v>
      </c>
      <c r="I258" s="17"/>
      <c r="J258" s="17">
        <v>58.35</v>
      </c>
      <c r="K258" s="17">
        <v>82.08</v>
      </c>
      <c r="L258" s="17">
        <v>120.48</v>
      </c>
      <c r="M258" s="17"/>
      <c r="N258" s="17">
        <v>34.390129361</v>
      </c>
      <c r="O258" s="36">
        <v>19.871846171000001</v>
      </c>
      <c r="P258" s="20" t="s">
        <v>15</v>
      </c>
      <c r="Q258" s="15" t="s">
        <v>784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175</v>
      </c>
      <c r="D259" s="19" t="s">
        <v>413</v>
      </c>
      <c r="E259" s="16"/>
      <c r="F259" s="18">
        <v>78.19</v>
      </c>
      <c r="G259" s="18">
        <v>72.010000000000005</v>
      </c>
      <c r="H259" s="18">
        <v>65.83</v>
      </c>
      <c r="I259" s="17"/>
      <c r="J259" s="18">
        <v>80.75</v>
      </c>
      <c r="K259" s="18">
        <v>93.1</v>
      </c>
      <c r="L259" s="18">
        <v>113.09</v>
      </c>
      <c r="M259" s="18"/>
      <c r="N259" s="18">
        <v>35.128186779000004</v>
      </c>
      <c r="O259" s="18">
        <v>29.748591794999999</v>
      </c>
      <c r="P259" s="19" t="s">
        <v>15</v>
      </c>
      <c r="Q259" s="14" t="s">
        <v>785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450</v>
      </c>
      <c r="D260" s="20" t="s">
        <v>451</v>
      </c>
      <c r="E260" s="16"/>
      <c r="F260" s="17">
        <v>95.11</v>
      </c>
      <c r="G260" s="17">
        <v>85.96</v>
      </c>
      <c r="H260" s="17">
        <v>76.81</v>
      </c>
      <c r="I260" s="17"/>
      <c r="J260" s="17">
        <v>98.09</v>
      </c>
      <c r="K260" s="17">
        <v>116.38</v>
      </c>
      <c r="L260" s="17">
        <v>145.97999999999999</v>
      </c>
      <c r="M260" s="17"/>
      <c r="N260" s="17">
        <v>38.296795672000002</v>
      </c>
      <c r="O260" s="36">
        <v>2.9996201780999998</v>
      </c>
      <c r="P260" s="20" t="s">
        <v>15</v>
      </c>
      <c r="Q260" s="15" t="s">
        <v>786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787</v>
      </c>
      <c r="D261" s="19" t="s">
        <v>788</v>
      </c>
      <c r="E261" s="16"/>
      <c r="F261" s="18">
        <v>102.9</v>
      </c>
      <c r="G261" s="18">
        <v>100.35</v>
      </c>
      <c r="H261" s="18">
        <v>97.8</v>
      </c>
      <c r="I261" s="17"/>
      <c r="J261" s="18">
        <v>104.84</v>
      </c>
      <c r="K261" s="18">
        <v>109.93</v>
      </c>
      <c r="L261" s="18">
        <v>118.18</v>
      </c>
      <c r="M261" s="18"/>
      <c r="N261" s="18">
        <v>34.997116429000002</v>
      </c>
      <c r="O261" s="18">
        <v>1.0181644919000001</v>
      </c>
      <c r="P261" s="19" t="s">
        <v>15</v>
      </c>
      <c r="Q261" s="14" t="s">
        <v>789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176</v>
      </c>
      <c r="D262" s="19" t="s">
        <v>414</v>
      </c>
      <c r="E262" s="16"/>
      <c r="F262" s="18">
        <v>134.77000000000001</v>
      </c>
      <c r="G262" s="18">
        <v>130.72</v>
      </c>
      <c r="H262" s="18">
        <v>126.68</v>
      </c>
      <c r="I262" s="17"/>
      <c r="J262" s="18">
        <v>137.69</v>
      </c>
      <c r="K262" s="18">
        <v>145.77000000000001</v>
      </c>
      <c r="L262" s="18">
        <v>158.85</v>
      </c>
      <c r="M262" s="18"/>
      <c r="N262" s="18">
        <v>58.890185453000001</v>
      </c>
      <c r="O262" s="18">
        <v>3.1263414929</v>
      </c>
      <c r="P262" s="19" t="s">
        <v>17</v>
      </c>
      <c r="Q262" s="14" t="s">
        <v>790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791</v>
      </c>
      <c r="D263" s="20" t="s">
        <v>792</v>
      </c>
      <c r="E263" s="16"/>
      <c r="F263" s="17">
        <v>106.1</v>
      </c>
      <c r="G263" s="17">
        <v>103.83</v>
      </c>
      <c r="H263" s="17">
        <v>101.57</v>
      </c>
      <c r="I263" s="17"/>
      <c r="J263" s="17">
        <v>107.22</v>
      </c>
      <c r="K263" s="17">
        <v>111.74</v>
      </c>
      <c r="L263" s="17">
        <v>119.07</v>
      </c>
      <c r="M263" s="17"/>
      <c r="N263" s="17">
        <v>78.046533756000002</v>
      </c>
      <c r="O263" s="36">
        <v>1.2012409375999999</v>
      </c>
      <c r="P263" s="20" t="s">
        <v>17</v>
      </c>
      <c r="Q263" s="15" t="s">
        <v>793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794</v>
      </c>
      <c r="D264" s="19" t="s">
        <v>795</v>
      </c>
      <c r="E264" s="16"/>
      <c r="F264" s="18">
        <v>109.82</v>
      </c>
      <c r="G264" s="18">
        <v>106.13</v>
      </c>
      <c r="H264" s="18">
        <v>102.45</v>
      </c>
      <c r="I264" s="17"/>
      <c r="J264" s="18">
        <v>113.1</v>
      </c>
      <c r="K264" s="18">
        <v>120.46</v>
      </c>
      <c r="L264" s="18">
        <v>132.37</v>
      </c>
      <c r="M264" s="18"/>
      <c r="N264" s="18">
        <v>60.015272846000002</v>
      </c>
      <c r="O264" s="18">
        <v>1.6181918562000002</v>
      </c>
      <c r="P264" s="19" t="s">
        <v>17</v>
      </c>
      <c r="Q264" s="14" t="s">
        <v>796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467</v>
      </c>
      <c r="D265" s="20" t="s">
        <v>468</v>
      </c>
      <c r="E265" s="16"/>
      <c r="F265" s="17">
        <v>106.79</v>
      </c>
      <c r="G265" s="17">
        <v>100.08</v>
      </c>
      <c r="H265" s="17">
        <v>93.37</v>
      </c>
      <c r="I265" s="17"/>
      <c r="J265" s="17">
        <v>109.71</v>
      </c>
      <c r="K265" s="17">
        <v>123.12</v>
      </c>
      <c r="L265" s="17">
        <v>144.83000000000001</v>
      </c>
      <c r="M265" s="17"/>
      <c r="N265" s="17">
        <v>36.778503817000001</v>
      </c>
      <c r="O265" s="36">
        <v>3.5909333247999999</v>
      </c>
      <c r="P265" s="20" t="s">
        <v>15</v>
      </c>
      <c r="Q265" s="15" t="s">
        <v>797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415</v>
      </c>
      <c r="D266" s="19" t="s">
        <v>416</v>
      </c>
      <c r="E266" s="16"/>
      <c r="F266" s="18">
        <v>146.52000000000001</v>
      </c>
      <c r="G266" s="18">
        <v>140.58000000000001</v>
      </c>
      <c r="H266" s="18">
        <v>134.65</v>
      </c>
      <c r="I266" s="17"/>
      <c r="J266" s="18">
        <v>147.9</v>
      </c>
      <c r="K266" s="18">
        <v>159.76</v>
      </c>
      <c r="L266" s="18">
        <v>178.96</v>
      </c>
      <c r="M266" s="18"/>
      <c r="N266" s="18">
        <v>85.838940402000006</v>
      </c>
      <c r="O266" s="18">
        <v>836.85127639000007</v>
      </c>
      <c r="P266" s="19" t="s">
        <v>17</v>
      </c>
      <c r="Q266" s="14" t="s">
        <v>798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469</v>
      </c>
      <c r="D267" s="20" t="s">
        <v>470</v>
      </c>
      <c r="E267" s="16"/>
      <c r="F267" s="17">
        <v>75.66</v>
      </c>
      <c r="G267" s="17">
        <v>71.41</v>
      </c>
      <c r="H267" s="17">
        <v>67.16</v>
      </c>
      <c r="I267" s="17"/>
      <c r="J267" s="17">
        <v>83.62</v>
      </c>
      <c r="K267" s="17">
        <v>92.11</v>
      </c>
      <c r="L267" s="17">
        <v>105.86</v>
      </c>
      <c r="M267" s="17"/>
      <c r="N267" s="17">
        <v>54.106677926000003</v>
      </c>
      <c r="O267" s="36">
        <v>6.2163722610000001</v>
      </c>
      <c r="P267" s="20" t="s">
        <v>17</v>
      </c>
      <c r="Q267" s="15" t="s">
        <v>799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177</v>
      </c>
      <c r="D268" s="19" t="s">
        <v>417</v>
      </c>
      <c r="E268" s="16"/>
      <c r="F268" s="18">
        <v>410.47</v>
      </c>
      <c r="G268" s="18">
        <v>398.21</v>
      </c>
      <c r="H268" s="18">
        <v>385.96</v>
      </c>
      <c r="I268" s="17"/>
      <c r="J268" s="18">
        <v>416.66</v>
      </c>
      <c r="K268" s="18">
        <v>441.16</v>
      </c>
      <c r="L268" s="18">
        <v>480.82</v>
      </c>
      <c r="M268" s="18"/>
      <c r="N268" s="18">
        <v>60.701751350000002</v>
      </c>
      <c r="O268" s="18">
        <v>44.369897160999997</v>
      </c>
      <c r="P268" s="19" t="s">
        <v>17</v>
      </c>
      <c r="Q268" s="14" t="s">
        <v>800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435</v>
      </c>
      <c r="D269" s="20" t="s">
        <v>436</v>
      </c>
      <c r="E269" s="16"/>
      <c r="F269" s="17">
        <v>77.790000000000006</v>
      </c>
      <c r="G269" s="17">
        <v>68.45</v>
      </c>
      <c r="H269" s="17">
        <v>59.12</v>
      </c>
      <c r="I269" s="17"/>
      <c r="J269" s="17">
        <v>80.13</v>
      </c>
      <c r="K269" s="17">
        <v>98.79</v>
      </c>
      <c r="L269" s="17">
        <v>128.99</v>
      </c>
      <c r="M269" s="17"/>
      <c r="N269" s="17">
        <v>47.960148689</v>
      </c>
      <c r="O269" s="36">
        <v>3.6684295542999998</v>
      </c>
      <c r="P269" s="20" t="s">
        <v>15</v>
      </c>
      <c r="Q269" s="15" t="s">
        <v>801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178</v>
      </c>
      <c r="D270" s="19" t="s">
        <v>418</v>
      </c>
      <c r="E270" s="16"/>
      <c r="F270" s="18">
        <v>109.27</v>
      </c>
      <c r="G270" s="18">
        <v>105.27</v>
      </c>
      <c r="H270" s="18">
        <v>101.27</v>
      </c>
      <c r="I270" s="17"/>
      <c r="J270" s="18">
        <v>113.89</v>
      </c>
      <c r="K270" s="18">
        <v>121.88</v>
      </c>
      <c r="L270" s="18">
        <v>134.82</v>
      </c>
      <c r="M270" s="18"/>
      <c r="N270" s="18">
        <v>63.531817025000002</v>
      </c>
      <c r="O270" s="18">
        <v>205.28008781</v>
      </c>
      <c r="P270" s="19" t="s">
        <v>17</v>
      </c>
      <c r="Q270" s="14"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179</v>
      </c>
      <c r="D271" s="20" t="s">
        <v>419</v>
      </c>
      <c r="E271" s="16"/>
      <c r="F271" s="17">
        <v>153.82</v>
      </c>
      <c r="G271" s="17">
        <v>147.63999999999999</v>
      </c>
      <c r="H271" s="17">
        <v>141.46</v>
      </c>
      <c r="I271" s="17"/>
      <c r="J271" s="17">
        <v>154.93</v>
      </c>
      <c r="K271" s="17">
        <v>167.28</v>
      </c>
      <c r="L271" s="17">
        <v>187.27</v>
      </c>
      <c r="M271" s="17"/>
      <c r="N271" s="17">
        <v>84.366385605000005</v>
      </c>
      <c r="O271" s="36">
        <v>74.718363570000008</v>
      </c>
      <c r="P271" s="20" t="s">
        <v>17</v>
      </c>
      <c r="Q271" s="15"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180</v>
      </c>
      <c r="D272" s="19" t="s">
        <v>420</v>
      </c>
      <c r="E272" s="16"/>
      <c r="F272" s="18">
        <v>109.2</v>
      </c>
      <c r="G272" s="18">
        <v>105.45</v>
      </c>
      <c r="H272" s="18">
        <v>101.7</v>
      </c>
      <c r="I272" s="17"/>
      <c r="J272" s="18">
        <v>110.3</v>
      </c>
      <c r="K272" s="18">
        <v>117.79</v>
      </c>
      <c r="L272" s="18">
        <v>129.91999999999999</v>
      </c>
      <c r="M272" s="18"/>
      <c r="N272" s="18">
        <v>81.710497078000003</v>
      </c>
      <c r="O272" s="18">
        <v>9.0070095024000008</v>
      </c>
      <c r="P272" s="19" t="s">
        <v>17</v>
      </c>
      <c r="Q272" s="14"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805</v>
      </c>
      <c r="D273" s="20" t="s">
        <v>806</v>
      </c>
      <c r="E273" s="16"/>
      <c r="F273" s="17">
        <v>156.97999999999999</v>
      </c>
      <c r="G273" s="17">
        <v>150.11000000000001</v>
      </c>
      <c r="H273" s="17">
        <v>143.24</v>
      </c>
      <c r="I273" s="17"/>
      <c r="J273" s="17">
        <v>158.47999999999999</v>
      </c>
      <c r="K273" s="17">
        <v>172.21</v>
      </c>
      <c r="L273" s="17">
        <v>194.43</v>
      </c>
      <c r="M273" s="17"/>
      <c r="N273" s="17">
        <v>72.157412085999994</v>
      </c>
      <c r="O273" s="36">
        <v>2.8232557262000002</v>
      </c>
      <c r="P273" s="20" t="s">
        <v>17</v>
      </c>
      <c r="Q273" s="15" t="s">
        <v>807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181</v>
      </c>
      <c r="D274" s="19" t="s">
        <v>421</v>
      </c>
      <c r="E274" s="16"/>
      <c r="F274" s="18">
        <v>62.09</v>
      </c>
      <c r="G274" s="18">
        <v>59.35</v>
      </c>
      <c r="H274" s="18">
        <v>56.61</v>
      </c>
      <c r="I274" s="17"/>
      <c r="J274" s="18">
        <v>62.87</v>
      </c>
      <c r="K274" s="18">
        <v>68.34</v>
      </c>
      <c r="L274" s="18">
        <v>77.2</v>
      </c>
      <c r="M274" s="18"/>
      <c r="N274" s="18">
        <v>65.099000727999993</v>
      </c>
      <c r="O274" s="18">
        <v>16.367405482999999</v>
      </c>
      <c r="P274" s="19" t="s">
        <v>17</v>
      </c>
      <c r="Q274" s="14" t="s">
        <v>808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440</v>
      </c>
      <c r="D275" s="20" t="s">
        <v>441</v>
      </c>
      <c r="E275" s="16"/>
      <c r="F275" s="17">
        <v>399.5</v>
      </c>
      <c r="G275" s="17">
        <v>387.14</v>
      </c>
      <c r="H275" s="17">
        <v>374.78</v>
      </c>
      <c r="I275" s="17"/>
      <c r="J275" s="17">
        <v>405</v>
      </c>
      <c r="K275" s="17">
        <v>429.72</v>
      </c>
      <c r="L275" s="17">
        <v>469.72</v>
      </c>
      <c r="M275" s="17"/>
      <c r="N275" s="17">
        <v>61.484717865</v>
      </c>
      <c r="O275" s="36">
        <v>18.840005808999997</v>
      </c>
      <c r="P275" s="20" t="s">
        <v>17</v>
      </c>
      <c r="Q275" s="15" t="s">
        <v>809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455</v>
      </c>
      <c r="D276" s="19" t="s">
        <v>456</v>
      </c>
      <c r="E276" s="16"/>
      <c r="F276" s="18">
        <v>117.8</v>
      </c>
      <c r="G276" s="18">
        <v>112.67</v>
      </c>
      <c r="H276" s="18">
        <v>107.55</v>
      </c>
      <c r="I276" s="17"/>
      <c r="J276" s="18">
        <v>120.48</v>
      </c>
      <c r="K276" s="18">
        <v>130.72</v>
      </c>
      <c r="L276" s="18">
        <v>147.30000000000001</v>
      </c>
      <c r="M276" s="18"/>
      <c r="N276" s="18">
        <v>65.560950688999995</v>
      </c>
      <c r="O276" s="18">
        <v>7.7239261272000004</v>
      </c>
      <c r="P276" s="19" t="s">
        <v>17</v>
      </c>
      <c r="Q276" s="14" t="s">
        <v>810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182</v>
      </c>
      <c r="D277" s="20" t="s">
        <v>422</v>
      </c>
      <c r="E277" s="16"/>
      <c r="F277" s="17">
        <v>34.39</v>
      </c>
      <c r="G277" s="17">
        <v>32.5</v>
      </c>
      <c r="H277" s="17">
        <v>30.62</v>
      </c>
      <c r="I277" s="17"/>
      <c r="J277" s="17">
        <v>35.28</v>
      </c>
      <c r="K277" s="17">
        <v>39.04</v>
      </c>
      <c r="L277" s="17">
        <v>45.13</v>
      </c>
      <c r="M277" s="17"/>
      <c r="N277" s="17">
        <v>37.386271395999998</v>
      </c>
      <c r="O277" s="36">
        <v>7.2085834899999996</v>
      </c>
      <c r="P277" s="20" t="s">
        <v>15</v>
      </c>
      <c r="Q277" s="15" t="s">
        <v>811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198</v>
      </c>
      <c r="D278" s="19" t="s">
        <v>423</v>
      </c>
      <c r="E278" s="16"/>
      <c r="F278" s="18">
        <v>10.86</v>
      </c>
      <c r="G278" s="18">
        <v>8.76</v>
      </c>
      <c r="H278" s="18">
        <v>6.66</v>
      </c>
      <c r="I278" s="17"/>
      <c r="J278" s="18">
        <v>11.71</v>
      </c>
      <c r="K278" s="18">
        <v>15.9</v>
      </c>
      <c r="L278" s="18">
        <v>22.68</v>
      </c>
      <c r="M278" s="18"/>
      <c r="N278" s="18">
        <v>30.179866428</v>
      </c>
      <c r="O278" s="18">
        <v>4.3217215937999995</v>
      </c>
      <c r="P278" s="19" t="s">
        <v>15</v>
      </c>
      <c r="Q278" s="14" t="s">
        <v>812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492</v>
      </c>
      <c r="D279" s="20" t="s">
        <v>493</v>
      </c>
      <c r="E279" s="16"/>
      <c r="F279" s="17">
        <v>13.65</v>
      </c>
      <c r="G279" s="17">
        <v>10.77</v>
      </c>
      <c r="H279" s="17">
        <v>7.89</v>
      </c>
      <c r="I279" s="17"/>
      <c r="J279" s="17">
        <v>14.32</v>
      </c>
      <c r="K279" s="17">
        <v>20.07</v>
      </c>
      <c r="L279" s="17">
        <v>29.38</v>
      </c>
      <c r="M279" s="17"/>
      <c r="N279" s="17">
        <v>35.405565412000001</v>
      </c>
      <c r="O279" s="36">
        <v>2.8977373713999999</v>
      </c>
      <c r="P279" s="20" t="s">
        <v>15</v>
      </c>
      <c r="Q279" s="15" t="s">
        <v>813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200</v>
      </c>
      <c r="D280" s="19" t="s">
        <v>424</v>
      </c>
      <c r="E280" s="16"/>
      <c r="F280" s="18">
        <v>24.51</v>
      </c>
      <c r="G280" s="18">
        <v>19.7</v>
      </c>
      <c r="H280" s="18">
        <v>14.89</v>
      </c>
      <c r="I280" s="17"/>
      <c r="J280" s="18">
        <v>26.62</v>
      </c>
      <c r="K280" s="18">
        <v>36.229999999999997</v>
      </c>
      <c r="L280" s="18">
        <v>51.79</v>
      </c>
      <c r="M280" s="18"/>
      <c r="N280" s="18">
        <v>29.841912675</v>
      </c>
      <c r="O280" s="18">
        <v>3.9011650352</v>
      </c>
      <c r="P280" s="19" t="s">
        <v>15</v>
      </c>
      <c r="Q280" s="14" t="s">
        <v>814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496</v>
      </c>
      <c r="D281" s="20" t="s">
        <v>497</v>
      </c>
      <c r="E281" s="16"/>
      <c r="F281" s="17">
        <v>8.6999999999999993</v>
      </c>
      <c r="G281" s="17">
        <v>8.18</v>
      </c>
      <c r="H281" s="17">
        <v>7.67</v>
      </c>
      <c r="I281" s="17"/>
      <c r="J281" s="17">
        <v>8.77</v>
      </c>
      <c r="K281" s="17">
        <v>9.7899999999999991</v>
      </c>
      <c r="L281" s="17">
        <v>11.45</v>
      </c>
      <c r="M281" s="17"/>
      <c r="N281" s="17">
        <v>40.008412956999997</v>
      </c>
      <c r="O281" s="36">
        <v>1.7256430995000001</v>
      </c>
      <c r="P281" s="20" t="s">
        <v>15</v>
      </c>
      <c r="Q281" s="15"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194</v>
      </c>
      <c r="D282" s="19" t="s">
        <v>425</v>
      </c>
      <c r="E282" s="16"/>
      <c r="F282" s="18" t="s">
        <v>34</v>
      </c>
      <c r="G282" s="18" t="s">
        <v>34</v>
      </c>
      <c r="H282" s="18" t="s">
        <v>34</v>
      </c>
      <c r="I282" s="17"/>
      <c r="J282" s="18" t="s">
        <v>34</v>
      </c>
      <c r="K282" s="18" t="s">
        <v>34</v>
      </c>
      <c r="L282" s="18" t="s">
        <v>34</v>
      </c>
      <c r="M282" s="18"/>
      <c r="N282" s="18" t="s">
        <v>34</v>
      </c>
      <c r="O282" s="18" t="s">
        <v>34</v>
      </c>
      <c r="P282" s="19" t="s">
        <v>34</v>
      </c>
      <c r="Q282" s="14" t="s">
        <v>223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195</v>
      </c>
      <c r="D283" s="20" t="s">
        <v>426</v>
      </c>
      <c r="E283" s="16"/>
      <c r="F283" s="17">
        <v>15.28</v>
      </c>
      <c r="G283" s="17">
        <v>14.64</v>
      </c>
      <c r="H283" s="17">
        <v>14.01</v>
      </c>
      <c r="I283" s="17"/>
      <c r="J283" s="17">
        <v>15.42</v>
      </c>
      <c r="K283" s="17">
        <v>16.68</v>
      </c>
      <c r="L283" s="17">
        <v>18.72</v>
      </c>
      <c r="M283" s="17"/>
      <c r="N283" s="17">
        <v>81.891884774000005</v>
      </c>
      <c r="O283" s="36">
        <v>13.223347388000001</v>
      </c>
      <c r="P283" s="20" t="s">
        <v>17</v>
      </c>
      <c r="Q283" s="15" t="s">
        <v>816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196</v>
      </c>
      <c r="D284" s="19" t="s">
        <v>427</v>
      </c>
      <c r="E284" s="16"/>
      <c r="F284" s="18">
        <v>19.3</v>
      </c>
      <c r="G284" s="18">
        <v>18.5</v>
      </c>
      <c r="H284" s="18">
        <v>17.7</v>
      </c>
      <c r="I284" s="17"/>
      <c r="J284" s="18">
        <v>19.579999999999998</v>
      </c>
      <c r="K284" s="18">
        <v>21.17</v>
      </c>
      <c r="L284" s="18">
        <v>23.75</v>
      </c>
      <c r="M284" s="18"/>
      <c r="N284" s="18">
        <v>68.070305388999998</v>
      </c>
      <c r="O284" s="18">
        <v>12.307236532999999</v>
      </c>
      <c r="P284" s="19" t="s">
        <v>17</v>
      </c>
      <c r="Q284" s="14" t="s">
        <v>517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197</v>
      </c>
      <c r="D285" s="20" t="s">
        <v>428</v>
      </c>
      <c r="E285" s="16"/>
      <c r="F285" s="17">
        <v>22.32</v>
      </c>
      <c r="G285" s="17">
        <v>20.49</v>
      </c>
      <c r="H285" s="17">
        <v>18.670000000000002</v>
      </c>
      <c r="I285" s="17"/>
      <c r="J285" s="17">
        <v>22.52</v>
      </c>
      <c r="K285" s="17">
        <v>26.16</v>
      </c>
      <c r="L285" s="17">
        <v>32.06</v>
      </c>
      <c r="M285" s="17"/>
      <c r="N285" s="17">
        <v>45.340443248</v>
      </c>
      <c r="O285" s="36">
        <v>52.491077562999997</v>
      </c>
      <c r="P285" s="20" t="s">
        <v>15</v>
      </c>
      <c r="Q285" s="15" t="s">
        <v>817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518</v>
      </c>
      <c r="D286" s="19" t="s">
        <v>519</v>
      </c>
      <c r="E286" s="16"/>
      <c r="F286" s="18">
        <v>15.78</v>
      </c>
      <c r="G286" s="18">
        <v>15.22</v>
      </c>
      <c r="H286" s="18">
        <v>14.66</v>
      </c>
      <c r="I286" s="17"/>
      <c r="J286" s="18">
        <v>16.02</v>
      </c>
      <c r="K286" s="18">
        <v>17.13</v>
      </c>
      <c r="L286" s="18">
        <v>18.93</v>
      </c>
      <c r="M286" s="18"/>
      <c r="N286" s="18">
        <v>59.739275212999999</v>
      </c>
      <c r="O286" s="18">
        <v>2.4175642257000001</v>
      </c>
      <c r="P286" s="19" t="s">
        <v>17</v>
      </c>
      <c r="Q286" s="14" t="s">
        <v>818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498</v>
      </c>
      <c r="D287" s="20" t="s">
        <v>499</v>
      </c>
      <c r="E287" s="16"/>
      <c r="F287" s="17">
        <v>19</v>
      </c>
      <c r="G287" s="17">
        <v>14.81</v>
      </c>
      <c r="H287" s="17">
        <v>10.62</v>
      </c>
      <c r="I287" s="17"/>
      <c r="J287" s="17">
        <v>20.6</v>
      </c>
      <c r="K287" s="17">
        <v>28.97</v>
      </c>
      <c r="L287" s="17">
        <v>42.52</v>
      </c>
      <c r="M287" s="17"/>
      <c r="N287" s="17">
        <v>35.301415403999997</v>
      </c>
      <c r="O287" s="36">
        <v>1.0571749771000001</v>
      </c>
      <c r="P287" s="20" t="s">
        <v>15</v>
      </c>
      <c r="Q287" s="15" t="s">
        <v>819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2025-11-04T01:20:16Z</cp:lastPrinted>
  <dcterms:created xsi:type="dcterms:W3CDTF">2020-05-21T15:06:06Z</dcterms:created>
  <dcterms:modified xsi:type="dcterms:W3CDTF">2025-11-04T01:20:56Z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