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51" documentId="14_{85E118B2-5CDE-4318-98A1-34915AAD3CFE}" xr6:coauthVersionLast="47" xr6:coauthVersionMax="47" xr10:uidLastSave="{676F5080-E2ED-4C1D-93E8-D2034A37E302}"/>
  <bookViews>
    <workbookView xWindow="645" yWindow="16785" windowWidth="26745" windowHeight="1533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<sst xmlns="http://schemas.openxmlformats.org/spreadsheetml/2006/main" count="1052" uniqueCount="762">
  <si>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</si>
  <si>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</si>
  <si>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</si>
  <si>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</si>
  <si>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</si>
  <si>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</si>
  <si>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</si>
  <si>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</si>
  <si>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</si>
  <si>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</si>
  <si>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</si>
  <si>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</si>
  <si>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</si>
  <si>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</si>
  <si>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</si>
  <si>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</si>
  <si>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</si>
  <si>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</si>
  <si>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</si>
  <si>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</si>
  <si>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</si>
  <si>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</si>
  <si>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</si>
  <si>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</si>
  <si>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</si>
  <si>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</si>
  <si>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</si>
  <si>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</si>
  <si>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</si>
  <si>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</si>
  <si>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</si>
  <si>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</si>
  <si>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</si>
  <si>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</si>
  <si>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</si>
  <si>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</si>
  <si>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</si>
  <si>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</si>
  <si>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</si>
  <si>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</si>
  <si>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</si>
  <si>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</si>
  <si>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</si>
  <si>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</si>
  <si>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</si>
  <si>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</si>
  <si>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</si>
  <si>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</si>
  <si>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</si>
  <si>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</si>
  <si>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</si>
  <si>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</si>
  <si>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</si>
  <si>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</si>
  <si>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</si>
  <si>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</si>
  <si>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</si>
  <si>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</si>
  <si>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</si>
  <si>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</si>
  <si>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</si>
  <si>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</si>
  <si>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</si>
  <si>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</si>
  <si>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</si>
  <si>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</si>
  <si>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</si>
  <si>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</si>
  <si>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</si>
  <si>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</si>
  <si>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</si>
  <si>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</si>
  <si>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</si>
  <si>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</si>
  <si>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</si>
  <si>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</si>
  <si>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</si>
  <si>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</si>
  <si>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</si>
  <si>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</si>
  <si>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</si>
  <si>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</si>
  <si>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</si>
  <si>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</si>
  <si>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</si>
  <si>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</si>
  <si>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</si>
  <si>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</si>
  <si>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</si>
  <si>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</si>
  <si>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</si>
  <si>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</si>
  <si>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</si>
  <si>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</si>
  <si>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</si>
  <si>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</si>
  <si>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</si>
  <si>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</si>
  <si>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</si>
  <si>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</si>
  <si>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</si>
  <si>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</si>
  <si>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</si>
  <si>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</si>
  <si>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</si>
  <si>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</si>
  <si>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</si>
  <si>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</si>
  <si>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</si>
  <si>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</si>
  <si>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</si>
  <si>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</si>
  <si>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</si>
  <si>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</si>
  <si>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</si>
  <si>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</si>
  <si>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</si>
  <si>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</si>
  <si>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</si>
  <si>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</si>
  <si>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</si>
  <si>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</si>
  <si>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</si>
  <si>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</si>
  <si>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</si>
  <si>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</si>
  <si>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</si>
  <si>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</si>
  <si>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</si>
  <si>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</si>
  <si>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</si>
  <si>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</si>
  <si>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</si>
  <si>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</si>
  <si>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</si>
  <si>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</si>
  <si>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</si>
  <si>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</si>
  <si>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</si>
  <si>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</si>
  <si>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</si>
  <si>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</si>
  <si>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</si>
  <si>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</si>
  <si>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</si>
  <si>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</si>
  <si>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</si>
  <si>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</si>
  <si>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</si>
  <si>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</si>
  <si>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</si>
  <si>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</si>
  <si>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</si>
  <si>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</si>
  <si>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</si>
  <si>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</si>
  <si>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</si>
  <si>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</si>
  <si>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</si>
  <si>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</si>
  <si>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</si>
  <si>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</si>
  <si>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</si>
  <si>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</si>
  <si>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</si>
  <si>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</si>
  <si>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</si>
  <si>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</si>
  <si>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</si>
  <si>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</si>
  <si>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</si>
  <si>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</si>
  <si>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</si>
  <si>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</si>
  <si>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</si>
  <si>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</si>
  <si>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</si>
  <si>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</si>
  <si>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</si>
  <si>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</si>
  <si>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</si>
  <si>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</si>
  <si>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</si>
  <si>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</si>
  <si>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</si>
  <si>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</si>
  <si>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</si>
  <si>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</si>
  <si>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</si>
  <si>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</si>
  <si>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</si>
  <si>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</si>
  <si>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</si>
  <si>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</si>
  <si>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</si>
  <si>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</si>
  <si>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</si>
  <si>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</si>
  <si>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</si>
  <si>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Trisul</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</si>
  <si>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</si>
  <si>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</si>
  <si>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</si>
  <si>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</si>
  <si>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</si>
  <si>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</si>
  <si>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</si>
  <si>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</si>
  <si>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</si>
  <si>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</si>
  <si>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</si>
  <si>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</si>
  <si>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</si>
  <si>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</si>
  <si>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</si>
  <si>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Melnick</t>
  </si>
  <si>
    <t>Sao Martinho</t>
  </si>
  <si>
    <t>Pine</t>
  </si>
  <si>
    <t>Coinbase Global, Inc</t>
  </si>
  <si>
    <t>Oracle Corp</t>
  </si>
  <si>
    <t>It Now Teck</t>
  </si>
  <si>
    <t>Hbr Realty</t>
  </si>
  <si>
    <t>Rede D Or</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</si>
  <si>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</si>
  <si>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</si>
  <si>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</si>
  <si>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</si>
  <si>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</si>
  <si>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</si>
  <si>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</si>
  <si>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</si>
  <si>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</si>
  <si>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</si>
  <si>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</si>
  <si>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</si>
  <si>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</si>
  <si>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</si>
  <si>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</si>
  <si>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</si>
  <si>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</si>
  <si>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</si>
  <si>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</si>
  <si>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</si>
  <si>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</si>
  <si>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</si>
  <si>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</si>
  <si>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</si>
  <si>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</si>
  <si>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</si>
  <si>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</si>
  <si>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</si>
  <si>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</si>
  <si>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</si>
  <si>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</si>
  <si>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</si>
  <si>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</si>
  <si>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</si>
  <si>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</si>
  <si>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</si>
  <si>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</si>
  <si>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</si>
  <si>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</si>
  <si>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</si>
  <si>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</si>
  <si>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</si>
  <si>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</si>
  <si>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</si>
  <si>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</si>
  <si>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</si>
  <si>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</si>
  <si>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</si>
  <si>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</si>
  <si>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</si>
  <si>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</si>
  <si>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</si>
  <si>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</si>
  <si>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</si>
  <si>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</si>
  <si>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</si>
  <si>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</si>
  <si>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</si>
  <si>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</si>
  <si>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</si>
  <si>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</si>
  <si>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</si>
  <si>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</si>
  <si>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</si>
  <si>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</si>
  <si>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</si>
  <si>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</si>
  <si>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</si>
  <si>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</si>
  <si>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</si>
  <si>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</si>
  <si>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</si>
  <si>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</si>
  <si>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</si>
  <si>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</si>
  <si>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</si>
  <si>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</si>
  <si>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</si>
  <si>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</si>
  <si>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</si>
  <si>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</si>
  <si>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</si>
  <si>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</si>
  <si>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</si>
  <si>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HBRE3</t>
  </si>
  <si>
    <t>HBOR3</t>
  </si>
  <si>
    <t>HBSA3</t>
  </si>
  <si>
    <t>HYPE3</t>
  </si>
  <si>
    <t>IGTI11</t>
  </si>
  <si>
    <t>ITLC34</t>
  </si>
  <si>
    <t>INTB3</t>
  </si>
  <si>
    <t>INBR32</t>
  </si>
  <si>
    <t>MYPK3</t>
  </si>
  <si>
    <t>RANI3</t>
  </si>
  <si>
    <t>IRBR3</t>
  </si>
  <si>
    <t>ISAE4</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</si>
  <si>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</si>
  <si>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</si>
  <si>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</si>
  <si>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</si>
  <si>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</si>
  <si>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</si>
  <si>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</si>
  <si>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</si>
  <si>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</si>
  <si>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</si>
  <si>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</si>
  <si>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</si>
  <si>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</si>
  <si>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</si>
  <si>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</si>
  <si>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</si>
  <si>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</si>
  <si>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</si>
  <si>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</si>
  <si>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</si>
  <si>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</si>
  <si>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</si>
  <si>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CASH3</t>
  </si>
  <si>
    <t>MELK3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</si>
  <si>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</si>
  <si>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</si>
  <si>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</si>
  <si>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</si>
  <si>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</si>
  <si>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</si>
  <si>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</si>
  <si>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</si>
  <si>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</si>
  <si>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</si>
  <si>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</si>
  <si>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</si>
  <si>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</si>
  <si>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</si>
  <si>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</si>
  <si>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</si>
  <si>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</si>
  <si>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</si>
  <si>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</si>
  <si>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</si>
  <si>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</si>
  <si>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</si>
  <si>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</si>
  <si>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</si>
  <si>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</si>
  <si>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</si>
  <si>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</si>
  <si>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</si>
  <si>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</si>
  <si>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</si>
  <si>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</si>
  <si>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</si>
  <si>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</si>
  <si>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</si>
  <si>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</si>
  <si>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</si>
  <si>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</si>
  <si>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</si>
  <si>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</si>
  <si>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</si>
  <si>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</si>
  <si>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</si>
  <si>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</si>
  <si>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</si>
  <si>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</si>
  <si>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</si>
  <si>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</si>
  <si>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</si>
  <si>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</si>
  <si>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</si>
  <si>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</si>
  <si>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</si>
  <si>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</si>
  <si>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</si>
  <si>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</si>
  <si>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</si>
  <si>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</si>
  <si>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TAEE4</t>
  </si>
  <si>
    <t>TAEE11</t>
  </si>
  <si>
    <t>TSMC34</t>
  </si>
  <si>
    <t>TGMA3</t>
  </si>
  <si>
    <t>VIVT3</t>
  </si>
  <si>
    <t>TEND3</t>
  </si>
  <si>
    <t>TSLA34</t>
  </si>
  <si>
    <t>TIMS3</t>
  </si>
  <si>
    <t>TOTS3</t>
  </si>
  <si>
    <t>TFCO4</t>
  </si>
  <si>
    <t>TRIS3</t>
  </si>
  <si>
    <t>TUPY3</t>
  </si>
  <si>
    <t>Ultrapar</t>
  </si>
  <si>
    <t>UGPA3</t>
  </si>
  <si>
    <t>UNIP6</t>
  </si>
  <si>
    <t>USIM3</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</si>
  <si>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</si>
  <si>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</si>
  <si>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</si>
  <si>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</si>
  <si>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</si>
  <si>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</si>
  <si>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</si>
  <si>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</si>
  <si>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</si>
  <si>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</si>
  <si>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</si>
  <si>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</si>
  <si>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</si>
  <si>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</si>
  <si>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</si>
  <si>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</si>
  <si>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</si>
  <si>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</si>
  <si>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</si>
  <si>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</si>
  <si>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</si>
  <si>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</si>
  <si>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</si>
  <si>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</si>
  <si>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</si>
  <si>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</si>
  <si>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</si>
  <si>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</si>
  <si>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</si>
  <si>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</si>
  <si>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</si>
  <si>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</si>
  <si>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EURP11</t>
  </si>
  <si>
    <t>BOVX11</t>
  </si>
  <si>
    <t>NASD11</t>
  </si>
  <si>
    <t>GOLD11</t>
  </si>
  <si>
    <t>Allied</t>
  </si>
  <si>
    <t>ALLD3</t>
  </si>
  <si>
    <t>iShares Bitcoin Trust</t>
  </si>
  <si>
    <t>IBIT39</t>
  </si>
  <si>
    <t>Trend Us Lrg</t>
  </si>
  <si>
    <t>USAL11</t>
  </si>
  <si>
    <t>Eli Lilly And Company</t>
  </si>
  <si>
    <t>LILY34</t>
  </si>
  <si>
    <t>Etf BV Spyi</t>
  </si>
  <si>
    <t>SPYI11</t>
  </si>
  <si>
    <t>Azt Energia</t>
  </si>
  <si>
    <t>AZTE3</t>
  </si>
  <si>
    <t>Cruzeiro Edu</t>
  </si>
  <si>
    <t>CSED3</t>
  </si>
  <si>
    <t>Banco BMG</t>
  </si>
  <si>
    <t>BMGB4</t>
  </si>
  <si>
    <t>Desktopsigma</t>
  </si>
  <si>
    <t>DESK3</t>
  </si>
  <si>
    <t>MBRF3</t>
  </si>
  <si>
    <t>Viveo</t>
  </si>
  <si>
    <t>VVEO3</t>
  </si>
  <si>
    <t>Mitre Realty</t>
  </si>
  <si>
    <t>MTRE3</t>
  </si>
  <si>
    <t>Sabesp</t>
  </si>
  <si>
    <t>Rumo S.A.</t>
  </si>
  <si>
    <t>iShares Silver Trust</t>
  </si>
  <si>
    <t>BSLV39</t>
  </si>
  <si>
    <t>Trend China</t>
  </si>
  <si>
    <t>XINA11</t>
  </si>
  <si>
    <t>Etf Galaxy B</t>
  </si>
  <si>
    <t>BITI11</t>
  </si>
  <si>
    <t>Asml Holding Nv</t>
  </si>
  <si>
    <t>ASML34</t>
  </si>
  <si>
    <t>Dasa</t>
  </si>
  <si>
    <t>DASA3</t>
  </si>
  <si>
    <t>Quantum Computing Inc</t>
  </si>
  <si>
    <t>QUBT34</t>
  </si>
  <si>
    <t>RCSL4</t>
  </si>
  <si>
    <t>RGTI34</t>
  </si>
  <si>
    <t>Unifique</t>
  </si>
  <si>
    <t>FIQE3</t>
  </si>
  <si>
    <t>Ishares Eqwe</t>
  </si>
  <si>
    <t>EWBZ11</t>
  </si>
  <si>
    <t>It Now Ifnc Fundo de Indice</t>
  </si>
  <si>
    <t>FIND11</t>
  </si>
  <si>
    <t>Infracomm</t>
  </si>
  <si>
    <t>IFCM3</t>
  </si>
  <si>
    <t>ITSA3</t>
  </si>
  <si>
    <t>Recrusul</t>
  </si>
  <si>
    <t>Unitedhealth Group Inc</t>
  </si>
  <si>
    <t>UNHH34</t>
  </si>
  <si>
    <t>Zamp S.A.</t>
  </si>
  <si>
    <t>ZAMP3</t>
  </si>
  <si>
    <t>TTEN3 está em tendência de baixa no curto prazo e abaixo de 13,27 projetaria de 12,47 a 11,68. Tem resistências em 13,53  e 15,11.</t>
  </si>
  <si>
    <t>ABCB4 está em tendência de baixa no curto prazo e abaixo de 21,8 projetaria de 20,62 a 19,44. Tem resistências em 22,33  e 24,68. O IFR sobrevendido alerta para recuperações se superar 22,33</t>
  </si>
  <si>
    <t>A1MD34 está em tendência de alta no curto prazo e acima de 158,75 projetaria de 207,57 a 286,57. Tem suportes em 140,7 e 116,28. O padrão de volume favorece a alta. O IFR sobrecomprado alerta realizações se perder 140,7.</t>
  </si>
  <si>
    <t>Airbnb, Inc</t>
  </si>
  <si>
    <t>AIRB34</t>
  </si>
  <si>
    <t>AIRB34 está em tendência de baixa no curto prazo e abaixo de 31,75 projetaria de 29,13 a 26,52. Tem resistências em 32,27  e 37,49.</t>
  </si>
  <si>
    <t>BABA34 está em tendência de alta no curto prazo e acima de 36,68 projetaria de 46,85 a 63,31. Tem suportes em 33,8 e 28,71.</t>
  </si>
  <si>
    <t>ALLD3 está em tendência de alta no curto prazo e acima de 9,39 projetaria de 11,36 a 14,56. Tem suportes em 8,54 e 7,55. O padrão de volume favorece a alta.</t>
  </si>
  <si>
    <t>ALOS3 está em tendência de baixa no curto prazo e abaixo de 24,16 projetaria de 22,47 a 20,79. Tem resistências em 24,42  e 27,78.</t>
  </si>
  <si>
    <t>ALPA4 está em tendência de baixa no curto prazo e abaixo de 9,33 projetaria de 8,61 a 7,9. Tem resistências em 9,52  e 10,94.</t>
  </si>
  <si>
    <t>GOGL34 está em tendência de baixa no curto prazo e abaixo de 108,37 projetaria de 96,22 a 84,08. Tem resistências em 109,58  e 133,86.</t>
  </si>
  <si>
    <t>ALUP11 está em tendência de alta no curto prazo e acima de 32,3 projetaria de 34,56 a 38,22. Tem suportes em 30,69 e 29,55. O padrão de volume favorece a alta.</t>
  </si>
  <si>
    <t>AMZO34 está em tendência de alta no curto prazo e acima de 66,56 projetaria de 72,36 a 81,75. Tem suportes em 58,97 e 56,06.</t>
  </si>
  <si>
    <t>ABEV3 está em tendência de baixa no curto prazo e abaixo de 11,71 projetaria de 11,01 a 10,31. Tem resistências em 11,91  e 13,3.</t>
  </si>
  <si>
    <t>AMER3 está em tendência de baixa no curto prazo e abaixo de 5,51 projetaria de 4,28 a 3,06. Tem resistências em 5,85  e 8,29.</t>
  </si>
  <si>
    <t>ANIM3 está em tendência de baixa no curto prazo e abaixo de 2,96 projetaria de 2,45 a 1,95. Tem resistências em 3,11  e 4,11.</t>
  </si>
  <si>
    <t>AAPL34 está em tendência de alta no curto prazo e acima de 69,32 projetaria de 79,13 a 95,02. Tem suportes em 68,11 e 63,2.</t>
  </si>
  <si>
    <t>ARML3 está em tendência de baixa no curto prazo e abaixo de 3,14 projetaria de 2,41 a 1,68. Tem resistências em 3,25  e 4,7. O IFR sobrevendido alerta para recuperações se superar 3,25</t>
  </si>
  <si>
    <t>ASML34 está em tendência de alta no curto prazo e acima de 102,35 projetaria de 123,34 a 157,31. Tem suportes em 94,19 e 83,69.</t>
  </si>
  <si>
    <t>ASAI3 está em tendência de baixa no curto prazo e abaixo de 8,57 projetaria de 7,62 a 6,67. Tem resistências em 8,89  e 10,78. O IFR sobrevendido alerta para recuperações se superar 8,89</t>
  </si>
  <si>
    <t>AURA33 está em tendência de alta no curto prazo e acima de 67,63 projetaria de 82,76 a 107,24. Tem suportes em 65,23 e 57,66. O IFR sobrecomprado alerta realizações se perder 65,23.</t>
  </si>
  <si>
    <t>AURE3 está em tendência de baixa no curto prazo e abaixo de 10,28 projetaria de 9,54 a 8,81. Tem resistências em 10,71  e 12,17.</t>
  </si>
  <si>
    <t>AZTE3 está em tendência de baixa no curto prazo e abaixo de 0,39 projetaria de 0,27 a 0,15. Tem resistências em 0,42  e 0,65.</t>
  </si>
  <si>
    <t>AZUL4 está em tendência de baixa no curto prazo e abaixo de 1,06 projetaria de 0,63 a 0,21. Tem resistências em 1,18  e 2,02.</t>
  </si>
  <si>
    <t>AZZA3 está em tendência de baixa no curto prazo e abaixo de 24,82 projetaria de 18,74 a 12,67. Tem resistências em 25,69  e 37,83. O IFR sobrevendido alerta para recuperações se superar 25,69</t>
  </si>
  <si>
    <t>B3SA3 está em tendência de baixa no curto prazo e abaixo de 12,26 projetaria de 11,42 a 10,58. Tem resistências em 12,69  e 14,36.</t>
  </si>
  <si>
    <t>BMGB4 está em tendência de baixa no curto prazo e abaixo de 3,88 projetaria de 3,65 a 3,42. Tem resistências em 3,93  e 4,38.</t>
  </si>
  <si>
    <t>BPAN4 está em tendência de alta no curto prazo e acima de 8,61 projetaria de 9,49 a 10,93. Tem suportes em 7,91 e 7,46. O padrão de volume favorece a alta.</t>
  </si>
  <si>
    <t>BRSR6 está em tendência de alta no curto prazo e acima de 12,21 projetaria de 13,41 a 15,36. Tem suportes em 11,82 e 11,21.</t>
  </si>
  <si>
    <t>BBSE3 está em tendência de baixa no curto prazo e abaixo de 32,7 projetaria de 31,49 a 30,29. Tem resistências em 33,2  e 35,6.</t>
  </si>
  <si>
    <t>BMOB3 está em tendência de baixa no curto prazo e abaixo de 21,16 projetaria de 19,45 a 17,75. Tem resistências em 21,72  e 25,12.</t>
  </si>
  <si>
    <t>BERK34 está em tendência de alta no curto prazo e acima de 138,99 projetaria de 147,48 a 161,22. Tem suportes em 133,18 e 128,93.</t>
  </si>
  <si>
    <t>BLAU3 está em tendência de baixa no curto prazo e abaixo de 12,91 projetaria de 12,05 a 11,19. Tem resistências em 13,18  e 14,89.</t>
  </si>
  <si>
    <t>SOJA3 está em tendência de baixa no curto prazo e abaixo de 10,12 projetaria de 9,46 a 8,81. Tem resistências em 10,27  e 11,57.</t>
  </si>
  <si>
    <t>BRBI11 está em tendência de baixa no curto prazo e abaixo de 17,5 projetaria de 15,89 a 14,28. Tem resistências em 17,82  e 21,03.</t>
  </si>
  <si>
    <t>BBDC3 está em tendência de baixa no curto prazo e abaixo de 14,34 projetaria de 13,55 a 12,77. Tem resistências em 14,61  e 16,17.</t>
  </si>
  <si>
    <t>BBDC4 está em tendência de baixa no curto prazo e abaixo de 16,74 projetaria de 15,82 a 14,9. Tem resistências em 17,04  e 18,87.</t>
  </si>
  <si>
    <t>BRAP4 está em tendência de alta no curto prazo e acima de 17,45 projetaria de 19 a 21,51. Tem suportes em 17,14 e 16,36.</t>
  </si>
  <si>
    <t>BBAS3 está em tendência de baixa no curto prazo e abaixo de 21,07 projetaria de 19,64 a 18,22. Tem resistências em 21,36  e 24,2.</t>
  </si>
  <si>
    <t>AGRO3 está em tendência de baixa no curto prazo e abaixo de 20,12 projetaria de 19,58 a 19,05. Tem resistências em 20,25  e 21,31.</t>
  </si>
  <si>
    <t>BRKM5 está em tendência de baixa no curto prazo e abaixo de 6,67 projetaria de 5,34 a 4,02. Tem resistências em 6,88  e 9,52.</t>
  </si>
  <si>
    <t>BRAV3 está em tendência de baixa no curto prazo e abaixo de 16,81 projetaria de 15,26 a 13,72. Tem resistências em 17,61  e 20,69. O IFR sobrevendido alerta para recuperações se superar 17,61</t>
  </si>
  <si>
    <t>AVGO34 está em tendência de alta no curto prazo e acima de 28,78 projetaria de 34,74 a 44,4. Tem suportes em 25,38 e 22,39. O padrão de volume favorece a alta.</t>
  </si>
  <si>
    <t>BPAC11 está em tendência de alta no curto prazo e acima de 49,5 projetaria de 56,9 a 68,87. Tem suportes em 46,14 e 42,43. O padrão de volume favorece a alta.</t>
  </si>
  <si>
    <t>CXSE3 está em tendência de alta no curto prazo e acima de 15,34 projetaria de 16,68 a 18,85. Tem suportes em 14,96 e 14,28.</t>
  </si>
  <si>
    <t>CAML3 está em tendência de baixa no curto prazo e abaixo de 4,75 projetaria de 4,37 a 3,99. Tem resistências em 4,88  e 5,63.</t>
  </si>
  <si>
    <t>BHIA3 está em tendência de baixa no curto prazo e abaixo de 3,2 projetaria de 2,32 a 1,45. Tem resistências em 3,35  e 5,09. O IFR sobrevendido alerta para recuperações se superar 3,35</t>
  </si>
  <si>
    <t>CBAV3 está em tendência de alta no curto prazo e acima de 4,98 projetaria de 6,36 a 8,6. Tem suportes em 4,16 e 3,46. O padrão de volume favorece a alta. O IFR sobrecomprado alerta realizações se perder 4,16.</t>
  </si>
  <si>
    <t>CEAB3 está em tendência de baixa no curto prazo e abaixo de 15,02 projetaria de 12,98 a 10,95. Tem resistências em 15,5  e 19,56. O IFR sobrevendido alerta para recuperações se superar 15,5</t>
  </si>
  <si>
    <t>CMIG4 está em tendência de baixa no curto prazo e abaixo de 10,63 projetaria de 10,18 a 9,73. Tem resistências em 10,81  e 11,7.</t>
  </si>
  <si>
    <t>COGN3 está em tendência de baixa no curto prazo e abaixo de 3,04 projetaria de 2,76 a 2,49. Tem resistências em 3,14  e 3,68.</t>
  </si>
  <si>
    <t>C2OI34 está em tendência de alta no curto prazo e acima de 98,24 projetaria de 126,61 a 172,52. Tem suportes em 80,25 e 66,06. O IFR sobrecomprado alerta realizações se perder 80,25.</t>
  </si>
  <si>
    <t>CSMG3 está em tendência de baixa no curto prazo e abaixo de 32,97 projetaria de 29,17 a 25,38. Tem resistências em 33,73  e 41,31.</t>
  </si>
  <si>
    <t>CPLE3 está em tendência de baixa no curto prazo e abaixo de 11,42 projetaria de 10,92 a 10,43. Tem resistências em 11,66  e 12,64.</t>
  </si>
  <si>
    <t>CPLE6 está em tendência de baixa no curto prazo e abaixo de 12,22 projetaria de 11,71 a 11,21. Tem resistências em 12,45  e 13,45.</t>
  </si>
  <si>
    <t>CSAN3 está em tendência de baixa no curto prazo e abaixo de 5,82 projetaria de 4,79 a 3,77. Tem resistências em 5,99  e 8,03.</t>
  </si>
  <si>
    <t>CPFE3 está em tendência de baixa no curto prazo e abaixo de 37,71 projetaria de 36,36 a 35,02. Tem resistências em 38,33  e 41,01.</t>
  </si>
  <si>
    <t>CSED3 está em tendência de alta no curto prazo e acima de 5,44 projetaria de 6,18 a 7,38. Tem suportes em 4,95 e 4,57. O padrão de volume favorece a alta.</t>
  </si>
  <si>
    <t>CMIN3 está em tendência de alta no curto prazo e acima de 5,79 projetaria de 6,43 a 7,47. Tem suportes em 5,63 e 5,3. O IFR sobrecomprado alerta realizações se perder 5,63.</t>
  </si>
  <si>
    <t>CURY3 está em tendência de baixa no curto prazo e abaixo de 30,64 projetaria de 28,5 a 26,37. Tem resistências em 31,68  e 35,94.</t>
  </si>
  <si>
    <t>CVCB3 está em tendência de baixa no curto prazo e abaixo de 1,75 projetaria de 1,46 a 1,18. Tem resistências em 1,8  e 2,36. O IFR sobrevendido alerta para recuperações se superar 1,8</t>
  </si>
  <si>
    <t>CYRE3 está em tendência de baixa no curto prazo e abaixo de 28,98 projetaria de 26,38 a 23,78. Tem resistências em 29,98  e 35,17.</t>
  </si>
  <si>
    <t>DASA3 está em tendência de baixa no curto prazo e abaixo de 1,34 projetaria de 1,19 a 1,04. Tem resistências em 1,41  e 1,7.</t>
  </si>
  <si>
    <t>DESK3 está em tendência de alta no curto prazo e acima de 12,58 projetaria de 15,7 a 20,76. Tem suportes em 11,45 e 9,88. O padrão de volume favorece a alta. O IFR sobrecomprado alerta realizações se perder 11,45.</t>
  </si>
  <si>
    <t>DXCO3 está em tendência de baixa no curto prazo e abaixo de 5,25 projetaria de 4,9 a 4,56. Tem resistências em 5,39  e 6,07. O IFR sobrevendido alerta para recuperações se superar 5,39</t>
  </si>
  <si>
    <t>PNVL3 está em tendência de baixa no curto prazo e abaixo de 9,22 projetaria de 8,43 a 7,65. Tem resistências em 9,3  e 10,86. O IFR sobrevendido alerta para recuperações se superar 9,3</t>
  </si>
  <si>
    <t>DIRR3 está em tendência de baixa no curto prazo e abaixo de 15,04 projetaria de 13,8 a 12,57. Tem resistências em 15,37  e 17,83.</t>
  </si>
  <si>
    <t>ECOR3 está em tendência de baixa no curto prazo e abaixo de 7,39 projetaria de 6,63 a 5,88. Tem resistências em 7,6  e 9,1.</t>
  </si>
  <si>
    <t>ELET3 está em tendência de alta no curto prazo e acima de 53,65 projetaria de 64,59 a 82,31. Tem suportes em 51,54 e 46,06. O padrão de volume favorece a alta.</t>
  </si>
  <si>
    <t>ELET6 está em tendência de alta no curto prazo e acima de 56,58 projetaria de 67,42 a 84,97. Tem suportes em 54,45 e 49,02.</t>
  </si>
  <si>
    <t>LILY34 está em tendência de alta no curto prazo e acima de 153 projetaria de 177,83 a 218,02. Tem suportes em 149,04 e 136,62. O IFR sobrecomprado alerta realizações se perder 149,04.</t>
  </si>
  <si>
    <t>EMBR3 está em tendência de baixa no curto prazo e abaixo de 76,81 projetaria de 70,58 a 64,35. Tem resistências em 78  e 90,45.</t>
  </si>
  <si>
    <t>ENGI11 está em tendência de baixa no curto prazo e abaixo de 48,02 projetaria de 45,45 a 42,88. Tem resistências em 48,84  e 53,97.</t>
  </si>
  <si>
    <t>ENEV3 está em tendência de alta no curto prazo e acima de 17,03 projetaria de 19,52 a 23,55. Tem suportes em 16,03 e 14,78.</t>
  </si>
  <si>
    <t>EGIE3 está em tendência de baixa no curto prazo e abaixo de 39,65 projetaria de 36,54 a 33,43. Tem resistências em 40,55  e 46,76.</t>
  </si>
  <si>
    <t>EQTL3 está em tendência de baixa no curto prazo e abaixo de 35 projetaria de 33,67 a 32,34. Tem resistências em 35,4  e 38,05.</t>
  </si>
  <si>
    <t>EVEN3 está em tendência de baixa no curto prazo e abaixo de 6,96 projetaria de 6,47 a 5,99. Tem resistências em 7,21  e 8,17. O IFR sobrevendido alerta para recuperações se superar 7,21</t>
  </si>
  <si>
    <t>EZTC3 está em tendência de baixa no curto prazo e abaixo de 15,77 projetaria de 14,18 a 12,59. Tem resistências em 16,02  e 19,19.</t>
  </si>
  <si>
    <t>FESA4 está em tendência de baixa no curto prazo e abaixo de 6,32 projetaria de 5,95 a 5,59. Tem resistências em 6,44  e 7,16.</t>
  </si>
  <si>
    <t>FLRY3 está em tendência de baixa no curto prazo e abaixo de 15,46 projetaria de 14,18 a 12,9. Tem resistências em 15,79  e 18,34.</t>
  </si>
  <si>
    <t>FRAS3 está em tendência de baixa no curto prazo e abaixo de 21,98 projetaria de 19,97 a 17,97. Tem resistências em 22,37  e 26,37.</t>
  </si>
  <si>
    <t>GFSA3 está em tendência de baixa no curto prazo e abaixo de 7,14 projetaria de 0,48 a -6,17. Tem resistências em 7,7  e 21,01. O IFR sobrevendido alerta para recuperações se superar 7,7</t>
  </si>
  <si>
    <t>GGBR4 está em tendência de alta no curto prazo e acima de 17,79 projetaria de 19,16 a 21,38. Tem suportes em 17,24 e 16,55. O padrão de volume favorece a alta.</t>
  </si>
  <si>
    <t>GOAU4 está em tendência de alta no curto prazo e acima de 10,13 projetaria de 11,05 a 12,55. Tem suportes em 9,87 e 9,4. O padrão de volume favorece a alta.</t>
  </si>
  <si>
    <t>GGPS3 está em tendência de alta no curto prazo e acima de 19,57 projetaria de 23 a 28,56. Tem suportes em 18,36 e 16,64. O padrão de volume favorece a alta.</t>
  </si>
  <si>
    <t>GRND3 está em tendência de baixa no curto prazo e abaixo de 5,01 projetaria de 4,81 a 4,62. Tem resistências em 5,08  e 5,46. O IFR sobrevendido alerta para recuperações se superar 5,08</t>
  </si>
  <si>
    <t>GMAT3 está em tendência de baixa no curto prazo e abaixo de 6,43 projetaria de 5,83 a 5,24. Tem resistências em 6,53  e 7,71. O IFR sobrevendido alerta para recuperações se superar 6,53</t>
  </si>
  <si>
    <t>SBFG3 está em tendência de baixa no curto prazo e abaixo de 11,72 projetaria de 10,55 a 9,38. Tem resistências em 11,97  e 14,3.</t>
  </si>
  <si>
    <t>GUAR3 está em tendência de baixa no curto prazo e abaixo de 8,96 projetaria de 8,02 a 7,08. Tem resistências em 9,22  e 11,09.</t>
  </si>
  <si>
    <t>HAPV3 está em tendência de baixa no curto prazo e abaixo de 35,21 projetaria de 31,42 a 27,64. Tem resistências em 36,42  e 43,98.</t>
  </si>
  <si>
    <t>HBRE3 está em tendência de baixa no curto prazo e abaixo de 4,34 projetaria de 3,53 a 2,73. Tem resistências em 4,49  e 6,09.</t>
  </si>
  <si>
    <t>HBOR3 está em tendência de baixa no curto prazo e abaixo de 3,1 projetaria de 2,43 a 1,77. Tem resistências em 3,28  e 4,6.</t>
  </si>
  <si>
    <t>HBSA3 está em tendência de alta no curto prazo e acima de 3,89 projetaria de 4,36 a 5,13. Tem suportes em 3,51 e 3,27. O IFR sobrecomprado alerta realizações se perder 3,51.</t>
  </si>
  <si>
    <t>HYPE3 está em tendência de baixa no curto prazo e abaixo de 20,94 projetaria de 18,69 a 16,45. Tem resistências em 22,17  e 26,65. O IFR sobrevendido alerta para recuperações se superar 22,17</t>
  </si>
  <si>
    <t>IGTI11 está em tendência de baixa no curto prazo e abaixo de 23,12 projetaria de 21,76 a 20,4. Tem resistências em 23,4  e 26,11.</t>
  </si>
  <si>
    <t>IFCM3 está em tendência de baixa no curto prazo e abaixo de 0,13 projetaria de -0,31 a -0,75. Tem resistências em 0,15  e 1,03. O IFR sobrevendido alerta para recuperações se superar 0,15</t>
  </si>
  <si>
    <t>ITLC34 está em tendência de alta no curto prazo e acima de 34,22 projetaria de 44,54 a 61,24. Tem suportes em 31,87 e 26,7. O padrão de volume favorece a alta. O IFR sobrecomprado alerta realizações se perder 31,87.</t>
  </si>
  <si>
    <t>INTB3 está em tendência de baixa no curto prazo e abaixo de 11,17 projetaria de 9,46 a 7,76. Tem resistências em 11,37  e 14,77. O IFR sobrevendido alerta para recuperações se superar 11,37</t>
  </si>
  <si>
    <t>INBR32 está em tendência de baixa no curto prazo e abaixo de 45,66 projetaria de 41,11 a 36,56. Tem resistências em 46,73  e 55,82.</t>
  </si>
  <si>
    <t>MYPK3 está em tendência de baixa no curto prazo e abaixo de 10,77 projetaria de 9,68 a 8,59. Tem resistências em 10,92  e 13,09. O IFR sobrevendido alerta para recuperações se superar 10,92</t>
  </si>
  <si>
    <t>RANI3 está em tendência de alta no curto prazo e acima de 8,98 projetaria de 10,22 a 12,24. Tem suportes em 8,7 e 8,07. O padrão de volume favorece a alta. O IFR sobrecomprado alerta realizações se perder 8,7.</t>
  </si>
  <si>
    <t>IRBR3 está em tendência de baixa no curto prazo e abaixo de 46,94 projetaria de 44,29 a 41,64. Tem resistências em 48,33  e 53,62.</t>
  </si>
  <si>
    <t>ISAE4 está em tendência de alta no curto prazo e acima de 25,43 projetaria de 28,17 a 32,61. Tem suportes em 23,74 e 22,36.</t>
  </si>
  <si>
    <t>ITSA3 está em tendência de baixa no curto prazo e abaixo de 10,97 projetaria de 10,45 a 9,94. Tem resistências em 11,21  e 12,23.</t>
  </si>
  <si>
    <t>ITSA4 está em tendência de baixa no curto prazo e abaixo de 10,97 projetaria de 10,45 a 9,93. Tem resistências em 11,09  e 12,12.</t>
  </si>
  <si>
    <t>ITUB3 está em tendência de baixa no curto prazo e abaixo de 32,87 projetaria de 31,37 a 29,87. Tem resistências em 33,22  e 36,21.</t>
  </si>
  <si>
    <t>ITUB4 está em tendência de baixa no curto prazo e abaixo de 37,05 projetaria de 35,28 a 33,52. Tem resistências em 37,45  e 40,97.</t>
  </si>
  <si>
    <t>JALL3 está em tendência de baixa no curto prazo e abaixo de 2,62 projetaria de 2,13 a 1,64. Tem resistências em 2,7  e 3,67.</t>
  </si>
  <si>
    <t>JBSS32 está em tendência de baixa no curto prazo e abaixo de 68,05 projetaria de 61,14 a 54,24. Tem resistências em 71,13  e 84,93. O IFR sobrevendido alerta para recuperações se superar 71,13</t>
  </si>
  <si>
    <t>JHSF3 está em tendência de alta no curto prazo e acima de 6,54 projetaria de 7,6 a 9,32. Tem suportes em 6,08 e 5,54.</t>
  </si>
  <si>
    <t>JPMC34 está em tendência de baixa no curto prazo e abaixo de 162,25 projetaria de 154,66 a 147,07. Tem resistências em 165,28  e 180,45.</t>
  </si>
  <si>
    <t>JSLG3 está em tendência de baixa no curto prazo e abaixo de 5,56 projetaria de 5 a 4,45. Tem resistências em 5,78  e 6,88.</t>
  </si>
  <si>
    <t>KEPL3 está em tendência de baixa no curto prazo e abaixo de 7,18 projetaria de 6,62 a 6,07. Tem resistências em 7,28  e 8,38.</t>
  </si>
  <si>
    <t>KLBN3 está em tendência de baixa no curto prazo e abaixo de 3,52 projetaria de 3,37 a 3,23. Tem resistências em 3,58  e 3,86.</t>
  </si>
  <si>
    <t>KLBN4 está em tendência de baixa no curto prazo e abaixo de 3,5 projetaria de 3,35 a 3,21. Tem resistências em 3,56  e 3,84. O IFR sobrevendido alerta para recuperações se superar 3,56</t>
  </si>
  <si>
    <t>KLBN11 está em tendência de baixa no curto prazo e abaixo de 17,51 projetaria de 16,79 a 16,08. Tem resistências em 17,77  e 19,19. O IFR sobrevendido alerta para recuperações se superar 17,77</t>
  </si>
  <si>
    <t>LAVV3 está em tendência de baixa no curto prazo e abaixo de 13,54 projetaria de 12,24 a 10,95. Tem resistências em 13,89  e 16,47. O IFR sobrevendido alerta para recuperações se superar 13,89</t>
  </si>
  <si>
    <t>LIGT3 está em tendência de baixa no curto prazo e abaixo de 5,08 projetaria de 4,3 a 3,52. Tem resistências em 5,39  e 6,94. O IFR sobrevendido alerta para recuperações se superar 5,39</t>
  </si>
  <si>
    <t>RENT3 está em tendência de baixa no curto prazo e abaixo de 36,41 projetaria de 32,6 a 28,79. Tem resistências em 37,11  e 44,72.</t>
  </si>
  <si>
    <t>LOGG3 está em tendência de baixa no curto prazo e abaixo de 21,71 projetaria de 20,18 a 18,65. Tem resistências em 22,14  e 25,19.</t>
  </si>
  <si>
    <t>LREN3 está em tendência de baixa no curto prazo e abaixo de 13,63 projetaria de 11,78 a 9,93. Tem resistências em 13,89  e 17,58. O IFR sobrevendido alerta para recuperações se superar 13,89</t>
  </si>
  <si>
    <t>LWSA3 está em tendência de baixa no curto prazo e abaixo de 4,13 projetaria de 3,79 a 3,45. Tem resistências em 4,29  e 4,96.</t>
  </si>
  <si>
    <t>MDIA3 está em tendência de baixa no curto prazo e abaixo de 26,36 projetaria de 24,06 a 21,77. Tem resistências em 27,26  e 31,84. O IFR sobrevendido alerta para recuperações se superar 27,26</t>
  </si>
  <si>
    <t>MGLU3 está em tendência de baixa no curto prazo e abaixo de 8,79 projetaria de 7,05 a 5,32. Tem resistências em 9,18  e 12,64.</t>
  </si>
  <si>
    <t>POMO3 está em tendência de baixa no curto prazo e abaixo de 7,23 projetaria de 6,35 a 5,48. Tem resistências em 7,45  e 9,19.</t>
  </si>
  <si>
    <t>POMO4 está em tendência de baixa no curto prazo e abaixo de 8,33 projetaria de 7,43 a 6,54. Tem resistências em 8,58  e 10,36.</t>
  </si>
  <si>
    <t>MBRF3 está em tendência de baixa no curto prazo e abaixo de 17,36 projetaria de 15,02 a 12,68. Tem resistências em 17,86  e 22,53. O IFR sobrevendido alerta para recuperações se superar 17,86</t>
  </si>
  <si>
    <t>CASH3 está em tendência de alta no curto prazo e acima de 8,4 projetaria de 11,19 a 15,71. Tem suportes em 4,38 e 2,98. O padrão de volume favorece a alta.</t>
  </si>
  <si>
    <t>MELK3 está em tendência de baixa no curto prazo e abaixo de 3,87 projetaria de 3,52 a 3,17. Tem resistências em 3,95  e 4,64.</t>
  </si>
  <si>
    <t>MELI34 está em tendência de baixa no curto prazo e abaixo de 95,41 projetaria de 87,11 a 78,81. Tem resistências em 97,6  e 114,19.</t>
  </si>
  <si>
    <t>M1TA34 está em tendência de baixa no curto prazo e abaixo de 134,9 projetaria de 126,84 a 118,79. Tem resistências em 137,69  e 153,79.</t>
  </si>
  <si>
    <t>LEVE3 está em tendência de baixa no curto prazo e abaixo de 27,02 projetaria de 25,45 a 23,88. Tem resistências em 27,21  e 30,34.</t>
  </si>
  <si>
    <t>Micron Technology, Inc</t>
  </si>
  <si>
    <t>MUTC34</t>
  </si>
  <si>
    <t>MUTC34 está em tendência de alta no curto prazo e acima de 178,09 projetaria de 228,94 a 311,23. Tem suportes em 167 e 141,57. O IFR sobrecomprado alerta realizações se perder 167.</t>
  </si>
  <si>
    <t>MSFT34 está em tendência de alta no curto prazo e acima de 131,14 projetaria de 146,75 a 172,01. Tem suportes em 116,32 e 108,51. O padrão de volume favorece a alta.</t>
  </si>
  <si>
    <t>M2ST34 está em tendência de baixa no curto prazo e abaixo de 24,65 projetaria de 20,34 a 16,03. Tem resistências em 25,6  e 34,21.</t>
  </si>
  <si>
    <t>MILS3 está em tendência de baixa no curto prazo e abaixo de 11,49 projetaria de 10,64 a 9,8. Tem resistências em 11,72  e 13,4.</t>
  </si>
  <si>
    <t>BEEF3 está em tendência de alta no curto prazo e acima de 7,08 projetaria de 8,54 a 10,91. Tem suportes em 6,49 e 5,75.</t>
  </si>
  <si>
    <t>MTRE3 está em tendência de baixa no curto prazo e abaixo de 3,66 projetaria de 3,38 a 3,11. Tem resistências em 3,72  e 4,26.</t>
  </si>
  <si>
    <t>MOTV3 está em tendência de baixa no curto prazo e abaixo de 13,74 projetaria de 12,7 a 11,67. Tem resistências em 14,03  e 16,09.</t>
  </si>
  <si>
    <t>MDNE3 está em tendência de baixa no curto prazo e abaixo de 26,22 projetaria de 23,09 a 19,97. Tem resistências em 26,77  e 33,01.</t>
  </si>
  <si>
    <t>MOVI3 está em tendência de baixa no curto prazo e abaixo de 7,8 projetaria de 6,61 a 5,42. Tem resistências em 8,16  e 10,53.</t>
  </si>
  <si>
    <t>MRVE3 está em tendência de baixa no curto prazo e abaixo de 6,2 projetaria de 5,38 a 4,57. Tem resistências em 6,46  e 8,08. O IFR sobrevendido alerta para recuperações se superar 6,46</t>
  </si>
  <si>
    <t>MULT3 está em tendência de baixa no curto prazo e abaixo de 27,26 projetaria de 25,76 a 24,26. Tem resistências em 27,65  e 30,64.</t>
  </si>
  <si>
    <t>NATU3 está em tendência de baixa no curto prazo e abaixo de 8,06 projetaria de 7,05 a 6,05. Tem resistências em 8,38  e 10,38.</t>
  </si>
  <si>
    <t>NEOE3 está em tendência de baixa no curto prazo e abaixo de 27,08 projetaria de 25,07 a 23,07. Tem resistências em 27,49  e 31,49. O IFR sobrevendido alerta para recuperações se superar 27,49</t>
  </si>
  <si>
    <t>NFLX34 está em tendência de alta no curto prazo e acima de 146,16 projetaria de 161,67 a 186,78. Tem suportes em 127,53 e 119,77. O padrão de volume favorece a alta.</t>
  </si>
  <si>
    <t>ROXO34 está em tendência de baixa no curto prazo e abaixo de 13,45 projetaria de 12,25 a 11,06. Tem resistências em 13,87  e 16,25.</t>
  </si>
  <si>
    <t>NVDC34 está em tendência de alta no curto prazo e acima de 21,43 projetaria de 24,68 a 29,94. Tem suportes em 20,68 e 19,05.</t>
  </si>
  <si>
    <t>OPCT3 está em tendência de baixa no curto prazo e abaixo de 7,33 projetaria de 6,67 a 6,02. Tem resistências em 7,49  e 8,79.</t>
  </si>
  <si>
    <t>ODPV3 está em tendência de alta no curto prazo e acima de 13,77 projetaria de 15,84 a 19,2. Tem suportes em 13,37 e 12,33.</t>
  </si>
  <si>
    <t>ORCL34 está em tendência de baixa no curto prazo e abaixo de 252,99 projetaria de 205,33 a 157,67. Tem resistências em 259,98  e 355,29.</t>
  </si>
  <si>
    <t>ORVR3 está em tendência de baixa no curto prazo e abaixo de 53,2 projetaria de 49,68 a 46,17. Tem resistências em 53,85  e 60,87.</t>
  </si>
  <si>
    <t>PCAR3 está em tendência de baixa no curto prazo e abaixo de 3,85 projetaria de 3,23 a 2,62. Tem resistências em 4,03  e 5,25.</t>
  </si>
  <si>
    <t>Pagseguro Digital Ltd.</t>
  </si>
  <si>
    <t>PAGS34</t>
  </si>
  <si>
    <t>PAGS34 está em tendência de baixa no curto prazo e abaixo de 9,6 projetaria de 8,58 a 7,57. Tem resistências em 10,02  e 12,04.</t>
  </si>
  <si>
    <t>PGMN3 está em tendência de baixa no curto prazo e abaixo de 3,55 projetaria de 3,28 a 3,01. Tem resistências em 3,66  e 4,19.</t>
  </si>
  <si>
    <t>P2LT34 está em tendência de alta no curto prazo e acima de 340,8 projetaria de 414,34 a 533,34. Tem suportes em 322,5 e 285,72.</t>
  </si>
  <si>
    <t>PETR3 está em tendência de baixa no curto prazo e abaixo de 32,47 projetaria de 30,67 a 28,87. Tem resistências em 33,12  e 36,71.</t>
  </si>
  <si>
    <t>PETR4 está em tendência de baixa no curto prazo e abaixo de 30,5 projetaria de 29,08 a 27,66. Tem resistências em 31,08  e 33,91.</t>
  </si>
  <si>
    <t>RECV3 está em tendência de baixa no curto prazo e abaixo de 12,26 projetaria de 11,05 a 9,84. Tem resistências em 12,55  e 14,96. O IFR sobrevendido alerta para recuperações se superar 12,55</t>
  </si>
  <si>
    <t>PRIO3 está em tendência de baixa no curto prazo e abaixo de 37,47 projetaria de 34,53 a 31,59. Tem resistências em 38  e 43,87.</t>
  </si>
  <si>
    <t>PETZ3 está em tendência de baixa no curto prazo e abaixo de 3,65 projetaria de 3,35 a 3,06. Tem resistências em 3,73  e 4,31. O IFR sobrevendido alerta para recuperações se superar 3,73</t>
  </si>
  <si>
    <t>PINE4 está em tendência de alta no curto prazo e acima de 8,92 projetaria de 11,35 a 15,28. Tem suportes em 8,35 e 7,13.</t>
  </si>
  <si>
    <t>PLPL3 está em tendência de baixa no curto prazo e abaixo de 15,13 projetaria de 13,4 a 11,68. Tem resistências em 15,6  e 19,04.</t>
  </si>
  <si>
    <t>PSSA3 está em tendência de baixa no curto prazo e abaixo de 45,25 projetaria de 41,74 a 38,23. Tem resistências em 46,38  e 53,39. O IFR sobrevendido alerta para recuperações se superar 46,38</t>
  </si>
  <si>
    <t>POSI3 está em tendência de baixa no curto prazo e abaixo de 4,07 projetaria de 3,73 a 3,39. Tem resistências em 4,17  e 4,84.</t>
  </si>
  <si>
    <t>PRNR3 está em tendência de baixa no curto prazo e abaixo de 15,34 projetaria de 14,23 a 13,12. Tem resistências em 16,05  e 18,26. O IFR sobrevendido alerta para recuperações se superar 16,05</t>
  </si>
  <si>
    <t>QUAL3 está em tendência de baixa no curto prazo e abaixo de 2,14 projetaria de 1,83 a 1,52. Tem resistências em 2,21  e 2,82.</t>
  </si>
  <si>
    <t>QUBT34 está em tendência de alta no curto prazo e acima de 138,02 projetaria de 175,11 a 235,13. Tem suportes em 108,23 e 89,68.</t>
  </si>
  <si>
    <t>LJQQ3 está em tendência de baixa no curto prazo e abaixo de 2,1 projetaria de 1,8 a 1,51. Tem resistências em 2,16  e 2,74.</t>
  </si>
  <si>
    <t>RADL3 está em tendência de alta no curto prazo e acima de 19,24 projetaria de 23,08 a 29,31. Tem suportes em 18,44 e 16,51. O padrão de volume favorece a alta.</t>
  </si>
  <si>
    <t>RAIZ4 está em tendência de baixa no curto prazo e abaixo de 0,88 projetaria de 0,52 a 0,16. Tem resistências em 0,94  e 1,65. O IFR sobrevendido alerta para recuperações se superar 0,94</t>
  </si>
  <si>
    <t>Randon Part</t>
  </si>
  <si>
    <t>RAPT4 está em tendência de baixa no curto prazo e abaixo de 5,52 projetaria de 4,33 a 3,15. Tem resistências em 5,64  e 8. O IFR sobrevendido alerta para recuperações se superar 5,64</t>
  </si>
  <si>
    <t>RCSL4 está em tendência de alta no curto prazo e acima de 1,37 projetaria de 1,65 a 2,11. Tem suportes em 1,19 e 1,04. O IFR sobrecomprado alerta realizações se perder 1,19.</t>
  </si>
  <si>
    <t>RDOR3 está em tendência de alta no curto prazo e acima de 43,05 projetaria de 50,07 a 61,44. Tem suportes em 40,69 e 37,17.</t>
  </si>
  <si>
    <t>RGTI34 está em tendência de alta no curto prazo e acima de 257,46 projetaria de 378,86 a 575,31. Tem suportes em 222,12 e 161,41. O IFR sobrecomprado alerta realizações se perder 222,12.</t>
  </si>
  <si>
    <t>RAIL3 está em tendência de alta no curto prazo e acima de 19 projetaria de 22,07 a 27,05. Tem suportes em 15,55 e 14,01. O padrão de volume favorece a alta.</t>
  </si>
  <si>
    <t>SBSP3 está em tendência de baixa no curto prazo e abaixo de 122,99 projetaria de 114,52 a 106,05. Tem resistências em 125,96  e 142,89.</t>
  </si>
  <si>
    <t>SAPR4 está em tendência de baixa no curto prazo e abaixo de 6,72 projetaria de 6,31 a 5,91. Tem resistências em 6,87  e 7,67. O IFR sobrevendido alerta para recuperações se superar 6,87</t>
  </si>
  <si>
    <t>SAPR11 está em tendência de baixa no curto prazo e abaixo de 34,4 projetaria de 32,3 a 30,2. Tem resistências em 35,19  e 39,38.</t>
  </si>
  <si>
    <t>SANB11 está em tendência de baixa no curto prazo e abaixo de 27,87 projetaria de 26,47 a 25,08. Tem resistências em 28,3  e 31,08.</t>
  </si>
  <si>
    <t>SMTO3 está em tendência de baixa no curto prazo e abaixo de 16,2 projetaria de 14,97 a 13,74. Tem resistências em 16,42  e 18,87. O IFR sobrevendido alerta para recuperações se superar 16,42</t>
  </si>
  <si>
    <t>SHUL4 está em tendência de baixa no curto prazo e abaixo de 4,48 projetaria de 4,22 a 3,97. Tem resistências em 4,54  e 5,04.</t>
  </si>
  <si>
    <t>SEER3 está em tendência de baixa no curto prazo e abaixo de 10,46 projetaria de 9,29 a 8,13. Tem resistências em 10,74  e 13,06.</t>
  </si>
  <si>
    <t>SRNA3 está em tendência de alta no curto prazo e acima de 12,42 projetaria de 13,01 a 13,97. Tem suportes em 12,39 e 12,09. O padrão de volume favorece a alta. O IFR sobrecomprado alerta realizações se perder 12,39.</t>
  </si>
  <si>
    <t>CSNA3 está em tendência de alta no curto prazo e acima de 8,8 projetaria de 10,08 a 12,16. Tem suportes em 8,31 e 7,66.</t>
  </si>
  <si>
    <t>SIMH3 está em tendência de baixa no curto prazo e abaixo de 4,37 projetaria de 3,71 a 3,05. Tem resistências em 4,54  e 5,85. O IFR sobrevendido alerta para recuperações se superar 4,54</t>
  </si>
  <si>
    <t>SLCE3 está em tendência de baixa no curto prazo e abaixo de 15,72 projetaria de 14,64 a 13,56. Tem resistências em 15,89  e 18,04. O IFR sobrevendido alerta para recuperações se superar 15,89</t>
  </si>
  <si>
    <t>SMFT3 está em tendência de baixa no curto prazo e abaixo de 24,52 projetaria de 22,32 a 20,13. Tem resistências em 25,14  e 29,52.</t>
  </si>
  <si>
    <t>STOC34 está em tendência de baixa no curto prazo e abaixo de 94,58 projetaria de 83,21 a 71,84. Tem resistências em 97,66  e 120,39.</t>
  </si>
  <si>
    <t>SUZB3 está em tendência de baixa no curto prazo e abaixo de 47,81 projetaria de 45,45 a 43,1. Tem resistências em 49,03  e 53,73. O IFR sobrevendido alerta para recuperações se superar 49,03</t>
  </si>
  <si>
    <t>SYNE3 está em tendência de alta no curto prazo e acima de 5,39 projetaria de 6,47 a 8,23. Tem suportes em 5,07 e 4,52.</t>
  </si>
  <si>
    <t>TAEE4 está em tendência de alta no curto prazo e acima de 12,39 projetaria de 13,4 a 15,05. Tem suportes em 11,96 e 11,45.</t>
  </si>
  <si>
    <t>TAEE11 está em tendência de alta no curto prazo e acima de 37,19 projetaria de 40,23 a 45,16. Tem suportes em 36,03 e 34,5. O padrão de volume favorece a alta.</t>
  </si>
  <si>
    <t>TSMC34 está em tendência de alta no curto prazo e acima de 205,9 projetaria de 246,25 a 311,55. Tem suportes em 196,02 e 175,84. O IFR sobrecomprado alerta realizações se perder 196,02.</t>
  </si>
  <si>
    <t>TGMA3 está em tendência de baixa no curto prazo e abaixo de 33,76 projetaria de 31,9 a 30,05. Tem resistências em 34,49  e 38,19.</t>
  </si>
  <si>
    <t>VIVT3 está em tendência de baixa no curto prazo e abaixo de 31,68 projetaria de 29,56 a 27,44. Tem resistências em 32,46  e 36,69.</t>
  </si>
  <si>
    <t>TEND3 está em tendência de baixa no curto prazo e abaixo de 23,56 projetaria de 21,23 a 18,9. Tem resistências em 24,46  e 29,11.</t>
  </si>
  <si>
    <t>TSLA34 está em tendência de alta no curto prazo e acima de 79,34 projetaria de 98,81 a 130,33. Tem suportes em 70,89 e 61,15.</t>
  </si>
  <si>
    <t>TIMS3 está em tendência de baixa no curto prazo e abaixo de 22,71 projetaria de 21,35 a 19,99. Tem resistências em 22,98  e 25,69.</t>
  </si>
  <si>
    <t>TOTS3 está em tendência de baixa no curto prazo e abaixo de 42,99 projetaria de 40,99 a 38,99. Tem resistências em 43,6  e 47,59.</t>
  </si>
  <si>
    <t>TFCO4 está em tendência de baixa no curto prazo e abaixo de 16,21 projetaria de 15,05 a 13,89. Tem resistências em 16,65  e 18,96.</t>
  </si>
  <si>
    <t>TRIS3 está em tendência de alta no curto prazo e acima de 8,05 projetaria de 9,3 a 11,33. Tem suportes em 6,96 e 6,33.</t>
  </si>
  <si>
    <t>TUPY3 está em tendência de baixa no curto prazo e abaixo de 12,32 projetaria de 10,12 a 7,93. Tem resistências em 12,69  e 17,07. O IFR sobrevendido alerta para recuperações se superar 12,69</t>
  </si>
  <si>
    <t>UGPA3 está em tendência de alta no curto prazo e acima de 22,22 projetaria de 26,48 a 33,38. Tem suportes em 20,42 e 18,28. O padrão de volume favorece a alta.</t>
  </si>
  <si>
    <t>FIQE3 está em tendência de baixa no curto prazo e abaixo de 4,39 projetaria de 4,01 a 3,63. Tem resistências em 4,53  e 5,28.</t>
  </si>
  <si>
    <t>UNIP6 está em tendência de alta no curto prazo e acima de 80,18 projetaria de 98,29 a 127,59. Tem suportes em 76,2 e 67,14. O padrão de volume favorece a alta. O IFR sobrecomprado alerta realizações se perder 76,2.</t>
  </si>
  <si>
    <t>UNHH34 está em tendência de alta no curto prazo e acima de 28,59 projetaria de 34,78 a 44,81. Tem suportes em 27,87 e 24,77. O padrão de volume favorece a alta. O IFR sobrecomprado alerta realizações se perder 27,87.</t>
  </si>
  <si>
    <t>USIM3 está em tendência de baixa no curto prazo e abaixo de 4,4 projetaria de 4,03 a 3,66. Tem resistências em 4,54  e 5,27.</t>
  </si>
  <si>
    <t>USIM5 está em tendência de baixa no curto prazo e abaixo de 4,4 projetaria de 3,96 a 3,53. Tem resistências em 4,48  e 5,34.</t>
  </si>
  <si>
    <t>VALE3 está em tendência de alta no curto prazo e acima de 59,97 projetaria de 67,34 a 79,28. Tem suportes em 58,89 e 55,2. O padrão de volume favorece a alta.</t>
  </si>
  <si>
    <t>VLID3 está em tendência de baixa no curto prazo e abaixo de 20,37 projetaria de 18,49 a 16,61. Tem resistências em 20,84  e 24,59.</t>
  </si>
  <si>
    <t>VAMO3 está em tendência de baixa no curto prazo e abaixo de 2,95 projetaria de 2,27 a 1,6. Tem resistências em 3,02  e 4,36. O IFR sobrevendido alerta para recuperações se superar 3,02</t>
  </si>
  <si>
    <t>VBBR3 está em tendência de baixa no curto prazo e abaixo de 22,97 projetaria de 21,33 a 19,7. Tem resistências em 23,65  e 26,91.</t>
  </si>
  <si>
    <t>VTRU3 está em tendência de baixa no curto prazo e abaixo de 10,46 projetaria de 9,27 a 8,08. Tem resistências em 10,86  e 13,23. O IFR sobrevendido alerta para recuperações se superar 10,86</t>
  </si>
  <si>
    <t>VIVA3 está em tendência de baixa no curto prazo e abaixo de 26,76 projetaria de 24,85 a 22,95. Tem resistências em 27,8  e 31,6.</t>
  </si>
  <si>
    <t>VVEO3 está em tendência de alta no curto prazo e acima de 1,37 projetaria de 1,7 a 2,24. Tem suportes em 1,19 e 1,02.</t>
  </si>
  <si>
    <t>VULC3 está em tendência de baixa no curto prazo e abaixo de 19,03 projetaria de 17,69 a 16,35. Tem resistências em 19,33  e 22.</t>
  </si>
  <si>
    <t>WEGE3 está em tendência de baixa no curto prazo e abaixo de 35,41 projetaria de 32,83 a 30,26. Tem resistências em 36,01  e 41,15.</t>
  </si>
  <si>
    <t>PORT3 está em tendência de alta no curto prazo e acima de 18,34 projetaria de 18,95 a 19,94. Tem suportes em 18,31 e 18. O IFR sobrecomprado alerta realizações se perder 18,31.</t>
  </si>
  <si>
    <t>WIZC3 está em tendência de baixa no curto prazo e abaixo de 8,09 projetaria de 7,56 a 7,03. Tem resistências em 8,31  e 9,36.</t>
  </si>
  <si>
    <t>YDUQ3 está em tendência de baixa no curto prazo e abaixo de 11,87 projetaria de 10,03 a 8,2. Tem resistências em 12,17  e 15,83. O IFR sobrevendido alerta para recuperações se superar 12,17</t>
  </si>
  <si>
    <t>ZAMP3 está em tendência de alta no curto prazo e acima de 3,56 projetaria de 3,74 a 4,04. Tem suportes em 3,49 e 3,39.</t>
  </si>
  <si>
    <t>COIN11 está em tendência de alta no curto prazo e acima de 91,4 projetaria de 100,41 a 115. Tem suportes em 87,85 e 83,34.</t>
  </si>
  <si>
    <t>SPYI11 está em tendência de alta no curto prazo e acima de 113,56 projetaria de 119,1 a 128,07. Tem suportes em 111,35 e 108,57.</t>
  </si>
  <si>
    <t>BITI11 está em tendência de alta no curto prazo e acima de 184,43 projetaria de 205,94 a 240,76. Tem suportes em 175,92 e 165,16.</t>
  </si>
  <si>
    <t>BITH11 está em tendência de alta no curto prazo e acima de 152,45 projetaria de 168,95 a 195,65. Tem suportes em 147,45 e 139,19.</t>
  </si>
  <si>
    <t>ETHE11 está em tendência de alta no curto prazo e acima de 76,4 projetaria de 101,81 a 142,94. Tem suportes em 69 e 56,29.</t>
  </si>
  <si>
    <t>HASH11 está em tendência de alta no curto prazo e acima de 94,9 projetaria de 109,26 a 132,5. Tem suportes em 91,23 e 84,04.</t>
  </si>
  <si>
    <t>WRLD11 está em tendência de alta no curto prazo e acima de 134,3 projetaria de 141,85 a 154,07. Tem suportes em 132,82 e 129,04. O IFR sobrecomprado alerta realizações se perder 132,82.</t>
  </si>
  <si>
    <t>IBIT39 está em tendência de alta no curto prazo e acima de 128,5 projetaria de 143,33 a 167,33. Tem suportes em 122,98 e 115,56.</t>
  </si>
  <si>
    <t>BOVA11 está em tendência de baixa no curto prazo e abaixo de 138,73 projetaria de 133,8 a 128,87. Tem resistências em 139,43  e 149,28.</t>
  </si>
  <si>
    <t>EWBZ11 está em tendência de baixa no curto prazo e abaixo de 118,85 projetaria de 113,97 a 109,09. Tem resistências em 119,46  e 129,21. O IFR sobrevendido alerta para recuperações se superar 119,46</t>
  </si>
  <si>
    <t>iShares Gold Trust</t>
  </si>
  <si>
    <t>BIAU39</t>
  </si>
  <si>
    <t>BIAU39 está em tendência de alta no curto prazo e acima de 102,34 projetaria de 113,54 a 131,67. Tem suportes em 101,28 e 95,67. O IFR sobrecomprado alerta realizações se perder 101,28.</t>
  </si>
  <si>
    <t>IVVB11 está em tendência de alta no curto prazo e acima de 406,41 projetaria de 430,55 a 469,62. Tem suportes em 401,5 e 389,42. O IFR sobrecomprado alerta realizações se perder 401,5.</t>
  </si>
  <si>
    <t>BSLV39 está em tendência de alta no curto prazo e acima de 80,28 projetaria de 93,54 a 115,01. Tem suportes em 78,61 e 71,97. O padrão de volume favorece a alta. O IFR sobrecomprado alerta realizações se perder 78,61.</t>
  </si>
  <si>
    <t>SMAL11 está em tendência de baixa no curto prazo e abaixo de 104,5 projetaria de 100,5 a 96,5. Tem resistências em 105,95  e 113,94.</t>
  </si>
  <si>
    <t>BOVV11 está em tendência de baixa no curto prazo e abaixo de 145,61 projetaria de 140,45 a 135,3. Tem resistências em 146,69  e 156,99.</t>
  </si>
  <si>
    <t>DIVO11 está em tendência de baixa no curto prazo e abaixo de 104,48 projetaria de 101,29 a 98,1. Tem resistências em 105,41  e 111,78.</t>
  </si>
  <si>
    <t>FIND11 está em tendência de baixa no curto prazo e abaixo de 149,74 projetaria de 143,03 a 136,32. Tem resistências em 150,54  e 163,95.</t>
  </si>
  <si>
    <t>SPXR11 está em tendência de alta no curto prazo e acima de 61,5 projetaria de 67,53 a 77,29. Tem suportes em 60,79 e 57,77. O IFR sobrecomprado alerta realizações se perder 60,79.</t>
  </si>
  <si>
    <t>TECK11 está em tendência de alta no curto prazo e acima de 114,55 projetaria de 123,49 a 137,96. Tem suportes em 111,51 e 107,03. O padrão de volume favorece a alta.</t>
  </si>
  <si>
    <t>QBTC11 está em tendência de alta no curto prazo e acima de 40,48 projetaria de 44,82 a 51,85. Tem suportes em 39,14 e 36,96.</t>
  </si>
  <si>
    <t>QSOL11 está em tendência de alta no curto prazo e acima de 16,49 projetaria de 21,11 a 28,59. Tem suportes em 14,42 e 12,1. O padrão de volume favorece a alta.</t>
  </si>
  <si>
    <t>QETH11 está em tendência de alta no curto prazo e acima de 18,56 projetaria de 24,75 a 34,78. Tem suportes em 16,8 e 13,7. O padrão de volume favorece a alta.</t>
  </si>
  <si>
    <t>SOLH11 está em tendência de alta no curto prazo e acima de 37,46 projetaria de 48,12 a 65,38. Tem suportes em 32,63 e 27,29.</t>
  </si>
  <si>
    <t>XINA11 está em tendência de alta no curto prazo e acima de 9,26 projetaria de 10,31 a 12,02. Tem suportes em 8,98 e 8,45.</t>
  </si>
  <si>
    <t>BOVX11 está em tendência de baixa no curto prazo e abaixo de 14,45 projetaria de 13,93 a 13,41. Tem resistências em 14,55  e 15,58.</t>
  </si>
  <si>
    <t>NASD11 está em tendência de alta no curto prazo e acima de 18,75 projetaria de 20,1 a 22,29. Tem suportes em 18,48 e 17,8. O padrão de volume favorece a alta. O IFR sobrecomprado alerta realizações se perder 18,48.</t>
  </si>
  <si>
    <t>GOLD11 está em tendência de alta no curto prazo e acima de 22,68 projetaria de 25,18 a 29,23. Tem suportes em 22,46 e 21,2. O padrão de volume favorece a alta. O IFR sobrecomprado alerta realizações se perder 22,46.</t>
  </si>
  <si>
    <t>USAL11 está em tendência de alta no curto prazo e acima de 15,58 projetaria de 16,55 a 18,12. Tem suportes em 15,44 e 14,95. O IFR sobrecomprado alerta realizações se perder 15,44.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</si>
</sst>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Structure" Target="richData/rdrichvaluestructur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06/relationships/rdRichValue" Target="richData/rdrichvalue.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2</v>
    <v>1</v>
  </rv>
</rvData>
</file>

<file path=xl/richData/rdrichvaluestructure.xml><?xml version="1.0" encoding="utf-8"?>
<rvStructures xmlns="http://schemas.microsoft.com/office/spreadsheetml/2017/richdata" count="1">
  <s t="_error">
    <k n="errorType" t="i"/>
    <k n="propagated" t="b"/>
  </s>
</rvStructure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X12" sqref="X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85</v>
      </c>
      <c r="W7" s="21">
        <f>COUNTIF($P$15:$P$350,"Baixa")</f>
        <v>165</v>
      </c>
      <c r="X7" s="21"/>
      <c r="Y7" s="21">
        <f>V7+W7</f>
        <v>250</v>
      </c>
    </row>
    <row r="8" spans="2:259" ht="15" customHeight="1" x14ac:dyDescent="0.25">
      <c r="B8" s="3"/>
      <c r="C8" s="31"/>
      <c r="D8" s="32"/>
      <c r="E8" s="32"/>
      <c r="F8" s="32"/>
      <c r="G8" s="32"/>
      <c r="H8" s="32"/>
      <c r="I8" s="32"/>
      <c r="J8" s="32"/>
      <c r="K8" s="32"/>
      <c r="L8" s="32"/>
      <c r="M8" s="32"/>
      <c r="N8" s="32"/>
      <c r="O8" s="33"/>
      <c r="P8" s="32"/>
      <c r="Q8" s="34"/>
      <c r="R8" s="23"/>
      <c r="V8" s="37">
        <f>V7/Y7</f>
        <v>0.34</v>
      </c>
      <c r="W8" s="37">
        <f>W7/Y7</f>
        <v>0.66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45939</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223</v>
      </c>
      <c r="E15" s="16"/>
      <c r="F15" s="18">
        <v>13.27</v>
      </c>
      <c r="G15" s="18">
        <v>12.47</v>
      </c>
      <c r="H15" s="18">
        <v>11.68</v>
      </c>
      <c r="I15" s="17"/>
      <c r="J15" s="18">
        <v>13.53</v>
      </c>
      <c r="K15" s="18">
        <v>15.11</v>
      </c>
      <c r="L15" s="18">
        <v>17.68</v>
      </c>
      <c r="M15" s="18"/>
      <c r="N15" s="18">
        <v>33.991909440000001</v>
      </c>
      <c r="O15" s="18">
        <v>13.737460772</v>
      </c>
      <c r="P15" s="19" t="s">
        <v>16</v>
      </c>
      <c r="Q15" s="14" t="s">
        <v>505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224</v>
      </c>
      <c r="E16" s="16"/>
      <c r="F16" s="17">
        <v>21.8</v>
      </c>
      <c r="G16" s="17">
        <v>20.62</v>
      </c>
      <c r="H16" s="17">
        <v>19.440000000000001</v>
      </c>
      <c r="I16" s="17"/>
      <c r="J16" s="17">
        <v>22.33</v>
      </c>
      <c r="K16" s="17">
        <v>24.68</v>
      </c>
      <c r="L16" s="17">
        <v>28.49</v>
      </c>
      <c r="M16" s="17"/>
      <c r="N16" s="17">
        <v>28.759370868000001</v>
      </c>
      <c r="O16" s="36">
        <v>7.8439081818000007</v>
      </c>
      <c r="P16" s="20" t="s">
        <v>16</v>
      </c>
      <c r="Q16" s="15" t="s">
        <v>506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225</v>
      </c>
      <c r="E17" s="16"/>
      <c r="F17" s="18">
        <v>140.69999999999999</v>
      </c>
      <c r="G17" s="18">
        <v>116.28</v>
      </c>
      <c r="H17" s="18">
        <v>91.87</v>
      </c>
      <c r="I17" s="17"/>
      <c r="J17" s="18">
        <v>158.75</v>
      </c>
      <c r="K17" s="18">
        <v>207.57</v>
      </c>
      <c r="L17" s="18">
        <v>286.57</v>
      </c>
      <c r="M17" s="18"/>
      <c r="N17" s="18">
        <v>89.973888317000004</v>
      </c>
      <c r="O17" s="18">
        <v>15.122731451</v>
      </c>
      <c r="P17" s="19" t="s">
        <v>18</v>
      </c>
      <c r="Q17" s="14" t="s">
        <v>507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508</v>
      </c>
      <c r="D18" s="20" t="s">
        <v>509</v>
      </c>
      <c r="E18" s="16"/>
      <c r="F18" s="17">
        <v>31.75</v>
      </c>
      <c r="G18" s="17">
        <v>29.13</v>
      </c>
      <c r="H18" s="17">
        <v>26.52</v>
      </c>
      <c r="I18" s="17"/>
      <c r="J18" s="17">
        <v>32.270000000000003</v>
      </c>
      <c r="K18" s="17">
        <v>37.49</v>
      </c>
      <c r="L18" s="17">
        <v>45.94</v>
      </c>
      <c r="M18" s="17"/>
      <c r="N18" s="17">
        <v>40.238203061999997</v>
      </c>
      <c r="O18" s="36">
        <v>1.9858085782000001</v>
      </c>
      <c r="P18" s="20" t="s">
        <v>16</v>
      </c>
      <c r="Q18" s="15" t="s">
        <v>510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226</v>
      </c>
      <c r="E19" s="16"/>
      <c r="F19" s="18">
        <v>33.799999999999997</v>
      </c>
      <c r="G19" s="18">
        <v>28.71</v>
      </c>
      <c r="H19" s="18">
        <v>23.62</v>
      </c>
      <c r="I19" s="17"/>
      <c r="J19" s="18">
        <v>36.68</v>
      </c>
      <c r="K19" s="18">
        <v>46.85</v>
      </c>
      <c r="L19" s="18">
        <v>63.31</v>
      </c>
      <c r="M19" s="18"/>
      <c r="N19" s="18">
        <v>64.934505525000006</v>
      </c>
      <c r="O19" s="18">
        <v>11.40302417</v>
      </c>
      <c r="P19" s="19" t="s">
        <v>18</v>
      </c>
      <c r="Q19" s="14" t="s">
        <v>511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452</v>
      </c>
      <c r="D20" s="20" t="s">
        <v>453</v>
      </c>
      <c r="E20" s="16"/>
      <c r="F20" s="17">
        <v>8.5399999999999991</v>
      </c>
      <c r="G20" s="17">
        <v>7.55</v>
      </c>
      <c r="H20" s="17">
        <v>6.56</v>
      </c>
      <c r="I20" s="17"/>
      <c r="J20" s="17">
        <v>9.39</v>
      </c>
      <c r="K20" s="17">
        <v>11.36</v>
      </c>
      <c r="L20" s="17">
        <v>14.56</v>
      </c>
      <c r="M20" s="17"/>
      <c r="N20" s="17">
        <v>56.245693725000002</v>
      </c>
      <c r="O20" s="36">
        <v>2.0600712727000001</v>
      </c>
      <c r="P20" s="20" t="s">
        <v>18</v>
      </c>
      <c r="Q20" s="15" t="s">
        <v>512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227</v>
      </c>
      <c r="E21" s="16"/>
      <c r="F21" s="18">
        <v>24.16</v>
      </c>
      <c r="G21" s="18">
        <v>22.47</v>
      </c>
      <c r="H21" s="18">
        <v>20.79</v>
      </c>
      <c r="I21" s="17"/>
      <c r="J21" s="18">
        <v>24.42</v>
      </c>
      <c r="K21" s="18">
        <v>27.78</v>
      </c>
      <c r="L21" s="18">
        <v>33.229999999999997</v>
      </c>
      <c r="M21" s="18"/>
      <c r="N21" s="18">
        <v>36.420735378000003</v>
      </c>
      <c r="O21" s="18">
        <v>77.852012227000003</v>
      </c>
      <c r="P21" s="19" t="s">
        <v>16</v>
      </c>
      <c r="Q21" s="14" t="s">
        <v>513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228</v>
      </c>
      <c r="E22" s="16"/>
      <c r="F22" s="17">
        <v>9.33</v>
      </c>
      <c r="G22" s="17">
        <v>8.61</v>
      </c>
      <c r="H22" s="17">
        <v>7.9</v>
      </c>
      <c r="I22" s="17"/>
      <c r="J22" s="17">
        <v>9.52</v>
      </c>
      <c r="K22" s="17">
        <v>10.94</v>
      </c>
      <c r="L22" s="17">
        <v>13.24</v>
      </c>
      <c r="M22" s="17"/>
      <c r="N22" s="17">
        <v>44.395634985999997</v>
      </c>
      <c r="O22" s="36">
        <v>12.005719044999999</v>
      </c>
      <c r="P22" s="20" t="s">
        <v>16</v>
      </c>
      <c r="Q22" s="15" t="s">
        <v>514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229</v>
      </c>
      <c r="E23" s="16"/>
      <c r="F23" s="18">
        <v>108.37</v>
      </c>
      <c r="G23" s="18">
        <v>96.22</v>
      </c>
      <c r="H23" s="18">
        <v>84.08</v>
      </c>
      <c r="I23" s="17"/>
      <c r="J23" s="18">
        <v>109.58</v>
      </c>
      <c r="K23" s="18">
        <v>133.86000000000001</v>
      </c>
      <c r="L23" s="18">
        <v>173.16</v>
      </c>
      <c r="M23" s="18"/>
      <c r="N23" s="18">
        <v>52.882139543000001</v>
      </c>
      <c r="O23" s="18">
        <v>22.110196869999999</v>
      </c>
      <c r="P23" s="19" t="s">
        <v>16</v>
      </c>
      <c r="Q23" s="14" t="s">
        <v>515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230</v>
      </c>
      <c r="E24" s="16"/>
      <c r="F24" s="17">
        <v>30.69</v>
      </c>
      <c r="G24" s="17">
        <v>29.55</v>
      </c>
      <c r="H24" s="17">
        <v>28.42</v>
      </c>
      <c r="I24" s="17"/>
      <c r="J24" s="17">
        <v>32.299999999999997</v>
      </c>
      <c r="K24" s="17">
        <v>34.56</v>
      </c>
      <c r="L24" s="17">
        <v>38.22</v>
      </c>
      <c r="M24" s="17"/>
      <c r="N24" s="17">
        <v>50.799322011999998</v>
      </c>
      <c r="O24" s="36">
        <v>18.844428000000001</v>
      </c>
      <c r="P24" s="20" t="s">
        <v>18</v>
      </c>
      <c r="Q24" s="15" t="s">
        <v>516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231</v>
      </c>
      <c r="E25" s="16"/>
      <c r="F25" s="18">
        <v>58.97</v>
      </c>
      <c r="G25" s="18">
        <v>56.06</v>
      </c>
      <c r="H25" s="18">
        <v>53.16</v>
      </c>
      <c r="I25" s="17"/>
      <c r="J25" s="18">
        <v>66.56</v>
      </c>
      <c r="K25" s="18">
        <v>72.36</v>
      </c>
      <c r="L25" s="18">
        <v>81.75</v>
      </c>
      <c r="M25" s="18"/>
      <c r="N25" s="18">
        <v>54.319042283000002</v>
      </c>
      <c r="O25" s="18">
        <v>22.381502802</v>
      </c>
      <c r="P25" s="19" t="s">
        <v>18</v>
      </c>
      <c r="Q25" s="14" t="s">
        <v>517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232</v>
      </c>
      <c r="E26" s="16"/>
      <c r="F26" s="17">
        <v>11.71</v>
      </c>
      <c r="G26" s="17">
        <v>11.01</v>
      </c>
      <c r="H26" s="17">
        <v>10.31</v>
      </c>
      <c r="I26" s="17"/>
      <c r="J26" s="17">
        <v>11.91</v>
      </c>
      <c r="K26" s="17">
        <v>13.3</v>
      </c>
      <c r="L26" s="17">
        <v>15.55</v>
      </c>
      <c r="M26" s="17"/>
      <c r="N26" s="17">
        <v>35.579764767</v>
      </c>
      <c r="O26" s="36">
        <v>350.22058427000002</v>
      </c>
      <c r="P26" s="20" t="s">
        <v>16</v>
      </c>
      <c r="Q26" s="15" t="s">
        <v>518</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233</v>
      </c>
      <c r="E27" s="16"/>
      <c r="F27" s="18" t="s">
        <v>35</v>
      </c>
      <c r="G27" s="18" t="s">
        <v>35</v>
      </c>
      <c r="H27" s="18" t="s">
        <v>35</v>
      </c>
      <c r="I27" s="17"/>
      <c r="J27" s="18" t="s">
        <v>35</v>
      </c>
      <c r="K27" s="18" t="s">
        <v>35</v>
      </c>
      <c r="L27" s="18" t="s">
        <v>35</v>
      </c>
      <c r="M27" s="18"/>
      <c r="N27" s="18" t="s">
        <v>35</v>
      </c>
      <c r="O27" s="18" t="s">
        <v>35</v>
      </c>
      <c r="P27" s="19" t="s">
        <v>35</v>
      </c>
      <c r="Q27" s="14" t="s">
        <v>234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235</v>
      </c>
      <c r="E28" s="16"/>
      <c r="F28" s="17">
        <v>5.51</v>
      </c>
      <c r="G28" s="17">
        <v>4.28</v>
      </c>
      <c r="H28" s="17">
        <v>3.06</v>
      </c>
      <c r="I28" s="17"/>
      <c r="J28" s="17">
        <v>5.85</v>
      </c>
      <c r="K28" s="17">
        <v>8.2899999999999991</v>
      </c>
      <c r="L28" s="17">
        <v>12.25</v>
      </c>
      <c r="M28" s="17"/>
      <c r="N28" s="17">
        <v>35.84775509</v>
      </c>
      <c r="O28" s="36">
        <v>17.346591499999999</v>
      </c>
      <c r="P28" s="20" t="s">
        <v>16</v>
      </c>
      <c r="Q28" s="15" t="s">
        <v>519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236</v>
      </c>
      <c r="E29" s="16"/>
      <c r="F29" s="18">
        <v>2.96</v>
      </c>
      <c r="G29" s="18">
        <v>2.4500000000000002</v>
      </c>
      <c r="H29" s="18">
        <v>1.95</v>
      </c>
      <c r="I29" s="17"/>
      <c r="J29" s="18">
        <v>3.11</v>
      </c>
      <c r="K29" s="18">
        <v>4.1100000000000003</v>
      </c>
      <c r="L29" s="18">
        <v>5.73</v>
      </c>
      <c r="M29" s="18"/>
      <c r="N29" s="18">
        <v>33.279594615000001</v>
      </c>
      <c r="O29" s="18">
        <v>15.504113499999999</v>
      </c>
      <c r="P29" s="19" t="s">
        <v>16</v>
      </c>
      <c r="Q29" s="14" t="s">
        <v>520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237</v>
      </c>
      <c r="E30" s="16"/>
      <c r="F30" s="17">
        <v>68.11</v>
      </c>
      <c r="G30" s="17">
        <v>63.2</v>
      </c>
      <c r="H30" s="17">
        <v>58.29</v>
      </c>
      <c r="I30" s="17"/>
      <c r="J30" s="17">
        <v>69.319999999999993</v>
      </c>
      <c r="K30" s="17">
        <v>79.13</v>
      </c>
      <c r="L30" s="17">
        <v>95.02</v>
      </c>
      <c r="M30" s="17"/>
      <c r="N30" s="17">
        <v>67.732837411000006</v>
      </c>
      <c r="O30" s="36">
        <v>18.641277155000001</v>
      </c>
      <c r="P30" s="20" t="s">
        <v>18</v>
      </c>
      <c r="Q30" s="15" t="s">
        <v>521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238</v>
      </c>
      <c r="E31" s="16"/>
      <c r="F31" s="18">
        <v>3.14</v>
      </c>
      <c r="G31" s="18">
        <v>2.41</v>
      </c>
      <c r="H31" s="18">
        <v>1.68</v>
      </c>
      <c r="I31" s="17"/>
      <c r="J31" s="18">
        <v>3.25</v>
      </c>
      <c r="K31" s="18">
        <v>4.7</v>
      </c>
      <c r="L31" s="18">
        <v>7.05</v>
      </c>
      <c r="M31" s="18"/>
      <c r="N31" s="18">
        <v>24.141831423999999</v>
      </c>
      <c r="O31" s="18">
        <v>5.9162589090999997</v>
      </c>
      <c r="P31" s="19" t="s">
        <v>16</v>
      </c>
      <c r="Q31" s="14" t="s">
        <v>522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483</v>
      </c>
      <c r="D32" s="20" t="s">
        <v>484</v>
      </c>
      <c r="E32" s="16"/>
      <c r="F32" s="17">
        <v>94.19</v>
      </c>
      <c r="G32" s="17">
        <v>83.69</v>
      </c>
      <c r="H32" s="17">
        <v>73.19</v>
      </c>
      <c r="I32" s="17"/>
      <c r="J32" s="17">
        <v>102.35</v>
      </c>
      <c r="K32" s="17">
        <v>123.34</v>
      </c>
      <c r="L32" s="17">
        <v>157.31</v>
      </c>
      <c r="M32" s="17"/>
      <c r="N32" s="17">
        <v>60.379164369000001</v>
      </c>
      <c r="O32" s="36">
        <v>1.2134827505000001</v>
      </c>
      <c r="P32" s="20" t="s">
        <v>18</v>
      </c>
      <c r="Q32" s="15" t="s">
        <v>523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32</v>
      </c>
      <c r="D33" s="19" t="s">
        <v>239</v>
      </c>
      <c r="E33" s="16"/>
      <c r="F33" s="18">
        <v>8.57</v>
      </c>
      <c r="G33" s="18">
        <v>7.62</v>
      </c>
      <c r="H33" s="18">
        <v>6.67</v>
      </c>
      <c r="I33" s="17"/>
      <c r="J33" s="18">
        <v>8.89</v>
      </c>
      <c r="K33" s="18">
        <v>10.78</v>
      </c>
      <c r="L33" s="18">
        <v>13.85</v>
      </c>
      <c r="M33" s="18"/>
      <c r="N33" s="18">
        <v>22.562998399000001</v>
      </c>
      <c r="O33" s="18">
        <v>201.330669</v>
      </c>
      <c r="P33" s="19" t="s">
        <v>16</v>
      </c>
      <c r="Q33" s="14" t="s">
        <v>524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33</v>
      </c>
      <c r="D34" s="20" t="s">
        <v>240</v>
      </c>
      <c r="E34" s="16"/>
      <c r="F34" s="17">
        <v>65.23</v>
      </c>
      <c r="G34" s="17">
        <v>57.66</v>
      </c>
      <c r="H34" s="17">
        <v>50.09</v>
      </c>
      <c r="I34" s="17"/>
      <c r="J34" s="17">
        <v>67.63</v>
      </c>
      <c r="K34" s="17">
        <v>82.76</v>
      </c>
      <c r="L34" s="17">
        <v>107.24</v>
      </c>
      <c r="M34" s="17"/>
      <c r="N34" s="17">
        <v>71.536505430000005</v>
      </c>
      <c r="O34" s="36">
        <v>33.136013519000002</v>
      </c>
      <c r="P34" s="20" t="s">
        <v>18</v>
      </c>
      <c r="Q34" s="15" t="s">
        <v>525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34</v>
      </c>
      <c r="D35" s="19" t="s">
        <v>241</v>
      </c>
      <c r="E35" s="16"/>
      <c r="F35" s="18">
        <v>10.28</v>
      </c>
      <c r="G35" s="18">
        <v>9.5399999999999991</v>
      </c>
      <c r="H35" s="18">
        <v>8.81</v>
      </c>
      <c r="I35" s="17"/>
      <c r="J35" s="18">
        <v>10.71</v>
      </c>
      <c r="K35" s="18">
        <v>12.17</v>
      </c>
      <c r="L35" s="18">
        <v>14.54</v>
      </c>
      <c r="M35" s="18"/>
      <c r="N35" s="18">
        <v>48.840211445000001</v>
      </c>
      <c r="O35" s="18">
        <v>44.223684227</v>
      </c>
      <c r="P35" s="19" t="s">
        <v>16</v>
      </c>
      <c r="Q35" s="14" t="s">
        <v>526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462</v>
      </c>
      <c r="D36" s="20" t="s">
        <v>463</v>
      </c>
      <c r="E36" s="16"/>
      <c r="F36" s="17">
        <v>0.39</v>
      </c>
      <c r="G36" s="17">
        <v>0.27</v>
      </c>
      <c r="H36" s="17">
        <v>0.15</v>
      </c>
      <c r="I36" s="17"/>
      <c r="J36" s="17">
        <v>0.42</v>
      </c>
      <c r="K36" s="17">
        <v>0.65</v>
      </c>
      <c r="L36" s="17">
        <v>1.03</v>
      </c>
      <c r="M36" s="17"/>
      <c r="N36" s="17">
        <v>37.216933628</v>
      </c>
      <c r="O36" s="36">
        <v>2.0839691363999999</v>
      </c>
      <c r="P36" s="20" t="s">
        <v>16</v>
      </c>
      <c r="Q36" s="15" t="s">
        <v>527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36</v>
      </c>
      <c r="D37" s="19" t="s">
        <v>242</v>
      </c>
      <c r="E37" s="16"/>
      <c r="F37" s="18">
        <v>1.06</v>
      </c>
      <c r="G37" s="18">
        <v>0.63</v>
      </c>
      <c r="H37" s="18">
        <v>0.21</v>
      </c>
      <c r="I37" s="17"/>
      <c r="J37" s="18">
        <v>1.18</v>
      </c>
      <c r="K37" s="18">
        <v>2.02</v>
      </c>
      <c r="L37" s="18">
        <v>3.39</v>
      </c>
      <c r="M37" s="18"/>
      <c r="N37" s="18">
        <v>48.464871973000001</v>
      </c>
      <c r="O37" s="18">
        <v>59.562708636000004</v>
      </c>
      <c r="P37" s="19" t="s">
        <v>16</v>
      </c>
      <c r="Q37" s="14" t="s">
        <v>528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37</v>
      </c>
      <c r="D38" s="20" t="s">
        <v>243</v>
      </c>
      <c r="E38" s="16"/>
      <c r="F38" s="17">
        <v>24.82</v>
      </c>
      <c r="G38" s="17">
        <v>18.739999999999998</v>
      </c>
      <c r="H38" s="17">
        <v>12.67</v>
      </c>
      <c r="I38" s="17"/>
      <c r="J38" s="17">
        <v>25.69</v>
      </c>
      <c r="K38" s="17">
        <v>37.83</v>
      </c>
      <c r="L38" s="17">
        <v>57.48</v>
      </c>
      <c r="M38" s="17"/>
      <c r="N38" s="17">
        <v>14.847089082</v>
      </c>
      <c r="O38" s="36">
        <v>70.255979318000001</v>
      </c>
      <c r="P38" s="20" t="s">
        <v>16</v>
      </c>
      <c r="Q38" s="15" t="s">
        <v>529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38</v>
      </c>
      <c r="D39" s="19" t="s">
        <v>244</v>
      </c>
      <c r="E39" s="16"/>
      <c r="F39" s="18">
        <v>12.26</v>
      </c>
      <c r="G39" s="18">
        <v>11.42</v>
      </c>
      <c r="H39" s="18">
        <v>10.58</v>
      </c>
      <c r="I39" s="17"/>
      <c r="J39" s="18">
        <v>12.69</v>
      </c>
      <c r="K39" s="18">
        <v>14.36</v>
      </c>
      <c r="L39" s="18">
        <v>17.079999999999998</v>
      </c>
      <c r="M39" s="18"/>
      <c r="N39" s="18">
        <v>41.802398357000001</v>
      </c>
      <c r="O39" s="18">
        <v>414.00025326999997</v>
      </c>
      <c r="P39" s="19" t="s">
        <v>16</v>
      </c>
      <c r="Q39" s="14" t="s">
        <v>530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466</v>
      </c>
      <c r="D40" s="20" t="s">
        <v>467</v>
      </c>
      <c r="E40" s="16"/>
      <c r="F40" s="17">
        <v>3.88</v>
      </c>
      <c r="G40" s="17">
        <v>3.65</v>
      </c>
      <c r="H40" s="17">
        <v>3.42</v>
      </c>
      <c r="I40" s="17"/>
      <c r="J40" s="17">
        <v>3.93</v>
      </c>
      <c r="K40" s="17">
        <v>4.38</v>
      </c>
      <c r="L40" s="17">
        <v>5.12</v>
      </c>
      <c r="M40" s="17"/>
      <c r="N40" s="17">
        <v>43.428817580999997</v>
      </c>
      <c r="O40" s="36">
        <v>1.7273663636000001</v>
      </c>
      <c r="P40" s="20" t="s">
        <v>16</v>
      </c>
      <c r="Q40" s="15" t="s">
        <v>531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39</v>
      </c>
      <c r="D41" s="19" t="s">
        <v>245</v>
      </c>
      <c r="E41" s="16"/>
      <c r="F41" s="18">
        <v>7.91</v>
      </c>
      <c r="G41" s="18">
        <v>7.46</v>
      </c>
      <c r="H41" s="18">
        <v>7.02</v>
      </c>
      <c r="I41" s="17"/>
      <c r="J41" s="18">
        <v>8.61</v>
      </c>
      <c r="K41" s="18">
        <v>9.49</v>
      </c>
      <c r="L41" s="18">
        <v>10.93</v>
      </c>
      <c r="M41" s="18"/>
      <c r="N41" s="18">
        <v>59.595507914000002</v>
      </c>
      <c r="O41" s="18">
        <v>10.518135771999999</v>
      </c>
      <c r="P41" s="19" t="s">
        <v>18</v>
      </c>
      <c r="Q41" s="14" t="s">
        <v>532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246</v>
      </c>
      <c r="E42" s="16"/>
      <c r="F42" s="17">
        <v>11.82</v>
      </c>
      <c r="G42" s="17">
        <v>11.21</v>
      </c>
      <c r="H42" s="17">
        <v>10.61</v>
      </c>
      <c r="I42" s="17"/>
      <c r="J42" s="17">
        <v>12.21</v>
      </c>
      <c r="K42" s="17">
        <v>13.41</v>
      </c>
      <c r="L42" s="17">
        <v>15.36</v>
      </c>
      <c r="M42" s="17"/>
      <c r="N42" s="17">
        <v>52.779232010999998</v>
      </c>
      <c r="O42" s="36">
        <v>14.752408363000001</v>
      </c>
      <c r="P42" s="20" t="s">
        <v>18</v>
      </c>
      <c r="Q42" s="15" t="s">
        <v>533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247</v>
      </c>
      <c r="E43" s="16"/>
      <c r="F43" s="17">
        <v>32.700000000000003</v>
      </c>
      <c r="G43" s="17">
        <v>31.49</v>
      </c>
      <c r="H43" s="17">
        <v>30.29</v>
      </c>
      <c r="I43" s="17"/>
      <c r="J43" s="17">
        <v>33.200000000000003</v>
      </c>
      <c r="K43" s="17">
        <v>35.6</v>
      </c>
      <c r="L43" s="17">
        <v>39.49</v>
      </c>
      <c r="M43" s="17"/>
      <c r="N43" s="17">
        <v>48.159455784000002</v>
      </c>
      <c r="O43" s="36">
        <v>189.31897208999999</v>
      </c>
      <c r="P43" s="20" t="s">
        <v>16</v>
      </c>
      <c r="Q43" s="15" t="s">
        <v>534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248</v>
      </c>
      <c r="E44" s="16"/>
      <c r="F44" s="18">
        <v>21.16</v>
      </c>
      <c r="G44" s="18">
        <v>19.45</v>
      </c>
      <c r="H44" s="18">
        <v>17.75</v>
      </c>
      <c r="I44" s="17"/>
      <c r="J44" s="18">
        <v>21.72</v>
      </c>
      <c r="K44" s="18">
        <v>25.12</v>
      </c>
      <c r="L44" s="18">
        <v>30.62</v>
      </c>
      <c r="M44" s="18"/>
      <c r="N44" s="18">
        <v>37.712041704999997</v>
      </c>
      <c r="O44" s="18">
        <v>7.5587428636</v>
      </c>
      <c r="P44" s="19" t="s">
        <v>16</v>
      </c>
      <c r="Q44" s="14" t="s">
        <v>535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249</v>
      </c>
      <c r="E45" s="16"/>
      <c r="F45" s="17">
        <v>133.18</v>
      </c>
      <c r="G45" s="17">
        <v>128.93</v>
      </c>
      <c r="H45" s="17">
        <v>124.68</v>
      </c>
      <c r="I45" s="17"/>
      <c r="J45" s="17">
        <v>138.99</v>
      </c>
      <c r="K45" s="17">
        <v>147.47999999999999</v>
      </c>
      <c r="L45" s="17">
        <v>161.22</v>
      </c>
      <c r="M45" s="17"/>
      <c r="N45" s="17">
        <v>53.754028232000003</v>
      </c>
      <c r="O45" s="36">
        <v>4.1317866664</v>
      </c>
      <c r="P45" s="20" t="s">
        <v>18</v>
      </c>
      <c r="Q45" s="15" t="s">
        <v>536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250</v>
      </c>
      <c r="E46" s="16"/>
      <c r="F46" s="18">
        <v>12.91</v>
      </c>
      <c r="G46" s="18">
        <v>12.05</v>
      </c>
      <c r="H46" s="18">
        <v>11.19</v>
      </c>
      <c r="I46" s="17"/>
      <c r="J46" s="18">
        <v>13.18</v>
      </c>
      <c r="K46" s="18">
        <v>14.89</v>
      </c>
      <c r="L46" s="18">
        <v>17.670000000000002</v>
      </c>
      <c r="M46" s="18"/>
      <c r="N46" s="18">
        <v>32.630127434999999</v>
      </c>
      <c r="O46" s="18">
        <v>2.3040738636000002</v>
      </c>
      <c r="P46" s="19" t="s">
        <v>16</v>
      </c>
      <c r="Q46" s="14" t="s">
        <v>537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251</v>
      </c>
      <c r="E47" s="16"/>
      <c r="F47" s="17">
        <v>10.119999999999999</v>
      </c>
      <c r="G47" s="17">
        <v>9.4600000000000009</v>
      </c>
      <c r="H47" s="17">
        <v>8.81</v>
      </c>
      <c r="I47" s="17"/>
      <c r="J47" s="17">
        <v>10.27</v>
      </c>
      <c r="K47" s="17">
        <v>11.57</v>
      </c>
      <c r="L47" s="17">
        <v>13.68</v>
      </c>
      <c r="M47" s="17"/>
      <c r="N47" s="17">
        <v>30.346952055999999</v>
      </c>
      <c r="O47" s="36">
        <v>3.7925804544999999</v>
      </c>
      <c r="P47" s="20" t="s">
        <v>16</v>
      </c>
      <c r="Q47" s="15" t="s">
        <v>538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252</v>
      </c>
      <c r="E48" s="16"/>
      <c r="F48" s="18">
        <v>17.5</v>
      </c>
      <c r="G48" s="18">
        <v>15.89</v>
      </c>
      <c r="H48" s="18">
        <v>14.28</v>
      </c>
      <c r="I48" s="17"/>
      <c r="J48" s="18">
        <v>17.82</v>
      </c>
      <c r="K48" s="18">
        <v>21.03</v>
      </c>
      <c r="L48" s="18">
        <v>26.23</v>
      </c>
      <c r="M48" s="18"/>
      <c r="N48" s="18">
        <v>41.896089066999998</v>
      </c>
      <c r="O48" s="18">
        <v>5.6403515454999997</v>
      </c>
      <c r="P48" s="19" t="s">
        <v>16</v>
      </c>
      <c r="Q48" s="14" t="s">
        <v>539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253</v>
      </c>
      <c r="E49" s="16"/>
      <c r="F49" s="17">
        <v>14.34</v>
      </c>
      <c r="G49" s="17">
        <v>13.55</v>
      </c>
      <c r="H49" s="17">
        <v>12.77</v>
      </c>
      <c r="I49" s="17"/>
      <c r="J49" s="17">
        <v>14.61</v>
      </c>
      <c r="K49" s="17">
        <v>16.170000000000002</v>
      </c>
      <c r="L49" s="17">
        <v>18.690000000000001</v>
      </c>
      <c r="M49" s="17"/>
      <c r="N49" s="17">
        <v>46.831686361999999</v>
      </c>
      <c r="O49" s="36">
        <v>95.015062044999993</v>
      </c>
      <c r="P49" s="20" t="s">
        <v>16</v>
      </c>
      <c r="Q49" s="15" t="s">
        <v>540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254</v>
      </c>
      <c r="E50" s="16"/>
      <c r="F50" s="18">
        <v>16.739999999999998</v>
      </c>
      <c r="G50" s="18">
        <v>15.82</v>
      </c>
      <c r="H50" s="18">
        <v>14.9</v>
      </c>
      <c r="I50" s="17"/>
      <c r="J50" s="18">
        <v>17.04</v>
      </c>
      <c r="K50" s="18">
        <v>18.87</v>
      </c>
      <c r="L50" s="18">
        <v>21.84</v>
      </c>
      <c r="M50" s="18"/>
      <c r="N50" s="18">
        <v>47.355748181000003</v>
      </c>
      <c r="O50" s="18">
        <v>519.10196182000004</v>
      </c>
      <c r="P50" s="19" t="s">
        <v>16</v>
      </c>
      <c r="Q50" s="14" t="s">
        <v>541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255</v>
      </c>
      <c r="E51" s="16"/>
      <c r="F51" s="17">
        <v>17.14</v>
      </c>
      <c r="G51" s="17">
        <v>16.36</v>
      </c>
      <c r="H51" s="17">
        <v>15.58</v>
      </c>
      <c r="I51" s="17"/>
      <c r="J51" s="17">
        <v>17.45</v>
      </c>
      <c r="K51" s="17">
        <v>19</v>
      </c>
      <c r="L51" s="17">
        <v>21.51</v>
      </c>
      <c r="M51" s="17"/>
      <c r="N51" s="17">
        <v>56.610758678000003</v>
      </c>
      <c r="O51" s="36">
        <v>39.248360909000006</v>
      </c>
      <c r="P51" s="20" t="s">
        <v>18</v>
      </c>
      <c r="Q51" s="15" t="s">
        <v>542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256</v>
      </c>
      <c r="D52" s="19" t="s">
        <v>257</v>
      </c>
      <c r="E52" s="16"/>
      <c r="F52" s="18">
        <v>21.07</v>
      </c>
      <c r="G52" s="18">
        <v>19.64</v>
      </c>
      <c r="H52" s="18">
        <v>18.22</v>
      </c>
      <c r="I52" s="17"/>
      <c r="J52" s="18">
        <v>21.36</v>
      </c>
      <c r="K52" s="18">
        <v>24.2</v>
      </c>
      <c r="L52" s="18">
        <v>28.81</v>
      </c>
      <c r="M52" s="18"/>
      <c r="N52" s="18">
        <v>35.526626501000003</v>
      </c>
      <c r="O52" s="18">
        <v>727.76500059</v>
      </c>
      <c r="P52" s="19" t="s">
        <v>16</v>
      </c>
      <c r="Q52" s="14" t="s">
        <v>543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49</v>
      </c>
      <c r="D53" s="20" t="s">
        <v>258</v>
      </c>
      <c r="E53" s="16"/>
      <c r="F53" s="17">
        <v>20.12</v>
      </c>
      <c r="G53" s="17">
        <v>19.579999999999998</v>
      </c>
      <c r="H53" s="17">
        <v>19.05</v>
      </c>
      <c r="I53" s="17"/>
      <c r="J53" s="17">
        <v>20.25</v>
      </c>
      <c r="K53" s="17">
        <v>21.31</v>
      </c>
      <c r="L53" s="17">
        <v>23.04</v>
      </c>
      <c r="M53" s="17"/>
      <c r="N53" s="17">
        <v>39.442272447999997</v>
      </c>
      <c r="O53" s="36">
        <v>3.8013198182000001</v>
      </c>
      <c r="P53" s="20" t="s">
        <v>16</v>
      </c>
      <c r="Q53" s="15" t="s">
        <v>544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50</v>
      </c>
      <c r="D54" s="19" t="s">
        <v>259</v>
      </c>
      <c r="E54" s="16"/>
      <c r="F54" s="18">
        <v>6.67</v>
      </c>
      <c r="G54" s="18">
        <v>5.34</v>
      </c>
      <c r="H54" s="18">
        <v>4.0199999999999996</v>
      </c>
      <c r="I54" s="17"/>
      <c r="J54" s="18">
        <v>6.88</v>
      </c>
      <c r="K54" s="18">
        <v>9.52</v>
      </c>
      <c r="L54" s="18">
        <v>13.8</v>
      </c>
      <c r="M54" s="18"/>
      <c r="N54" s="18">
        <v>33.231548564999997</v>
      </c>
      <c r="O54" s="18">
        <v>36.668742681999994</v>
      </c>
      <c r="P54" s="19" t="s">
        <v>16</v>
      </c>
      <c r="Q54" s="14" t="s">
        <v>545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51</v>
      </c>
      <c r="D55" s="20" t="s">
        <v>260</v>
      </c>
      <c r="E55" s="16"/>
      <c r="F55" s="17">
        <v>16.809999999999999</v>
      </c>
      <c r="G55" s="17">
        <v>15.26</v>
      </c>
      <c r="H55" s="17">
        <v>13.72</v>
      </c>
      <c r="I55" s="17"/>
      <c r="J55" s="17">
        <v>17.61</v>
      </c>
      <c r="K55" s="17">
        <v>20.69</v>
      </c>
      <c r="L55" s="17">
        <v>25.68</v>
      </c>
      <c r="M55" s="17"/>
      <c r="N55" s="17">
        <v>16.880169107</v>
      </c>
      <c r="O55" s="36">
        <v>121.44017650000001</v>
      </c>
      <c r="P55" s="20" t="s">
        <v>16</v>
      </c>
      <c r="Q55" s="15" t="s">
        <v>546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213</v>
      </c>
      <c r="D56" s="19" t="s">
        <v>261</v>
      </c>
      <c r="E56" s="16"/>
      <c r="F56" s="18">
        <v>25.38</v>
      </c>
      <c r="G56" s="18">
        <v>22.39</v>
      </c>
      <c r="H56" s="18">
        <v>19.41</v>
      </c>
      <c r="I56" s="17"/>
      <c r="J56" s="18">
        <v>28.78</v>
      </c>
      <c r="K56" s="18">
        <v>34.74</v>
      </c>
      <c r="L56" s="18">
        <v>44.4</v>
      </c>
      <c r="M56" s="18"/>
      <c r="N56" s="18">
        <v>58.280784046999997</v>
      </c>
      <c r="O56" s="18">
        <v>6.09884234</v>
      </c>
      <c r="P56" s="19" t="s">
        <v>18</v>
      </c>
      <c r="Q56" s="14" t="s">
        <v>547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52</v>
      </c>
      <c r="D57" s="20" t="s">
        <v>262</v>
      </c>
      <c r="E57" s="16"/>
      <c r="F57" s="17">
        <v>46.14</v>
      </c>
      <c r="G57" s="17">
        <v>42.43</v>
      </c>
      <c r="H57" s="17">
        <v>38.729999999999997</v>
      </c>
      <c r="I57" s="17"/>
      <c r="J57" s="17">
        <v>49.5</v>
      </c>
      <c r="K57" s="17">
        <v>56.9</v>
      </c>
      <c r="L57" s="17">
        <v>68.87</v>
      </c>
      <c r="M57" s="17"/>
      <c r="N57" s="17">
        <v>53.224900548999997</v>
      </c>
      <c r="O57" s="36">
        <v>335.41861800000004</v>
      </c>
      <c r="P57" s="20" t="s">
        <v>18</v>
      </c>
      <c r="Q57" s="15" t="s">
        <v>548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53</v>
      </c>
      <c r="D58" s="19" t="s">
        <v>263</v>
      </c>
      <c r="E58" s="16"/>
      <c r="F58" s="18">
        <v>14.96</v>
      </c>
      <c r="G58" s="18">
        <v>14.28</v>
      </c>
      <c r="H58" s="18">
        <v>13.61</v>
      </c>
      <c r="I58" s="17"/>
      <c r="J58" s="18">
        <v>15.34</v>
      </c>
      <c r="K58" s="18">
        <v>16.68</v>
      </c>
      <c r="L58" s="18">
        <v>18.850000000000001</v>
      </c>
      <c r="M58" s="18"/>
      <c r="N58" s="18">
        <v>59.426492064000001</v>
      </c>
      <c r="O58" s="18">
        <v>68.315857864000009</v>
      </c>
      <c r="P58" s="19" t="s">
        <v>18</v>
      </c>
      <c r="Q58" s="14" t="s">
        <v>549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54</v>
      </c>
      <c r="D59" s="19" t="s">
        <v>264</v>
      </c>
      <c r="E59" s="16"/>
      <c r="F59" s="18">
        <v>4.75</v>
      </c>
      <c r="G59" s="18">
        <v>4.37</v>
      </c>
      <c r="H59" s="18">
        <v>3.99</v>
      </c>
      <c r="I59" s="17"/>
      <c r="J59" s="18">
        <v>4.88</v>
      </c>
      <c r="K59" s="18">
        <v>5.63</v>
      </c>
      <c r="L59" s="18">
        <v>6.85</v>
      </c>
      <c r="M59" s="18"/>
      <c r="N59" s="18">
        <v>34.809891755999999</v>
      </c>
      <c r="O59" s="18">
        <v>4.8395434999999996</v>
      </c>
      <c r="P59" s="19" t="s">
        <v>16</v>
      </c>
      <c r="Q59" s="14" t="s">
        <v>550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55</v>
      </c>
      <c r="D60" s="20" t="s">
        <v>265</v>
      </c>
      <c r="E60" s="16"/>
      <c r="F60" s="17">
        <v>3.2</v>
      </c>
      <c r="G60" s="17">
        <v>2.3199999999999998</v>
      </c>
      <c r="H60" s="17">
        <v>1.45</v>
      </c>
      <c r="I60" s="17"/>
      <c r="J60" s="17">
        <v>3.35</v>
      </c>
      <c r="K60" s="17">
        <v>5.09</v>
      </c>
      <c r="L60" s="17">
        <v>7.91</v>
      </c>
      <c r="M60" s="17"/>
      <c r="N60" s="17">
        <v>23.907756343999999</v>
      </c>
      <c r="O60" s="36">
        <v>25.102133044999999</v>
      </c>
      <c r="P60" s="20" t="s">
        <v>16</v>
      </c>
      <c r="Q60" s="15" t="s">
        <v>551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56</v>
      </c>
      <c r="D61" s="19" t="s">
        <v>266</v>
      </c>
      <c r="E61" s="16"/>
      <c r="F61" s="18">
        <v>4.16</v>
      </c>
      <c r="G61" s="18">
        <v>3.46</v>
      </c>
      <c r="H61" s="18">
        <v>2.77</v>
      </c>
      <c r="I61" s="17"/>
      <c r="J61" s="18">
        <v>4.9800000000000004</v>
      </c>
      <c r="K61" s="18">
        <v>6.36</v>
      </c>
      <c r="L61" s="18">
        <v>8.6</v>
      </c>
      <c r="M61" s="18"/>
      <c r="N61" s="18">
        <v>79.059287061999996</v>
      </c>
      <c r="O61" s="18">
        <v>25.629149272999999</v>
      </c>
      <c r="P61" s="19" t="s">
        <v>18</v>
      </c>
      <c r="Q61" s="14" t="s">
        <v>552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57</v>
      </c>
      <c r="D62" s="20" t="s">
        <v>267</v>
      </c>
      <c r="E62" s="16"/>
      <c r="F62" s="17">
        <v>15.02</v>
      </c>
      <c r="G62" s="17">
        <v>12.98</v>
      </c>
      <c r="H62" s="17">
        <v>10.95</v>
      </c>
      <c r="I62" s="17"/>
      <c r="J62" s="17">
        <v>15.5</v>
      </c>
      <c r="K62" s="17">
        <v>19.559999999999999</v>
      </c>
      <c r="L62" s="17">
        <v>26.14</v>
      </c>
      <c r="M62" s="17"/>
      <c r="N62" s="17">
        <v>28.552982020000002</v>
      </c>
      <c r="O62" s="36">
        <v>61.068782044999999</v>
      </c>
      <c r="P62" s="20" t="s">
        <v>16</v>
      </c>
      <c r="Q62" s="15" t="s">
        <v>553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58</v>
      </c>
      <c r="D63" s="19" t="s">
        <v>268</v>
      </c>
      <c r="E63" s="16"/>
      <c r="F63" s="18">
        <v>10.63</v>
      </c>
      <c r="G63" s="18">
        <v>10.18</v>
      </c>
      <c r="H63" s="18">
        <v>9.73</v>
      </c>
      <c r="I63" s="17"/>
      <c r="J63" s="18">
        <v>10.81</v>
      </c>
      <c r="K63" s="18">
        <v>11.7</v>
      </c>
      <c r="L63" s="18">
        <v>13.14</v>
      </c>
      <c r="M63" s="18"/>
      <c r="N63" s="18">
        <v>35.180446027999999</v>
      </c>
      <c r="O63" s="18">
        <v>99.350237408999988</v>
      </c>
      <c r="P63" s="19" t="s">
        <v>16</v>
      </c>
      <c r="Q63" s="14" t="s">
        <v>554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59</v>
      </c>
      <c r="D64" s="20" t="s">
        <v>269</v>
      </c>
      <c r="E64" s="16"/>
      <c r="F64" s="17">
        <v>3.04</v>
      </c>
      <c r="G64" s="17">
        <v>2.76</v>
      </c>
      <c r="H64" s="17">
        <v>2.4900000000000002</v>
      </c>
      <c r="I64" s="17"/>
      <c r="J64" s="17">
        <v>3.14</v>
      </c>
      <c r="K64" s="17">
        <v>3.68</v>
      </c>
      <c r="L64" s="17">
        <v>4.5599999999999996</v>
      </c>
      <c r="M64" s="17"/>
      <c r="N64" s="17">
        <v>44.249188701000001</v>
      </c>
      <c r="O64" s="36">
        <v>85.686542591000006</v>
      </c>
      <c r="P64" s="20" t="s">
        <v>16</v>
      </c>
      <c r="Q64" s="15" t="s">
        <v>555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218</v>
      </c>
      <c r="D65" s="19" t="s">
        <v>270</v>
      </c>
      <c r="E65" s="16"/>
      <c r="F65" s="18">
        <v>80.25</v>
      </c>
      <c r="G65" s="18">
        <v>66.06</v>
      </c>
      <c r="H65" s="18">
        <v>51.87</v>
      </c>
      <c r="I65" s="17"/>
      <c r="J65" s="18">
        <v>98.24</v>
      </c>
      <c r="K65" s="18">
        <v>126.61</v>
      </c>
      <c r="L65" s="18">
        <v>172.52</v>
      </c>
      <c r="M65" s="18"/>
      <c r="N65" s="18">
        <v>75.356552375000007</v>
      </c>
      <c r="O65" s="18">
        <v>4.8036878514000003</v>
      </c>
      <c r="P65" s="19" t="s">
        <v>18</v>
      </c>
      <c r="Q65" s="14" t="s">
        <v>556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60</v>
      </c>
      <c r="D66" s="20" t="s">
        <v>271</v>
      </c>
      <c r="E66" s="16"/>
      <c r="F66" s="17">
        <v>32.97</v>
      </c>
      <c r="G66" s="17">
        <v>29.17</v>
      </c>
      <c r="H66" s="17">
        <v>25.38</v>
      </c>
      <c r="I66" s="17"/>
      <c r="J66" s="17">
        <v>33.729999999999997</v>
      </c>
      <c r="K66" s="17">
        <v>41.31</v>
      </c>
      <c r="L66" s="17">
        <v>53.59</v>
      </c>
      <c r="M66" s="17"/>
      <c r="N66" s="17">
        <v>50.369756700000003</v>
      </c>
      <c r="O66" s="36">
        <v>71.412027636000005</v>
      </c>
      <c r="P66" s="20" t="s">
        <v>16</v>
      </c>
      <c r="Q66" s="15" t="s">
        <v>557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61</v>
      </c>
      <c r="D67" s="19" t="s">
        <v>272</v>
      </c>
      <c r="E67" s="16"/>
      <c r="F67" s="18">
        <v>11.42</v>
      </c>
      <c r="G67" s="18">
        <v>10.92</v>
      </c>
      <c r="H67" s="18">
        <v>10.43</v>
      </c>
      <c r="I67" s="17"/>
      <c r="J67" s="18">
        <v>11.66</v>
      </c>
      <c r="K67" s="18">
        <v>12.64</v>
      </c>
      <c r="L67" s="18">
        <v>14.24</v>
      </c>
      <c r="M67" s="18"/>
      <c r="N67" s="18">
        <v>34.329025190999999</v>
      </c>
      <c r="O67" s="18">
        <v>48.298730863999999</v>
      </c>
      <c r="P67" s="19" t="s">
        <v>16</v>
      </c>
      <c r="Q67" s="14" t="s">
        <v>558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61</v>
      </c>
      <c r="D68" s="20" t="s">
        <v>273</v>
      </c>
      <c r="E68" s="16"/>
      <c r="F68" s="17">
        <v>12.22</v>
      </c>
      <c r="G68" s="17">
        <v>11.71</v>
      </c>
      <c r="H68" s="17">
        <v>11.21</v>
      </c>
      <c r="I68" s="17"/>
      <c r="J68" s="17">
        <v>12.45</v>
      </c>
      <c r="K68" s="17">
        <v>13.45</v>
      </c>
      <c r="L68" s="17">
        <v>15.07</v>
      </c>
      <c r="M68" s="17"/>
      <c r="N68" s="17">
        <v>34.156782239999998</v>
      </c>
      <c r="O68" s="36">
        <v>127.09665359</v>
      </c>
      <c r="P68" s="20" t="s">
        <v>16</v>
      </c>
      <c r="Q68" s="15" t="s">
        <v>559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62</v>
      </c>
      <c r="D69" s="19" t="s">
        <v>274</v>
      </c>
      <c r="E69" s="16"/>
      <c r="F69" s="18">
        <v>5.82</v>
      </c>
      <c r="G69" s="18">
        <v>4.79</v>
      </c>
      <c r="H69" s="18">
        <v>3.77</v>
      </c>
      <c r="I69" s="17"/>
      <c r="J69" s="18">
        <v>5.99</v>
      </c>
      <c r="K69" s="18">
        <v>8.0299999999999994</v>
      </c>
      <c r="L69" s="18">
        <v>11.34</v>
      </c>
      <c r="M69" s="18"/>
      <c r="N69" s="18">
        <v>37.217655069000003</v>
      </c>
      <c r="O69" s="18">
        <v>253.01596645000001</v>
      </c>
      <c r="P69" s="19" t="s">
        <v>16</v>
      </c>
      <c r="Q69" s="14" t="s">
        <v>560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63</v>
      </c>
      <c r="D70" s="20" t="s">
        <v>275</v>
      </c>
      <c r="E70" s="16"/>
      <c r="F70" s="17">
        <v>37.71</v>
      </c>
      <c r="G70" s="17">
        <v>36.36</v>
      </c>
      <c r="H70" s="17">
        <v>35.020000000000003</v>
      </c>
      <c r="I70" s="17"/>
      <c r="J70" s="17">
        <v>38.33</v>
      </c>
      <c r="K70" s="17">
        <v>41.01</v>
      </c>
      <c r="L70" s="17">
        <v>45.35</v>
      </c>
      <c r="M70" s="17"/>
      <c r="N70" s="17">
        <v>35.331155641000002</v>
      </c>
      <c r="O70" s="36">
        <v>52.544146044999998</v>
      </c>
      <c r="P70" s="20" t="s">
        <v>16</v>
      </c>
      <c r="Q70" s="15" t="s">
        <v>561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464</v>
      </c>
      <c r="D71" s="19" t="s">
        <v>465</v>
      </c>
      <c r="E71" s="16"/>
      <c r="F71" s="18">
        <v>4.95</v>
      </c>
      <c r="G71" s="18">
        <v>4.57</v>
      </c>
      <c r="H71" s="18">
        <v>4.2</v>
      </c>
      <c r="I71" s="17"/>
      <c r="J71" s="18">
        <v>5.44</v>
      </c>
      <c r="K71" s="18">
        <v>6.18</v>
      </c>
      <c r="L71" s="18">
        <v>7.38</v>
      </c>
      <c r="M71" s="18"/>
      <c r="N71" s="18">
        <v>58.584526820000001</v>
      </c>
      <c r="O71" s="18">
        <v>2.0893388181999999</v>
      </c>
      <c r="P71" s="19" t="s">
        <v>18</v>
      </c>
      <c r="Q71" s="14" t="s">
        <v>562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64</v>
      </c>
      <c r="D72" s="20" t="s">
        <v>276</v>
      </c>
      <c r="E72" s="16"/>
      <c r="F72" s="17">
        <v>5.63</v>
      </c>
      <c r="G72" s="17">
        <v>5.3</v>
      </c>
      <c r="H72" s="17">
        <v>4.9800000000000004</v>
      </c>
      <c r="I72" s="17"/>
      <c r="J72" s="17">
        <v>5.79</v>
      </c>
      <c r="K72" s="17">
        <v>6.43</v>
      </c>
      <c r="L72" s="17">
        <v>7.47</v>
      </c>
      <c r="M72" s="17"/>
      <c r="N72" s="17">
        <v>70.339269498999997</v>
      </c>
      <c r="O72" s="36">
        <v>23.976312364000002</v>
      </c>
      <c r="P72" s="20" t="s">
        <v>18</v>
      </c>
      <c r="Q72" s="15" t="s">
        <v>563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65</v>
      </c>
      <c r="D73" s="19" t="s">
        <v>277</v>
      </c>
      <c r="E73" s="16"/>
      <c r="F73" s="18">
        <v>30.64</v>
      </c>
      <c r="G73" s="18">
        <v>28.5</v>
      </c>
      <c r="H73" s="18">
        <v>26.37</v>
      </c>
      <c r="I73" s="17"/>
      <c r="J73" s="18">
        <v>31.68</v>
      </c>
      <c r="K73" s="18">
        <v>35.94</v>
      </c>
      <c r="L73" s="18">
        <v>42.84</v>
      </c>
      <c r="M73" s="18"/>
      <c r="N73" s="18">
        <v>32.245892497</v>
      </c>
      <c r="O73" s="18">
        <v>69.463254681999999</v>
      </c>
      <c r="P73" s="19" t="s">
        <v>16</v>
      </c>
      <c r="Q73" s="14" t="s">
        <v>564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66</v>
      </c>
      <c r="D74" s="20" t="s">
        <v>278</v>
      </c>
      <c r="E74" s="16"/>
      <c r="F74" s="17">
        <v>1.75</v>
      </c>
      <c r="G74" s="17">
        <v>1.46</v>
      </c>
      <c r="H74" s="17">
        <v>1.18</v>
      </c>
      <c r="I74" s="17"/>
      <c r="J74" s="17">
        <v>1.8</v>
      </c>
      <c r="K74" s="17">
        <v>2.36</v>
      </c>
      <c r="L74" s="17">
        <v>3.28</v>
      </c>
      <c r="M74" s="17"/>
      <c r="N74" s="17">
        <v>25.265946411000002</v>
      </c>
      <c r="O74" s="36">
        <v>21.992357045000002</v>
      </c>
      <c r="P74" s="20" t="s">
        <v>16</v>
      </c>
      <c r="Q74" s="15" t="s">
        <v>565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67</v>
      </c>
      <c r="D75" s="19" t="s">
        <v>279</v>
      </c>
      <c r="E75" s="16"/>
      <c r="F75" s="18">
        <v>28.98</v>
      </c>
      <c r="G75" s="18">
        <v>26.38</v>
      </c>
      <c r="H75" s="18">
        <v>23.78</v>
      </c>
      <c r="I75" s="17"/>
      <c r="J75" s="18">
        <v>29.98</v>
      </c>
      <c r="K75" s="18">
        <v>35.17</v>
      </c>
      <c r="L75" s="18">
        <v>43.58</v>
      </c>
      <c r="M75" s="18"/>
      <c r="N75" s="18">
        <v>48.449424272000002</v>
      </c>
      <c r="O75" s="18">
        <v>169.75775644999999</v>
      </c>
      <c r="P75" s="19" t="s">
        <v>16</v>
      </c>
      <c r="Q75" s="14" t="s">
        <v>566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485</v>
      </c>
      <c r="D76" s="20" t="s">
        <v>486</v>
      </c>
      <c r="E76" s="16"/>
      <c r="F76" s="17">
        <v>1.34</v>
      </c>
      <c r="G76" s="17">
        <v>1.19</v>
      </c>
      <c r="H76" s="17">
        <v>1.04</v>
      </c>
      <c r="I76" s="17"/>
      <c r="J76" s="17">
        <v>1.41</v>
      </c>
      <c r="K76" s="17">
        <v>1.7</v>
      </c>
      <c r="L76" s="17">
        <v>2.17</v>
      </c>
      <c r="M76" s="17"/>
      <c r="N76" s="17">
        <v>46.969730927000001</v>
      </c>
      <c r="O76" s="36">
        <v>2.2407835909</v>
      </c>
      <c r="P76" s="20" t="s">
        <v>16</v>
      </c>
      <c r="Q76" s="15" t="s">
        <v>567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468</v>
      </c>
      <c r="D77" s="19" t="s">
        <v>469</v>
      </c>
      <c r="E77" s="16"/>
      <c r="F77" s="18">
        <v>11.45</v>
      </c>
      <c r="G77" s="18">
        <v>9.8800000000000008</v>
      </c>
      <c r="H77" s="18">
        <v>8.32</v>
      </c>
      <c r="I77" s="17"/>
      <c r="J77" s="18">
        <v>12.58</v>
      </c>
      <c r="K77" s="18">
        <v>15.7</v>
      </c>
      <c r="L77" s="18">
        <v>20.76</v>
      </c>
      <c r="M77" s="18"/>
      <c r="N77" s="18">
        <v>91.985665318000002</v>
      </c>
      <c r="O77" s="18">
        <v>4.9699603636000003</v>
      </c>
      <c r="P77" s="19" t="s">
        <v>18</v>
      </c>
      <c r="Q77" s="14" t="s">
        <v>568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68</v>
      </c>
      <c r="D78" s="20" t="s">
        <v>280</v>
      </c>
      <c r="E78" s="16"/>
      <c r="F78" s="17">
        <v>5.25</v>
      </c>
      <c r="G78" s="17">
        <v>4.9000000000000004</v>
      </c>
      <c r="H78" s="17">
        <v>4.5599999999999996</v>
      </c>
      <c r="I78" s="17"/>
      <c r="J78" s="17">
        <v>5.39</v>
      </c>
      <c r="K78" s="17">
        <v>6.07</v>
      </c>
      <c r="L78" s="17">
        <v>7.18</v>
      </c>
      <c r="M78" s="17"/>
      <c r="N78" s="17">
        <v>22.100386312000001</v>
      </c>
      <c r="O78" s="36">
        <v>13.644522953999999</v>
      </c>
      <c r="P78" s="20" t="s">
        <v>16</v>
      </c>
      <c r="Q78" s="15" t="s">
        <v>569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193</v>
      </c>
      <c r="D79" s="19" t="s">
        <v>281</v>
      </c>
      <c r="E79" s="16"/>
      <c r="F79" s="18">
        <v>9.2200000000000006</v>
      </c>
      <c r="G79" s="18">
        <v>8.43</v>
      </c>
      <c r="H79" s="18">
        <v>7.65</v>
      </c>
      <c r="I79" s="17"/>
      <c r="J79" s="18">
        <v>9.3000000000000007</v>
      </c>
      <c r="K79" s="18">
        <v>10.86</v>
      </c>
      <c r="L79" s="18">
        <v>13.39</v>
      </c>
      <c r="M79" s="18"/>
      <c r="N79" s="18">
        <v>28.383241149</v>
      </c>
      <c r="O79" s="18">
        <v>2.5940095455000001</v>
      </c>
      <c r="P79" s="19" t="s">
        <v>16</v>
      </c>
      <c r="Q79" s="14" t="s">
        <v>570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69</v>
      </c>
      <c r="D80" s="20" t="s">
        <v>282</v>
      </c>
      <c r="E80" s="16"/>
      <c r="F80" s="17">
        <v>15.04</v>
      </c>
      <c r="G80" s="17">
        <v>13.8</v>
      </c>
      <c r="H80" s="17">
        <v>12.57</v>
      </c>
      <c r="I80" s="17"/>
      <c r="J80" s="17">
        <v>15.37</v>
      </c>
      <c r="K80" s="17">
        <v>17.829999999999998</v>
      </c>
      <c r="L80" s="17">
        <v>21.81</v>
      </c>
      <c r="M80" s="17"/>
      <c r="N80" s="17">
        <v>39.988695599000003</v>
      </c>
      <c r="O80" s="36">
        <v>61.729409182000005</v>
      </c>
      <c r="P80" s="20" t="s">
        <v>16</v>
      </c>
      <c r="Q80" s="15" t="s">
        <v>571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70</v>
      </c>
      <c r="D81" s="19" t="s">
        <v>283</v>
      </c>
      <c r="E81" s="16"/>
      <c r="F81" s="18">
        <v>7.39</v>
      </c>
      <c r="G81" s="18">
        <v>6.63</v>
      </c>
      <c r="H81" s="18">
        <v>5.88</v>
      </c>
      <c r="I81" s="17"/>
      <c r="J81" s="18">
        <v>7.6</v>
      </c>
      <c r="K81" s="18">
        <v>9.1</v>
      </c>
      <c r="L81" s="18">
        <v>11.53</v>
      </c>
      <c r="M81" s="18"/>
      <c r="N81" s="18">
        <v>34.435022756999999</v>
      </c>
      <c r="O81" s="18">
        <v>33.152356545000004</v>
      </c>
      <c r="P81" s="19" t="s">
        <v>16</v>
      </c>
      <c r="Q81" s="14" t="s">
        <v>572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71</v>
      </c>
      <c r="D82" s="20" t="s">
        <v>284</v>
      </c>
      <c r="E82" s="16"/>
      <c r="F82" s="17">
        <v>51.54</v>
      </c>
      <c r="G82" s="17">
        <v>46.06</v>
      </c>
      <c r="H82" s="17">
        <v>40.590000000000003</v>
      </c>
      <c r="I82" s="17"/>
      <c r="J82" s="17">
        <v>53.65</v>
      </c>
      <c r="K82" s="17">
        <v>64.59</v>
      </c>
      <c r="L82" s="17">
        <v>82.31</v>
      </c>
      <c r="M82" s="17"/>
      <c r="N82" s="17">
        <v>67.348318852000006</v>
      </c>
      <c r="O82" s="36">
        <v>378.79944823</v>
      </c>
      <c r="P82" s="20" t="s">
        <v>18</v>
      </c>
      <c r="Q82" s="15" t="s">
        <v>573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71</v>
      </c>
      <c r="D83" s="19" t="s">
        <v>285</v>
      </c>
      <c r="E83" s="16"/>
      <c r="F83" s="18">
        <v>54.45</v>
      </c>
      <c r="G83" s="18">
        <v>49.02</v>
      </c>
      <c r="H83" s="18">
        <v>43.6</v>
      </c>
      <c r="I83" s="17"/>
      <c r="J83" s="18">
        <v>56.58</v>
      </c>
      <c r="K83" s="18">
        <v>67.42</v>
      </c>
      <c r="L83" s="18">
        <v>84.97</v>
      </c>
      <c r="M83" s="18"/>
      <c r="N83" s="18">
        <v>66.663951956000005</v>
      </c>
      <c r="O83" s="18">
        <v>76.036464455000001</v>
      </c>
      <c r="P83" s="19" t="s">
        <v>18</v>
      </c>
      <c r="Q83" s="14" t="s">
        <v>574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458</v>
      </c>
      <c r="D84" s="20" t="s">
        <v>459</v>
      </c>
      <c r="E84" s="16"/>
      <c r="F84" s="17">
        <v>149.04</v>
      </c>
      <c r="G84" s="17">
        <v>136.62</v>
      </c>
      <c r="H84" s="17">
        <v>124.2</v>
      </c>
      <c r="I84" s="17"/>
      <c r="J84" s="17">
        <v>153</v>
      </c>
      <c r="K84" s="17">
        <v>177.83</v>
      </c>
      <c r="L84" s="17">
        <v>218.02</v>
      </c>
      <c r="M84" s="17"/>
      <c r="N84" s="17">
        <v>76.332946336000006</v>
      </c>
      <c r="O84" s="36">
        <v>2.3376323541000001</v>
      </c>
      <c r="P84" s="20" t="s">
        <v>18</v>
      </c>
      <c r="Q84" s="15" t="s">
        <v>575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208</v>
      </c>
      <c r="D85" s="19" t="s">
        <v>286</v>
      </c>
      <c r="E85" s="16"/>
      <c r="F85" s="18">
        <v>150</v>
      </c>
      <c r="G85" s="18">
        <v>149.99</v>
      </c>
      <c r="H85" s="18">
        <v>149.97999999999999</v>
      </c>
      <c r="I85" s="17"/>
      <c r="J85" s="18">
        <v>150.02000000000001</v>
      </c>
      <c r="K85" s="18">
        <v>150.03</v>
      </c>
      <c r="L85" s="18">
        <v>150.05000000000001</v>
      </c>
      <c r="M85" s="18"/>
      <c r="N85" s="18">
        <v>94.064508982000007</v>
      </c>
      <c r="O85" s="18">
        <v>1.0764285713999999</v>
      </c>
      <c r="P85" s="19" t="s">
        <v>18</v>
      </c>
      <c r="Q85" s="14" t="s">
        <v>287</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72</v>
      </c>
      <c r="D86" s="20" t="s">
        <v>288</v>
      </c>
      <c r="E86" s="16"/>
      <c r="F86" s="17">
        <v>76.81</v>
      </c>
      <c r="G86" s="17">
        <v>70.58</v>
      </c>
      <c r="H86" s="17">
        <v>64.349999999999994</v>
      </c>
      <c r="I86" s="17"/>
      <c r="J86" s="17">
        <v>78</v>
      </c>
      <c r="K86" s="17">
        <v>90.45</v>
      </c>
      <c r="L86" s="17">
        <v>110.61</v>
      </c>
      <c r="M86" s="17"/>
      <c r="N86" s="17">
        <v>47.602992688999997</v>
      </c>
      <c r="O86" s="36">
        <v>393.64587991000002</v>
      </c>
      <c r="P86" s="20" t="s">
        <v>16</v>
      </c>
      <c r="Q86" s="15" t="s">
        <v>576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73</v>
      </c>
      <c r="D87" s="19" t="s">
        <v>289</v>
      </c>
      <c r="E87" s="16"/>
      <c r="F87" s="18">
        <v>48.02</v>
      </c>
      <c r="G87" s="18">
        <v>45.45</v>
      </c>
      <c r="H87" s="18">
        <v>42.88</v>
      </c>
      <c r="I87" s="17"/>
      <c r="J87" s="18">
        <v>48.84</v>
      </c>
      <c r="K87" s="18">
        <v>53.97</v>
      </c>
      <c r="L87" s="18">
        <v>62.27</v>
      </c>
      <c r="M87" s="18"/>
      <c r="N87" s="18">
        <v>30.119585957000002</v>
      </c>
      <c r="O87" s="18">
        <v>116.29264431</v>
      </c>
      <c r="P87" s="19" t="s">
        <v>16</v>
      </c>
      <c r="Q87" s="14" t="s">
        <v>577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74</v>
      </c>
      <c r="D88" s="20" t="s">
        <v>290</v>
      </c>
      <c r="E88" s="16"/>
      <c r="F88" s="17">
        <v>16.03</v>
      </c>
      <c r="G88" s="17">
        <v>14.78</v>
      </c>
      <c r="H88" s="17">
        <v>13.53</v>
      </c>
      <c r="I88" s="17"/>
      <c r="J88" s="17">
        <v>17.03</v>
      </c>
      <c r="K88" s="17">
        <v>19.52</v>
      </c>
      <c r="L88" s="17">
        <v>23.55</v>
      </c>
      <c r="M88" s="17"/>
      <c r="N88" s="17">
        <v>55.061664469999997</v>
      </c>
      <c r="O88" s="36">
        <v>217.96147808999999</v>
      </c>
      <c r="P88" s="20" t="s">
        <v>18</v>
      </c>
      <c r="Q88" s="15" t="s">
        <v>578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75</v>
      </c>
      <c r="D89" s="19" t="s">
        <v>291</v>
      </c>
      <c r="E89" s="16"/>
      <c r="F89" s="18">
        <v>39.65</v>
      </c>
      <c r="G89" s="18">
        <v>36.54</v>
      </c>
      <c r="H89" s="18">
        <v>33.43</v>
      </c>
      <c r="I89" s="17"/>
      <c r="J89" s="18">
        <v>40.549999999999997</v>
      </c>
      <c r="K89" s="18">
        <v>46.76</v>
      </c>
      <c r="L89" s="18">
        <v>56.83</v>
      </c>
      <c r="M89" s="18"/>
      <c r="N89" s="18">
        <v>39.970929679000001</v>
      </c>
      <c r="O89" s="18">
        <v>43.608879181999995</v>
      </c>
      <c r="P89" s="19" t="s">
        <v>16</v>
      </c>
      <c r="Q89" s="14" t="s">
        <v>579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76</v>
      </c>
      <c r="D90" s="20" t="s">
        <v>292</v>
      </c>
      <c r="E90" s="16"/>
      <c r="F90" s="17">
        <v>35</v>
      </c>
      <c r="G90" s="17">
        <v>33.67</v>
      </c>
      <c r="H90" s="17">
        <v>32.340000000000003</v>
      </c>
      <c r="I90" s="17"/>
      <c r="J90" s="17">
        <v>35.4</v>
      </c>
      <c r="K90" s="17">
        <v>38.049999999999997</v>
      </c>
      <c r="L90" s="17">
        <v>42.35</v>
      </c>
      <c r="M90" s="17"/>
      <c r="N90" s="17">
        <v>30.447635588000001</v>
      </c>
      <c r="O90" s="36">
        <v>286.04672585999998</v>
      </c>
      <c r="P90" s="20" t="s">
        <v>16</v>
      </c>
      <c r="Q90" s="15" t="s">
        <v>580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77</v>
      </c>
      <c r="D91" s="19" t="s">
        <v>293</v>
      </c>
      <c r="E91" s="16"/>
      <c r="F91" s="18">
        <v>6.96</v>
      </c>
      <c r="G91" s="18">
        <v>6.47</v>
      </c>
      <c r="H91" s="18">
        <v>5.99</v>
      </c>
      <c r="I91" s="17"/>
      <c r="J91" s="18">
        <v>7.21</v>
      </c>
      <c r="K91" s="18">
        <v>8.17</v>
      </c>
      <c r="L91" s="18">
        <v>9.73</v>
      </c>
      <c r="M91" s="18"/>
      <c r="N91" s="18">
        <v>27.236278413000001</v>
      </c>
      <c r="O91" s="18">
        <v>4.6022173635999994</v>
      </c>
      <c r="P91" s="19" t="s">
        <v>16</v>
      </c>
      <c r="Q91" s="14" t="s">
        <v>581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78</v>
      </c>
      <c r="D92" s="20" t="s">
        <v>294</v>
      </c>
      <c r="E92" s="16"/>
      <c r="F92" s="17">
        <v>15.77</v>
      </c>
      <c r="G92" s="17">
        <v>14.18</v>
      </c>
      <c r="H92" s="17">
        <v>12.59</v>
      </c>
      <c r="I92" s="17"/>
      <c r="J92" s="17">
        <v>16.02</v>
      </c>
      <c r="K92" s="17">
        <v>19.190000000000001</v>
      </c>
      <c r="L92" s="17">
        <v>24.33</v>
      </c>
      <c r="M92" s="17"/>
      <c r="N92" s="17">
        <v>41.310006401999999</v>
      </c>
      <c r="O92" s="36">
        <v>21.977683499999998</v>
      </c>
      <c r="P92" s="20" t="s">
        <v>16</v>
      </c>
      <c r="Q92" s="15" t="s">
        <v>582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79</v>
      </c>
      <c r="D93" s="19" t="s">
        <v>295</v>
      </c>
      <c r="E93" s="16"/>
      <c r="F93" s="18">
        <v>6.32</v>
      </c>
      <c r="G93" s="18">
        <v>5.95</v>
      </c>
      <c r="H93" s="18">
        <v>5.59</v>
      </c>
      <c r="I93" s="17"/>
      <c r="J93" s="18">
        <v>6.44</v>
      </c>
      <c r="K93" s="18">
        <v>7.16</v>
      </c>
      <c r="L93" s="18">
        <v>8.33</v>
      </c>
      <c r="M93" s="18"/>
      <c r="N93" s="18">
        <v>36.058211102999998</v>
      </c>
      <c r="O93" s="18">
        <v>2.8797889091000002</v>
      </c>
      <c r="P93" s="19" t="s">
        <v>16</v>
      </c>
      <c r="Q93" s="14" t="s">
        <v>583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80</v>
      </c>
      <c r="D94" s="20" t="s">
        <v>296</v>
      </c>
      <c r="E94" s="16"/>
      <c r="F94" s="17">
        <v>15.46</v>
      </c>
      <c r="G94" s="17">
        <v>14.18</v>
      </c>
      <c r="H94" s="17">
        <v>12.9</v>
      </c>
      <c r="I94" s="17"/>
      <c r="J94" s="17">
        <v>15.79</v>
      </c>
      <c r="K94" s="17">
        <v>18.34</v>
      </c>
      <c r="L94" s="17">
        <v>22.48</v>
      </c>
      <c r="M94" s="17"/>
      <c r="N94" s="17">
        <v>37.767757977000002</v>
      </c>
      <c r="O94" s="36">
        <v>56.346749136</v>
      </c>
      <c r="P94" s="20" t="s">
        <v>16</v>
      </c>
      <c r="Q94" s="15" t="s">
        <v>584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81</v>
      </c>
      <c r="D95" s="19" t="s">
        <v>297</v>
      </c>
      <c r="E95" s="16"/>
      <c r="F95" s="18">
        <v>21.98</v>
      </c>
      <c r="G95" s="18">
        <v>19.97</v>
      </c>
      <c r="H95" s="18">
        <v>17.97</v>
      </c>
      <c r="I95" s="17"/>
      <c r="J95" s="18">
        <v>22.37</v>
      </c>
      <c r="K95" s="18">
        <v>26.37</v>
      </c>
      <c r="L95" s="18">
        <v>32.840000000000003</v>
      </c>
      <c r="M95" s="18"/>
      <c r="N95" s="18">
        <v>46.290473470000002</v>
      </c>
      <c r="O95" s="18">
        <v>8.3025984090999998</v>
      </c>
      <c r="P95" s="19" t="s">
        <v>16</v>
      </c>
      <c r="Q95" s="14" t="s">
        <v>585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82</v>
      </c>
      <c r="D96" s="20" t="s">
        <v>298</v>
      </c>
      <c r="E96" s="16"/>
      <c r="F96" s="17">
        <v>7.14</v>
      </c>
      <c r="G96" s="17">
        <v>0.48</v>
      </c>
      <c r="H96" s="17">
        <v>-6.17</v>
      </c>
      <c r="I96" s="17"/>
      <c r="J96" s="17">
        <v>7.7</v>
      </c>
      <c r="K96" s="17">
        <v>21.01</v>
      </c>
      <c r="L96" s="17">
        <v>42.56</v>
      </c>
      <c r="M96" s="17"/>
      <c r="N96" s="17">
        <v>14.980486009</v>
      </c>
      <c r="O96" s="36">
        <v>6.3564111364000002</v>
      </c>
      <c r="P96" s="20" t="s">
        <v>16</v>
      </c>
      <c r="Q96" s="15" t="s">
        <v>586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83</v>
      </c>
      <c r="D97" s="19" t="s">
        <v>299</v>
      </c>
      <c r="E97" s="16"/>
      <c r="F97" s="18">
        <v>17.239999999999998</v>
      </c>
      <c r="G97" s="18">
        <v>16.55</v>
      </c>
      <c r="H97" s="18">
        <v>15.86</v>
      </c>
      <c r="I97" s="17"/>
      <c r="J97" s="18">
        <v>17.79</v>
      </c>
      <c r="K97" s="18">
        <v>19.16</v>
      </c>
      <c r="L97" s="18">
        <v>21.38</v>
      </c>
      <c r="M97" s="18"/>
      <c r="N97" s="18">
        <v>65.884808813000006</v>
      </c>
      <c r="O97" s="18">
        <v>163.67849368</v>
      </c>
      <c r="P97" s="19" t="s">
        <v>18</v>
      </c>
      <c r="Q97" s="14" t="s">
        <v>587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84</v>
      </c>
      <c r="D98" s="20" t="s">
        <v>300</v>
      </c>
      <c r="E98" s="16"/>
      <c r="F98" s="17">
        <v>9.8699999999999992</v>
      </c>
      <c r="G98" s="17">
        <v>9.4</v>
      </c>
      <c r="H98" s="17">
        <v>8.94</v>
      </c>
      <c r="I98" s="17"/>
      <c r="J98" s="17">
        <v>10.130000000000001</v>
      </c>
      <c r="K98" s="17">
        <v>11.05</v>
      </c>
      <c r="L98" s="17">
        <v>12.55</v>
      </c>
      <c r="M98" s="17"/>
      <c r="N98" s="17">
        <v>66.887437277999993</v>
      </c>
      <c r="O98" s="36">
        <v>55.078535727000002</v>
      </c>
      <c r="P98" s="20" t="s">
        <v>18</v>
      </c>
      <c r="Q98" s="15" t="s">
        <v>588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85</v>
      </c>
      <c r="D99" s="19" t="s">
        <v>301</v>
      </c>
      <c r="E99" s="16"/>
      <c r="F99" s="18">
        <v>18.36</v>
      </c>
      <c r="G99" s="18">
        <v>16.64</v>
      </c>
      <c r="H99" s="18">
        <v>14.92</v>
      </c>
      <c r="I99" s="17"/>
      <c r="J99" s="18">
        <v>19.57</v>
      </c>
      <c r="K99" s="18">
        <v>23</v>
      </c>
      <c r="L99" s="18">
        <v>28.56</v>
      </c>
      <c r="M99" s="18"/>
      <c r="N99" s="18">
        <v>55.701273004999997</v>
      </c>
      <c r="O99" s="18">
        <v>39.267811409000004</v>
      </c>
      <c r="P99" s="19" t="s">
        <v>18</v>
      </c>
      <c r="Q99" s="14" t="s">
        <v>589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86</v>
      </c>
      <c r="D100" s="20" t="s">
        <v>302</v>
      </c>
      <c r="E100" s="16"/>
      <c r="F100" s="17">
        <v>5.01</v>
      </c>
      <c r="G100" s="17">
        <v>4.8099999999999996</v>
      </c>
      <c r="H100" s="17">
        <v>4.62</v>
      </c>
      <c r="I100" s="17"/>
      <c r="J100" s="17">
        <v>5.08</v>
      </c>
      <c r="K100" s="17">
        <v>5.46</v>
      </c>
      <c r="L100" s="17">
        <v>6.09</v>
      </c>
      <c r="M100" s="17"/>
      <c r="N100" s="17">
        <v>28.374790400999998</v>
      </c>
      <c r="O100" s="36">
        <v>9.9327410455000003</v>
      </c>
      <c r="P100" s="20" t="s">
        <v>16</v>
      </c>
      <c r="Q100" s="15" t="s">
        <v>590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87</v>
      </c>
      <c r="D101" s="19" t="s">
        <v>303</v>
      </c>
      <c r="E101" s="16"/>
      <c r="F101" s="18">
        <v>6.43</v>
      </c>
      <c r="G101" s="18">
        <v>5.83</v>
      </c>
      <c r="H101" s="18">
        <v>5.24</v>
      </c>
      <c r="I101" s="17"/>
      <c r="J101" s="18">
        <v>6.53</v>
      </c>
      <c r="K101" s="18">
        <v>7.71</v>
      </c>
      <c r="L101" s="18">
        <v>9.6199999999999992</v>
      </c>
      <c r="M101" s="18"/>
      <c r="N101" s="18">
        <v>22.810793291</v>
      </c>
      <c r="O101" s="18">
        <v>35.257898909000005</v>
      </c>
      <c r="P101" s="19" t="s">
        <v>16</v>
      </c>
      <c r="Q101" s="14" t="s">
        <v>591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88</v>
      </c>
      <c r="D102" s="20" t="s">
        <v>304</v>
      </c>
      <c r="E102" s="16"/>
      <c r="F102" s="17">
        <v>11.72</v>
      </c>
      <c r="G102" s="17">
        <v>10.55</v>
      </c>
      <c r="H102" s="17">
        <v>9.3800000000000008</v>
      </c>
      <c r="I102" s="17"/>
      <c r="J102" s="17">
        <v>11.97</v>
      </c>
      <c r="K102" s="17">
        <v>14.3</v>
      </c>
      <c r="L102" s="17">
        <v>18.079999999999998</v>
      </c>
      <c r="M102" s="17"/>
      <c r="N102" s="17">
        <v>39.043348563999999</v>
      </c>
      <c r="O102" s="36">
        <v>29.970697908999998</v>
      </c>
      <c r="P102" s="20" t="s">
        <v>16</v>
      </c>
      <c r="Q102" s="15" t="s">
        <v>592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89</v>
      </c>
      <c r="D103" s="20" t="s">
        <v>305</v>
      </c>
      <c r="E103" s="16"/>
      <c r="F103" s="17">
        <v>8.9600000000000009</v>
      </c>
      <c r="G103" s="17">
        <v>8.02</v>
      </c>
      <c r="H103" s="17">
        <v>7.08</v>
      </c>
      <c r="I103" s="17"/>
      <c r="J103" s="17">
        <v>9.2200000000000006</v>
      </c>
      <c r="K103" s="17">
        <v>11.09</v>
      </c>
      <c r="L103" s="17">
        <v>14.12</v>
      </c>
      <c r="M103" s="17"/>
      <c r="N103" s="17">
        <v>38.182226333999999</v>
      </c>
      <c r="O103" s="36">
        <v>9.914162000000001</v>
      </c>
      <c r="P103" s="20" t="s">
        <v>16</v>
      </c>
      <c r="Q103" s="15" t="s">
        <v>593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90</v>
      </c>
      <c r="D104" s="19" t="s">
        <v>306</v>
      </c>
      <c r="E104" s="16"/>
      <c r="F104" s="18">
        <v>35.21</v>
      </c>
      <c r="G104" s="18">
        <v>31.42</v>
      </c>
      <c r="H104" s="18">
        <v>27.64</v>
      </c>
      <c r="I104" s="17"/>
      <c r="J104" s="18">
        <v>36.42</v>
      </c>
      <c r="K104" s="18">
        <v>43.98</v>
      </c>
      <c r="L104" s="18">
        <v>56.22</v>
      </c>
      <c r="M104" s="18"/>
      <c r="N104" s="18">
        <v>41.122762723999998</v>
      </c>
      <c r="O104" s="18">
        <v>144.41607023</v>
      </c>
      <c r="P104" s="19" t="s">
        <v>16</v>
      </c>
      <c r="Q104" s="14" t="s">
        <v>594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221</v>
      </c>
      <c r="D105" s="20" t="s">
        <v>307</v>
      </c>
      <c r="E105" s="16"/>
      <c r="F105" s="17">
        <v>4.34</v>
      </c>
      <c r="G105" s="17">
        <v>3.53</v>
      </c>
      <c r="H105" s="17">
        <v>2.73</v>
      </c>
      <c r="I105" s="17"/>
      <c r="J105" s="17">
        <v>4.49</v>
      </c>
      <c r="K105" s="17">
        <v>6.09</v>
      </c>
      <c r="L105" s="17">
        <v>8.68</v>
      </c>
      <c r="M105" s="17"/>
      <c r="N105" s="17">
        <v>33.601366081000002</v>
      </c>
      <c r="O105" s="36">
        <v>3.2322646817999998</v>
      </c>
      <c r="P105" s="20" t="s">
        <v>16</v>
      </c>
      <c r="Q105" s="15" t="s">
        <v>595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91</v>
      </c>
      <c r="D106" s="19" t="s">
        <v>308</v>
      </c>
      <c r="E106" s="16"/>
      <c r="F106" s="18">
        <v>3.1</v>
      </c>
      <c r="G106" s="18">
        <v>2.4300000000000002</v>
      </c>
      <c r="H106" s="18">
        <v>1.77</v>
      </c>
      <c r="I106" s="17"/>
      <c r="J106" s="18">
        <v>3.28</v>
      </c>
      <c r="K106" s="18">
        <v>4.5999999999999996</v>
      </c>
      <c r="L106" s="18">
        <v>6.75</v>
      </c>
      <c r="M106" s="18"/>
      <c r="N106" s="18">
        <v>32.778319543000002</v>
      </c>
      <c r="O106" s="18">
        <v>7.0897236817999998</v>
      </c>
      <c r="P106" s="19" t="s">
        <v>16</v>
      </c>
      <c r="Q106" s="14" t="s">
        <v>596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92</v>
      </c>
      <c r="D107" s="20" t="s">
        <v>309</v>
      </c>
      <c r="E107" s="16"/>
      <c r="F107" s="17">
        <v>3.51</v>
      </c>
      <c r="G107" s="17">
        <v>3.27</v>
      </c>
      <c r="H107" s="17">
        <v>3.03</v>
      </c>
      <c r="I107" s="17"/>
      <c r="J107" s="17">
        <v>3.89</v>
      </c>
      <c r="K107" s="17">
        <v>4.3600000000000003</v>
      </c>
      <c r="L107" s="17">
        <v>5.13</v>
      </c>
      <c r="M107" s="17"/>
      <c r="N107" s="17">
        <v>70.292025973999998</v>
      </c>
      <c r="O107" s="36">
        <v>8.7727721818000006</v>
      </c>
      <c r="P107" s="20" t="s">
        <v>18</v>
      </c>
      <c r="Q107" s="15" t="s">
        <v>597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93</v>
      </c>
      <c r="D108" s="19" t="s">
        <v>310</v>
      </c>
      <c r="E108" s="16"/>
      <c r="F108" s="18">
        <v>20.94</v>
      </c>
      <c r="G108" s="18">
        <v>18.690000000000001</v>
      </c>
      <c r="H108" s="18">
        <v>16.45</v>
      </c>
      <c r="I108" s="17"/>
      <c r="J108" s="18">
        <v>22.17</v>
      </c>
      <c r="K108" s="18">
        <v>26.65</v>
      </c>
      <c r="L108" s="18">
        <v>33.909999999999997</v>
      </c>
      <c r="M108" s="18"/>
      <c r="N108" s="18">
        <v>20.500306199000001</v>
      </c>
      <c r="O108" s="18">
        <v>57.447584409000001</v>
      </c>
      <c r="P108" s="19" t="s">
        <v>16</v>
      </c>
      <c r="Q108" s="14" t="s">
        <v>598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94</v>
      </c>
      <c r="D109" s="20" t="s">
        <v>311</v>
      </c>
      <c r="E109" s="16"/>
      <c r="F109" s="17">
        <v>23.12</v>
      </c>
      <c r="G109" s="17">
        <v>21.76</v>
      </c>
      <c r="H109" s="17">
        <v>20.399999999999999</v>
      </c>
      <c r="I109" s="17"/>
      <c r="J109" s="17">
        <v>23.4</v>
      </c>
      <c r="K109" s="17">
        <v>26.11</v>
      </c>
      <c r="L109" s="17">
        <v>30.51</v>
      </c>
      <c r="M109" s="17"/>
      <c r="N109" s="17">
        <v>36.725422975000001</v>
      </c>
      <c r="O109" s="36">
        <v>49.856122454999998</v>
      </c>
      <c r="P109" s="20" t="s">
        <v>16</v>
      </c>
      <c r="Q109" s="15" t="s">
        <v>599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497</v>
      </c>
      <c r="D110" s="19" t="s">
        <v>498</v>
      </c>
      <c r="E110" s="16"/>
      <c r="F110" s="18">
        <v>0.13</v>
      </c>
      <c r="G110" s="18">
        <v>-0.31</v>
      </c>
      <c r="H110" s="18">
        <v>-0.75</v>
      </c>
      <c r="I110" s="17"/>
      <c r="J110" s="18">
        <v>0.15</v>
      </c>
      <c r="K110" s="18">
        <v>1.03</v>
      </c>
      <c r="L110" s="18">
        <v>2.4700000000000002</v>
      </c>
      <c r="M110" s="18"/>
      <c r="N110" s="18">
        <v>17.478864195</v>
      </c>
      <c r="O110" s="18">
        <v>1.036484</v>
      </c>
      <c r="P110" s="19" t="s">
        <v>16</v>
      </c>
      <c r="Q110" s="14" t="s">
        <v>600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214</v>
      </c>
      <c r="D111" s="20" t="s">
        <v>312</v>
      </c>
      <c r="E111" s="16"/>
      <c r="F111" s="17">
        <v>31.87</v>
      </c>
      <c r="G111" s="17">
        <v>26.7</v>
      </c>
      <c r="H111" s="17">
        <v>21.54</v>
      </c>
      <c r="I111" s="17"/>
      <c r="J111" s="17">
        <v>34.22</v>
      </c>
      <c r="K111" s="17">
        <v>44.54</v>
      </c>
      <c r="L111" s="17">
        <v>61.24</v>
      </c>
      <c r="M111" s="17"/>
      <c r="N111" s="17">
        <v>76.358233042999998</v>
      </c>
      <c r="O111" s="36">
        <v>11.026204452</v>
      </c>
      <c r="P111" s="20" t="s">
        <v>18</v>
      </c>
      <c r="Q111" s="15" t="s">
        <v>601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95</v>
      </c>
      <c r="D112" s="19" t="s">
        <v>313</v>
      </c>
      <c r="E112" s="16"/>
      <c r="F112" s="18">
        <v>11.17</v>
      </c>
      <c r="G112" s="18">
        <v>9.4600000000000009</v>
      </c>
      <c r="H112" s="18">
        <v>7.76</v>
      </c>
      <c r="I112" s="17"/>
      <c r="J112" s="18">
        <v>11.37</v>
      </c>
      <c r="K112" s="18">
        <v>14.77</v>
      </c>
      <c r="L112" s="18">
        <v>20.29</v>
      </c>
      <c r="M112" s="18"/>
      <c r="N112" s="18">
        <v>15.868134185000001</v>
      </c>
      <c r="O112" s="18">
        <v>26.430913818000001</v>
      </c>
      <c r="P112" s="19" t="s">
        <v>16</v>
      </c>
      <c r="Q112" s="14" t="s">
        <v>602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96</v>
      </c>
      <c r="D113" s="20" t="s">
        <v>314</v>
      </c>
      <c r="E113" s="16"/>
      <c r="F113" s="17">
        <v>45.66</v>
      </c>
      <c r="G113" s="17">
        <v>41.11</v>
      </c>
      <c r="H113" s="17">
        <v>36.56</v>
      </c>
      <c r="I113" s="17"/>
      <c r="J113" s="17">
        <v>46.73</v>
      </c>
      <c r="K113" s="17">
        <v>55.82</v>
      </c>
      <c r="L113" s="17">
        <v>70.540000000000006</v>
      </c>
      <c r="M113" s="17"/>
      <c r="N113" s="17">
        <v>38.174633104000002</v>
      </c>
      <c r="O113" s="36">
        <v>79.980240271</v>
      </c>
      <c r="P113" s="20" t="s">
        <v>16</v>
      </c>
      <c r="Q113" s="15" t="s">
        <v>603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97</v>
      </c>
      <c r="D114" s="19" t="s">
        <v>315</v>
      </c>
      <c r="E114" s="16"/>
      <c r="F114" s="18">
        <v>10.77</v>
      </c>
      <c r="G114" s="18">
        <v>9.68</v>
      </c>
      <c r="H114" s="18">
        <v>8.59</v>
      </c>
      <c r="I114" s="17"/>
      <c r="J114" s="18">
        <v>10.92</v>
      </c>
      <c r="K114" s="18">
        <v>13.09</v>
      </c>
      <c r="L114" s="18">
        <v>16.600000000000001</v>
      </c>
      <c r="M114" s="18"/>
      <c r="N114" s="18">
        <v>14.380512986999999</v>
      </c>
      <c r="O114" s="18">
        <v>17.938561727</v>
      </c>
      <c r="P114" s="19" t="s">
        <v>16</v>
      </c>
      <c r="Q114" s="14" t="s">
        <v>604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98</v>
      </c>
      <c r="D115" s="20" t="s">
        <v>316</v>
      </c>
      <c r="E115" s="16"/>
      <c r="F115" s="17">
        <v>8.6999999999999993</v>
      </c>
      <c r="G115" s="17">
        <v>8.07</v>
      </c>
      <c r="H115" s="17">
        <v>7.45</v>
      </c>
      <c r="I115" s="17"/>
      <c r="J115" s="17">
        <v>8.98</v>
      </c>
      <c r="K115" s="17">
        <v>10.220000000000001</v>
      </c>
      <c r="L115" s="17">
        <v>12.24</v>
      </c>
      <c r="M115" s="17"/>
      <c r="N115" s="17">
        <v>72.109980991</v>
      </c>
      <c r="O115" s="36">
        <v>5.5736225909000003</v>
      </c>
      <c r="P115" s="20" t="s">
        <v>18</v>
      </c>
      <c r="Q115" s="15" t="s">
        <v>605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99</v>
      </c>
      <c r="D116" s="19" t="s">
        <v>317</v>
      </c>
      <c r="E116" s="16"/>
      <c r="F116" s="18">
        <v>46.94</v>
      </c>
      <c r="G116" s="18">
        <v>44.29</v>
      </c>
      <c r="H116" s="18">
        <v>41.64</v>
      </c>
      <c r="I116" s="17"/>
      <c r="J116" s="18">
        <v>48.33</v>
      </c>
      <c r="K116" s="18">
        <v>53.62</v>
      </c>
      <c r="L116" s="18">
        <v>62.19</v>
      </c>
      <c r="M116" s="18"/>
      <c r="N116" s="18">
        <v>46.208316461999999</v>
      </c>
      <c r="O116" s="18">
        <v>32.195783999999996</v>
      </c>
      <c r="P116" s="19" t="s">
        <v>16</v>
      </c>
      <c r="Q116" s="14" t="s">
        <v>606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100</v>
      </c>
      <c r="D117" s="20" t="s">
        <v>318</v>
      </c>
      <c r="E117" s="16"/>
      <c r="F117" s="17">
        <v>23.74</v>
      </c>
      <c r="G117" s="17">
        <v>22.36</v>
      </c>
      <c r="H117" s="17">
        <v>20.99</v>
      </c>
      <c r="I117" s="17"/>
      <c r="J117" s="17">
        <v>25.43</v>
      </c>
      <c r="K117" s="17">
        <v>28.17</v>
      </c>
      <c r="L117" s="17">
        <v>32.61</v>
      </c>
      <c r="M117" s="17"/>
      <c r="N117" s="17">
        <v>47.818234509</v>
      </c>
      <c r="O117" s="36">
        <v>62.384517000000002</v>
      </c>
      <c r="P117" s="20" t="s">
        <v>18</v>
      </c>
      <c r="Q117" s="15" t="s">
        <v>607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101</v>
      </c>
      <c r="D118" s="19" t="s">
        <v>499</v>
      </c>
      <c r="E118" s="16"/>
      <c r="F118" s="18">
        <v>10.97</v>
      </c>
      <c r="G118" s="18">
        <v>10.45</v>
      </c>
      <c r="H118" s="18">
        <v>9.94</v>
      </c>
      <c r="I118" s="17"/>
      <c r="J118" s="18">
        <v>11.21</v>
      </c>
      <c r="K118" s="18">
        <v>12.23</v>
      </c>
      <c r="L118" s="18">
        <v>13.88</v>
      </c>
      <c r="M118" s="18"/>
      <c r="N118" s="18">
        <v>38.346321101000001</v>
      </c>
      <c r="O118" s="18">
        <v>1.4569551364</v>
      </c>
      <c r="P118" s="19" t="s">
        <v>16</v>
      </c>
      <c r="Q118" s="14" t="s">
        <v>608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101</v>
      </c>
      <c r="D119" s="20" t="s">
        <v>319</v>
      </c>
      <c r="E119" s="16"/>
      <c r="F119" s="17">
        <v>10.97</v>
      </c>
      <c r="G119" s="17">
        <v>10.45</v>
      </c>
      <c r="H119" s="17">
        <v>9.93</v>
      </c>
      <c r="I119" s="17"/>
      <c r="J119" s="17">
        <v>11.09</v>
      </c>
      <c r="K119" s="17">
        <v>12.12</v>
      </c>
      <c r="L119" s="17">
        <v>13.79</v>
      </c>
      <c r="M119" s="17"/>
      <c r="N119" s="17">
        <v>39.286963139000001</v>
      </c>
      <c r="O119" s="36">
        <v>241.88151145</v>
      </c>
      <c r="P119" s="20" t="s">
        <v>16</v>
      </c>
      <c r="Q119" s="15" t="s">
        <v>609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102</v>
      </c>
      <c r="D120" s="19" t="s">
        <v>320</v>
      </c>
      <c r="E120" s="16"/>
      <c r="F120" s="18">
        <v>32.869999999999997</v>
      </c>
      <c r="G120" s="18">
        <v>31.37</v>
      </c>
      <c r="H120" s="18">
        <v>29.87</v>
      </c>
      <c r="I120" s="17"/>
      <c r="J120" s="18">
        <v>33.22</v>
      </c>
      <c r="K120" s="18">
        <v>36.21</v>
      </c>
      <c r="L120" s="18">
        <v>41.06</v>
      </c>
      <c r="M120" s="18"/>
      <c r="N120" s="18">
        <v>35.960530284000001</v>
      </c>
      <c r="O120" s="18">
        <v>20.950011999999997</v>
      </c>
      <c r="P120" s="19" t="s">
        <v>16</v>
      </c>
      <c r="Q120" s="14" t="s">
        <v>610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102</v>
      </c>
      <c r="D121" s="20" t="s">
        <v>321</v>
      </c>
      <c r="E121" s="16"/>
      <c r="F121" s="17">
        <v>37.049999999999997</v>
      </c>
      <c r="G121" s="17">
        <v>35.28</v>
      </c>
      <c r="H121" s="17">
        <v>33.520000000000003</v>
      </c>
      <c r="I121" s="17"/>
      <c r="J121" s="17">
        <v>37.450000000000003</v>
      </c>
      <c r="K121" s="17">
        <v>40.97</v>
      </c>
      <c r="L121" s="17">
        <v>46.68</v>
      </c>
      <c r="M121" s="17"/>
      <c r="N121" s="17">
        <v>35.623475644000003</v>
      </c>
      <c r="O121" s="36">
        <v>711.00557131999994</v>
      </c>
      <c r="P121" s="20" t="s">
        <v>16</v>
      </c>
      <c r="Q121" s="15" t="s">
        <v>611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103</v>
      </c>
      <c r="D122" s="19" t="s">
        <v>322</v>
      </c>
      <c r="E122" s="16"/>
      <c r="F122" s="18">
        <v>2.62</v>
      </c>
      <c r="G122" s="18">
        <v>2.13</v>
      </c>
      <c r="H122" s="18">
        <v>1.64</v>
      </c>
      <c r="I122" s="17"/>
      <c r="J122" s="18">
        <v>2.7</v>
      </c>
      <c r="K122" s="18">
        <v>3.67</v>
      </c>
      <c r="L122" s="18">
        <v>5.25</v>
      </c>
      <c r="M122" s="18"/>
      <c r="N122" s="18">
        <v>32.414040255000003</v>
      </c>
      <c r="O122" s="18">
        <v>2.8603211817999998</v>
      </c>
      <c r="P122" s="19" t="s">
        <v>16</v>
      </c>
      <c r="Q122" s="14" t="s">
        <v>612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191</v>
      </c>
      <c r="D123" s="20" t="s">
        <v>323</v>
      </c>
      <c r="E123" s="16"/>
      <c r="F123" s="17">
        <v>68.05</v>
      </c>
      <c r="G123" s="17">
        <v>61.14</v>
      </c>
      <c r="H123" s="17">
        <v>54.24</v>
      </c>
      <c r="I123" s="17"/>
      <c r="J123" s="17">
        <v>71.13</v>
      </c>
      <c r="K123" s="17">
        <v>84.93</v>
      </c>
      <c r="L123" s="17">
        <v>107.27</v>
      </c>
      <c r="M123" s="17"/>
      <c r="N123" s="17">
        <v>11.970192579000001</v>
      </c>
      <c r="O123" s="36">
        <v>141.54885632</v>
      </c>
      <c r="P123" s="20" t="s">
        <v>16</v>
      </c>
      <c r="Q123" s="15" t="s">
        <v>613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104</v>
      </c>
      <c r="D124" s="19" t="s">
        <v>324</v>
      </c>
      <c r="E124" s="16"/>
      <c r="F124" s="18">
        <v>6.08</v>
      </c>
      <c r="G124" s="18">
        <v>5.54</v>
      </c>
      <c r="H124" s="18">
        <v>5.01</v>
      </c>
      <c r="I124" s="17"/>
      <c r="J124" s="18">
        <v>6.54</v>
      </c>
      <c r="K124" s="18">
        <v>7.6</v>
      </c>
      <c r="L124" s="18">
        <v>9.32</v>
      </c>
      <c r="M124" s="18"/>
      <c r="N124" s="18">
        <v>49.604879085</v>
      </c>
      <c r="O124" s="18">
        <v>34.308587864000003</v>
      </c>
      <c r="P124" s="19" t="s">
        <v>18</v>
      </c>
      <c r="Q124" s="14" t="s">
        <v>614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105</v>
      </c>
      <c r="D125" s="20" t="s">
        <v>325</v>
      </c>
      <c r="E125" s="16"/>
      <c r="F125" s="17">
        <v>162.25</v>
      </c>
      <c r="G125" s="17">
        <v>154.66</v>
      </c>
      <c r="H125" s="17">
        <v>147.07</v>
      </c>
      <c r="I125" s="17"/>
      <c r="J125" s="17">
        <v>165.28</v>
      </c>
      <c r="K125" s="17">
        <v>180.45</v>
      </c>
      <c r="L125" s="17">
        <v>205.02</v>
      </c>
      <c r="M125" s="17"/>
      <c r="N125" s="17">
        <v>42.589516705000001</v>
      </c>
      <c r="O125" s="36">
        <v>3.795593695</v>
      </c>
      <c r="P125" s="20" t="s">
        <v>16</v>
      </c>
      <c r="Q125" s="15" t="s">
        <v>615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205</v>
      </c>
      <c r="D126" s="19" t="s">
        <v>326</v>
      </c>
      <c r="E126" s="16"/>
      <c r="F126" s="18">
        <v>5.56</v>
      </c>
      <c r="G126" s="18">
        <v>5</v>
      </c>
      <c r="H126" s="18">
        <v>4.45</v>
      </c>
      <c r="I126" s="17"/>
      <c r="J126" s="18">
        <v>5.78</v>
      </c>
      <c r="K126" s="18">
        <v>6.88</v>
      </c>
      <c r="L126" s="18">
        <v>8.67</v>
      </c>
      <c r="M126" s="18"/>
      <c r="N126" s="18">
        <v>32.038868436999998</v>
      </c>
      <c r="O126" s="18">
        <v>3.4837580908999999</v>
      </c>
      <c r="P126" s="19" t="s">
        <v>16</v>
      </c>
      <c r="Q126" s="14" t="s">
        <v>616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106</v>
      </c>
      <c r="D127" s="20" t="s">
        <v>327</v>
      </c>
      <c r="E127" s="16"/>
      <c r="F127" s="17">
        <v>7.18</v>
      </c>
      <c r="G127" s="17">
        <v>6.62</v>
      </c>
      <c r="H127" s="17">
        <v>6.07</v>
      </c>
      <c r="I127" s="17"/>
      <c r="J127" s="17">
        <v>7.28</v>
      </c>
      <c r="K127" s="17">
        <v>8.3800000000000008</v>
      </c>
      <c r="L127" s="17">
        <v>10.18</v>
      </c>
      <c r="M127" s="17"/>
      <c r="N127" s="17">
        <v>36.896971596</v>
      </c>
      <c r="O127" s="36">
        <v>7.5260252727000001</v>
      </c>
      <c r="P127" s="20" t="s">
        <v>16</v>
      </c>
      <c r="Q127" s="15" t="s">
        <v>617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107</v>
      </c>
      <c r="D128" s="19" t="s">
        <v>328</v>
      </c>
      <c r="E128" s="16"/>
      <c r="F128" s="18">
        <v>3.52</v>
      </c>
      <c r="G128" s="18">
        <v>3.37</v>
      </c>
      <c r="H128" s="18">
        <v>3.23</v>
      </c>
      <c r="I128" s="17"/>
      <c r="J128" s="18">
        <v>3.58</v>
      </c>
      <c r="K128" s="18">
        <v>3.86</v>
      </c>
      <c r="L128" s="18">
        <v>4.33</v>
      </c>
      <c r="M128" s="18"/>
      <c r="N128" s="18">
        <v>30.121942129000001</v>
      </c>
      <c r="O128" s="18">
        <v>2.386749</v>
      </c>
      <c r="P128" s="19" t="s">
        <v>16</v>
      </c>
      <c r="Q128" s="14" t="s">
        <v>618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107</v>
      </c>
      <c r="D129" s="20" t="s">
        <v>329</v>
      </c>
      <c r="E129" s="16"/>
      <c r="F129" s="17">
        <v>3.5</v>
      </c>
      <c r="G129" s="17">
        <v>3.35</v>
      </c>
      <c r="H129" s="17">
        <v>3.21</v>
      </c>
      <c r="I129" s="17"/>
      <c r="J129" s="17">
        <v>3.56</v>
      </c>
      <c r="K129" s="17">
        <v>3.84</v>
      </c>
      <c r="L129" s="17">
        <v>4.29</v>
      </c>
      <c r="M129" s="17"/>
      <c r="N129" s="17">
        <v>27.992857794999999</v>
      </c>
      <c r="O129" s="36">
        <v>11.242529181</v>
      </c>
      <c r="P129" s="20" t="s">
        <v>16</v>
      </c>
      <c r="Q129" s="15" t="s">
        <v>619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107</v>
      </c>
      <c r="D130" s="19" t="s">
        <v>330</v>
      </c>
      <c r="E130" s="16"/>
      <c r="F130" s="18">
        <v>17.510000000000002</v>
      </c>
      <c r="G130" s="18">
        <v>16.79</v>
      </c>
      <c r="H130" s="18">
        <v>16.079999999999998</v>
      </c>
      <c r="I130" s="17"/>
      <c r="J130" s="18">
        <v>17.77</v>
      </c>
      <c r="K130" s="18">
        <v>19.190000000000001</v>
      </c>
      <c r="L130" s="18">
        <v>21.5</v>
      </c>
      <c r="M130" s="18"/>
      <c r="N130" s="18">
        <v>29.275799877000001</v>
      </c>
      <c r="O130" s="18">
        <v>101.09193977</v>
      </c>
      <c r="P130" s="19" t="s">
        <v>16</v>
      </c>
      <c r="Q130" s="14" t="s">
        <v>620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108</v>
      </c>
      <c r="D131" s="20" t="s">
        <v>331</v>
      </c>
      <c r="E131" s="16"/>
      <c r="F131" s="17">
        <v>13.54</v>
      </c>
      <c r="G131" s="17">
        <v>12.24</v>
      </c>
      <c r="H131" s="17">
        <v>10.95</v>
      </c>
      <c r="I131" s="17"/>
      <c r="J131" s="17">
        <v>13.89</v>
      </c>
      <c r="K131" s="17">
        <v>16.47</v>
      </c>
      <c r="L131" s="17">
        <v>20.66</v>
      </c>
      <c r="M131" s="17"/>
      <c r="N131" s="17">
        <v>27.905811139000001</v>
      </c>
      <c r="O131" s="36">
        <v>8.1988092272999999</v>
      </c>
      <c r="P131" s="20" t="s">
        <v>16</v>
      </c>
      <c r="Q131" s="15" t="s">
        <v>621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109</v>
      </c>
      <c r="D132" s="19" t="s">
        <v>332</v>
      </c>
      <c r="E132" s="16"/>
      <c r="F132" s="18">
        <v>5.08</v>
      </c>
      <c r="G132" s="18">
        <v>4.3</v>
      </c>
      <c r="H132" s="18">
        <v>3.52</v>
      </c>
      <c r="I132" s="17"/>
      <c r="J132" s="18">
        <v>5.39</v>
      </c>
      <c r="K132" s="18">
        <v>6.94</v>
      </c>
      <c r="L132" s="18">
        <v>9.4600000000000009</v>
      </c>
      <c r="M132" s="18"/>
      <c r="N132" s="18">
        <v>27.463662696</v>
      </c>
      <c r="O132" s="18">
        <v>5.9642892273000001</v>
      </c>
      <c r="P132" s="19" t="s">
        <v>16</v>
      </c>
      <c r="Q132" s="14" t="s">
        <v>622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110</v>
      </c>
      <c r="D133" s="20" t="s">
        <v>333</v>
      </c>
      <c r="E133" s="16"/>
      <c r="F133" s="17">
        <v>36.409999999999997</v>
      </c>
      <c r="G133" s="17">
        <v>32.6</v>
      </c>
      <c r="H133" s="17">
        <v>28.79</v>
      </c>
      <c r="I133" s="17"/>
      <c r="J133" s="17">
        <v>37.11</v>
      </c>
      <c r="K133" s="17">
        <v>44.72</v>
      </c>
      <c r="L133" s="17">
        <v>57.04</v>
      </c>
      <c r="M133" s="17"/>
      <c r="N133" s="17">
        <v>32.627354152000002</v>
      </c>
      <c r="O133" s="36">
        <v>311.74689286</v>
      </c>
      <c r="P133" s="20" t="s">
        <v>16</v>
      </c>
      <c r="Q133" s="15" t="s">
        <v>623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111</v>
      </c>
      <c r="D134" s="19" t="s">
        <v>334</v>
      </c>
      <c r="E134" s="16"/>
      <c r="F134" s="18">
        <v>21.71</v>
      </c>
      <c r="G134" s="18">
        <v>20.18</v>
      </c>
      <c r="H134" s="18">
        <v>18.649999999999999</v>
      </c>
      <c r="I134" s="17"/>
      <c r="J134" s="18">
        <v>22.14</v>
      </c>
      <c r="K134" s="18">
        <v>25.19</v>
      </c>
      <c r="L134" s="18">
        <v>30.14</v>
      </c>
      <c r="M134" s="18"/>
      <c r="N134" s="18">
        <v>32.812141724</v>
      </c>
      <c r="O134" s="18">
        <v>6.7247347726999998</v>
      </c>
      <c r="P134" s="19" t="s">
        <v>16</v>
      </c>
      <c r="Q134" s="14" t="s">
        <v>624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112</v>
      </c>
      <c r="D135" s="20" t="s">
        <v>335</v>
      </c>
      <c r="E135" s="16"/>
      <c r="F135" s="17">
        <v>13.63</v>
      </c>
      <c r="G135" s="17">
        <v>11.78</v>
      </c>
      <c r="H135" s="17">
        <v>9.93</v>
      </c>
      <c r="I135" s="17"/>
      <c r="J135" s="17">
        <v>13.89</v>
      </c>
      <c r="K135" s="17">
        <v>17.579999999999998</v>
      </c>
      <c r="L135" s="17">
        <v>23.57</v>
      </c>
      <c r="M135" s="17"/>
      <c r="N135" s="17">
        <v>23.620332622999999</v>
      </c>
      <c r="O135" s="36">
        <v>255.09662294999998</v>
      </c>
      <c r="P135" s="20" t="s">
        <v>16</v>
      </c>
      <c r="Q135" s="15" t="s">
        <v>625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113</v>
      </c>
      <c r="D136" s="19" t="s">
        <v>336</v>
      </c>
      <c r="E136" s="16"/>
      <c r="F136" s="18">
        <v>4.13</v>
      </c>
      <c r="G136" s="18">
        <v>3.79</v>
      </c>
      <c r="H136" s="18">
        <v>3.45</v>
      </c>
      <c r="I136" s="17"/>
      <c r="J136" s="18">
        <v>4.29</v>
      </c>
      <c r="K136" s="18">
        <v>4.96</v>
      </c>
      <c r="L136" s="18">
        <v>6.06</v>
      </c>
      <c r="M136" s="18"/>
      <c r="N136" s="18">
        <v>43.045992990000002</v>
      </c>
      <c r="O136" s="18">
        <v>14.367469545000001</v>
      </c>
      <c r="P136" s="19" t="s">
        <v>16</v>
      </c>
      <c r="Q136" s="14" t="s">
        <v>626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114</v>
      </c>
      <c r="D137" s="20" t="s">
        <v>337</v>
      </c>
      <c r="E137" s="16"/>
      <c r="F137" s="17">
        <v>26.36</v>
      </c>
      <c r="G137" s="17">
        <v>24.06</v>
      </c>
      <c r="H137" s="17">
        <v>21.77</v>
      </c>
      <c r="I137" s="17"/>
      <c r="J137" s="17">
        <v>27.26</v>
      </c>
      <c r="K137" s="17">
        <v>31.84</v>
      </c>
      <c r="L137" s="17">
        <v>39.270000000000003</v>
      </c>
      <c r="M137" s="17"/>
      <c r="N137" s="17">
        <v>20.712229621999999</v>
      </c>
      <c r="O137" s="36">
        <v>14.310663363</v>
      </c>
      <c r="P137" s="20" t="s">
        <v>16</v>
      </c>
      <c r="Q137" s="15" t="s">
        <v>627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115</v>
      </c>
      <c r="D138" s="19" t="s">
        <v>338</v>
      </c>
      <c r="E138" s="16"/>
      <c r="F138" s="18">
        <v>8.7899999999999991</v>
      </c>
      <c r="G138" s="18">
        <v>7.05</v>
      </c>
      <c r="H138" s="18">
        <v>5.32</v>
      </c>
      <c r="I138" s="17"/>
      <c r="J138" s="18">
        <v>9.18</v>
      </c>
      <c r="K138" s="18">
        <v>12.64</v>
      </c>
      <c r="L138" s="18">
        <v>18.25</v>
      </c>
      <c r="M138" s="18"/>
      <c r="N138" s="18">
        <v>34.802246553000003</v>
      </c>
      <c r="O138" s="18">
        <v>291.39809609000002</v>
      </c>
      <c r="P138" s="19" t="s">
        <v>16</v>
      </c>
      <c r="Q138" s="14" t="s">
        <v>628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116</v>
      </c>
      <c r="D139" s="19" t="s">
        <v>339</v>
      </c>
      <c r="E139" s="16"/>
      <c r="F139" s="18">
        <v>7.23</v>
      </c>
      <c r="G139" s="18">
        <v>6.35</v>
      </c>
      <c r="H139" s="18">
        <v>5.48</v>
      </c>
      <c r="I139" s="17"/>
      <c r="J139" s="18">
        <v>7.45</v>
      </c>
      <c r="K139" s="18">
        <v>9.19</v>
      </c>
      <c r="L139" s="18">
        <v>12.01</v>
      </c>
      <c r="M139" s="18"/>
      <c r="N139" s="18">
        <v>35.758675889000003</v>
      </c>
      <c r="O139" s="18">
        <v>3.7555204090999998</v>
      </c>
      <c r="P139" s="19" t="s">
        <v>16</v>
      </c>
      <c r="Q139" s="14" t="s">
        <v>629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116</v>
      </c>
      <c r="D140" s="20" t="s">
        <v>340</v>
      </c>
      <c r="E140" s="16"/>
      <c r="F140" s="17">
        <v>8.33</v>
      </c>
      <c r="G140" s="17">
        <v>7.43</v>
      </c>
      <c r="H140" s="17">
        <v>6.54</v>
      </c>
      <c r="I140" s="17"/>
      <c r="J140" s="17">
        <v>8.58</v>
      </c>
      <c r="K140" s="17">
        <v>10.36</v>
      </c>
      <c r="L140" s="17">
        <v>13.25</v>
      </c>
      <c r="M140" s="17"/>
      <c r="N140" s="17">
        <v>31.507357003999999</v>
      </c>
      <c r="O140" s="36">
        <v>92.574116590999992</v>
      </c>
      <c r="P140" s="20" t="s">
        <v>16</v>
      </c>
      <c r="Q140" s="15" t="s">
        <v>630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186</v>
      </c>
      <c r="D141" s="19" t="s">
        <v>470</v>
      </c>
      <c r="E141" s="16"/>
      <c r="F141" s="18">
        <v>17.36</v>
      </c>
      <c r="G141" s="18">
        <v>15.02</v>
      </c>
      <c r="H141" s="18">
        <v>12.68</v>
      </c>
      <c r="I141" s="17"/>
      <c r="J141" s="18">
        <v>17.86</v>
      </c>
      <c r="K141" s="18">
        <v>22.53</v>
      </c>
      <c r="L141" s="18">
        <v>30.11</v>
      </c>
      <c r="M141" s="18"/>
      <c r="N141" s="18">
        <v>20.673834023000001</v>
      </c>
      <c r="O141" s="18">
        <v>308.17356167999998</v>
      </c>
      <c r="P141" s="19" t="s">
        <v>16</v>
      </c>
      <c r="Q141" s="14" t="s">
        <v>631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117</v>
      </c>
      <c r="D142" s="20" t="s">
        <v>341</v>
      </c>
      <c r="E142" s="16"/>
      <c r="F142" s="17">
        <v>4.38</v>
      </c>
      <c r="G142" s="17">
        <v>2.98</v>
      </c>
      <c r="H142" s="17">
        <v>1.58</v>
      </c>
      <c r="I142" s="17"/>
      <c r="J142" s="17">
        <v>8.4</v>
      </c>
      <c r="K142" s="17">
        <v>11.19</v>
      </c>
      <c r="L142" s="17">
        <v>15.71</v>
      </c>
      <c r="M142" s="17"/>
      <c r="N142" s="17">
        <v>59.972910413000001</v>
      </c>
      <c r="O142" s="36">
        <v>12.472309181</v>
      </c>
      <c r="P142" s="20" t="s">
        <v>18</v>
      </c>
      <c r="Q142" s="15" t="s">
        <v>632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215</v>
      </c>
      <c r="D143" s="19" t="s">
        <v>342</v>
      </c>
      <c r="E143" s="16"/>
      <c r="F143" s="18">
        <v>3.87</v>
      </c>
      <c r="G143" s="18">
        <v>3.52</v>
      </c>
      <c r="H143" s="18">
        <v>3.17</v>
      </c>
      <c r="I143" s="17"/>
      <c r="J143" s="18">
        <v>3.95</v>
      </c>
      <c r="K143" s="18">
        <v>4.6399999999999997</v>
      </c>
      <c r="L143" s="18">
        <v>5.76</v>
      </c>
      <c r="M143" s="18"/>
      <c r="N143" s="18">
        <v>44.929894138999998</v>
      </c>
      <c r="O143" s="18">
        <v>3.4725025</v>
      </c>
      <c r="P143" s="19" t="s">
        <v>16</v>
      </c>
      <c r="Q143" s="14" t="s">
        <v>633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187</v>
      </c>
      <c r="D144" s="20" t="s">
        <v>343</v>
      </c>
      <c r="E144" s="16"/>
      <c r="F144" s="17">
        <v>95.41</v>
      </c>
      <c r="G144" s="17">
        <v>87.11</v>
      </c>
      <c r="H144" s="17">
        <v>78.81</v>
      </c>
      <c r="I144" s="17"/>
      <c r="J144" s="17">
        <v>97.6</v>
      </c>
      <c r="K144" s="17">
        <v>114.19</v>
      </c>
      <c r="L144" s="17">
        <v>141.05000000000001</v>
      </c>
      <c r="M144" s="17"/>
      <c r="N144" s="17">
        <v>33.758064324999999</v>
      </c>
      <c r="O144" s="36">
        <v>44.852786225000003</v>
      </c>
      <c r="P144" s="20" t="s">
        <v>16</v>
      </c>
      <c r="Q144" s="15" t="s">
        <v>634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118</v>
      </c>
      <c r="D145" s="19" t="s">
        <v>344</v>
      </c>
      <c r="E145" s="16"/>
      <c r="F145" s="18">
        <v>134.9</v>
      </c>
      <c r="G145" s="18">
        <v>126.84</v>
      </c>
      <c r="H145" s="18">
        <v>118.79</v>
      </c>
      <c r="I145" s="17"/>
      <c r="J145" s="18">
        <v>137.69</v>
      </c>
      <c r="K145" s="18">
        <v>153.79</v>
      </c>
      <c r="L145" s="18">
        <v>179.85</v>
      </c>
      <c r="M145" s="18"/>
      <c r="N145" s="18">
        <v>35.969167413000001</v>
      </c>
      <c r="O145" s="18">
        <v>14.308763532999999</v>
      </c>
      <c r="P145" s="19" t="s">
        <v>16</v>
      </c>
      <c r="Q145" s="14" t="s">
        <v>635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119</v>
      </c>
      <c r="D146" s="20" t="s">
        <v>345</v>
      </c>
      <c r="E146" s="16"/>
      <c r="F146" s="17">
        <v>27.02</v>
      </c>
      <c r="G146" s="17">
        <v>25.45</v>
      </c>
      <c r="H146" s="17">
        <v>23.88</v>
      </c>
      <c r="I146" s="17"/>
      <c r="J146" s="17">
        <v>27.21</v>
      </c>
      <c r="K146" s="17">
        <v>30.34</v>
      </c>
      <c r="L146" s="17">
        <v>35.409999999999997</v>
      </c>
      <c r="M146" s="17"/>
      <c r="N146" s="17">
        <v>36.407459269999997</v>
      </c>
      <c r="O146" s="36">
        <v>7.3437609091000002</v>
      </c>
      <c r="P146" s="20" t="s">
        <v>16</v>
      </c>
      <c r="Q146" s="15" t="s">
        <v>636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637</v>
      </c>
      <c r="D147" s="19" t="s">
        <v>638</v>
      </c>
      <c r="E147" s="16"/>
      <c r="F147" s="18">
        <v>167</v>
      </c>
      <c r="G147" s="18">
        <v>141.57</v>
      </c>
      <c r="H147" s="18">
        <v>116.14</v>
      </c>
      <c r="I147" s="17"/>
      <c r="J147" s="18">
        <v>178.09</v>
      </c>
      <c r="K147" s="18">
        <v>228.94</v>
      </c>
      <c r="L147" s="18">
        <v>311.23</v>
      </c>
      <c r="M147" s="18"/>
      <c r="N147" s="18">
        <v>80.800604586000006</v>
      </c>
      <c r="O147" s="18">
        <v>2.4641050672999998</v>
      </c>
      <c r="P147" s="19" t="s">
        <v>18</v>
      </c>
      <c r="Q147" s="14" t="s">
        <v>639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120</v>
      </c>
      <c r="D148" s="20" t="s">
        <v>346</v>
      </c>
      <c r="E148" s="16"/>
      <c r="F148" s="17">
        <v>116.32</v>
      </c>
      <c r="G148" s="17">
        <v>108.51</v>
      </c>
      <c r="H148" s="17">
        <v>100.7</v>
      </c>
      <c r="I148" s="17"/>
      <c r="J148" s="17">
        <v>131.13999999999999</v>
      </c>
      <c r="K148" s="17">
        <v>146.75</v>
      </c>
      <c r="L148" s="17">
        <v>172.01</v>
      </c>
      <c r="M148" s="17"/>
      <c r="N148" s="17">
        <v>69.421256002999996</v>
      </c>
      <c r="O148" s="36">
        <v>12.521964804</v>
      </c>
      <c r="P148" s="20" t="s">
        <v>18</v>
      </c>
      <c r="Q148" s="15" t="s">
        <v>640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121</v>
      </c>
      <c r="D149" s="19" t="s">
        <v>347</v>
      </c>
      <c r="E149" s="16"/>
      <c r="F149" s="18">
        <v>24.65</v>
      </c>
      <c r="G149" s="18">
        <v>20.34</v>
      </c>
      <c r="H149" s="18">
        <v>16.03</v>
      </c>
      <c r="I149" s="17"/>
      <c r="J149" s="18">
        <v>25.6</v>
      </c>
      <c r="K149" s="18">
        <v>34.21</v>
      </c>
      <c r="L149" s="18">
        <v>48.15</v>
      </c>
      <c r="M149" s="18"/>
      <c r="N149" s="18">
        <v>47.311156062999999</v>
      </c>
      <c r="O149" s="18">
        <v>23.661190300999998</v>
      </c>
      <c r="P149" s="19" t="s">
        <v>16</v>
      </c>
      <c r="Q149" s="14" t="s">
        <v>641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188</v>
      </c>
      <c r="D150" s="20" t="s">
        <v>348</v>
      </c>
      <c r="E150" s="16"/>
      <c r="F150" s="17">
        <v>11.49</v>
      </c>
      <c r="G150" s="17">
        <v>10.64</v>
      </c>
      <c r="H150" s="17">
        <v>9.8000000000000007</v>
      </c>
      <c r="I150" s="17"/>
      <c r="J150" s="17">
        <v>11.72</v>
      </c>
      <c r="K150" s="17">
        <v>13.4</v>
      </c>
      <c r="L150" s="17">
        <v>16.12</v>
      </c>
      <c r="M150" s="17"/>
      <c r="N150" s="17">
        <v>42.483736010000001</v>
      </c>
      <c r="O150" s="36">
        <v>11.830737272</v>
      </c>
      <c r="P150" s="20" t="s">
        <v>16</v>
      </c>
      <c r="Q150" s="15" t="s">
        <v>642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122</v>
      </c>
      <c r="D151" s="19" t="s">
        <v>349</v>
      </c>
      <c r="E151" s="16"/>
      <c r="F151" s="18">
        <v>6.49</v>
      </c>
      <c r="G151" s="18">
        <v>5.75</v>
      </c>
      <c r="H151" s="18">
        <v>5.0199999999999996</v>
      </c>
      <c r="I151" s="17"/>
      <c r="J151" s="18">
        <v>7.08</v>
      </c>
      <c r="K151" s="18">
        <v>8.5399999999999991</v>
      </c>
      <c r="L151" s="18">
        <v>10.91</v>
      </c>
      <c r="M151" s="18"/>
      <c r="N151" s="18">
        <v>52.139052806000002</v>
      </c>
      <c r="O151" s="18">
        <v>65.772402227000001</v>
      </c>
      <c r="P151" s="19" t="s">
        <v>18</v>
      </c>
      <c r="Q151" s="14" t="s">
        <v>643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473</v>
      </c>
      <c r="D152" s="20" t="s">
        <v>474</v>
      </c>
      <c r="E152" s="16"/>
      <c r="F152" s="17">
        <v>3.66</v>
      </c>
      <c r="G152" s="17">
        <v>3.38</v>
      </c>
      <c r="H152" s="17">
        <v>3.11</v>
      </c>
      <c r="I152" s="17"/>
      <c r="J152" s="17">
        <v>3.72</v>
      </c>
      <c r="K152" s="17">
        <v>4.26</v>
      </c>
      <c r="L152" s="17">
        <v>5.14</v>
      </c>
      <c r="M152" s="17"/>
      <c r="N152" s="17">
        <v>33.753398169999997</v>
      </c>
      <c r="O152" s="36">
        <v>1.8406832273</v>
      </c>
      <c r="P152" s="20" t="s">
        <v>16</v>
      </c>
      <c r="Q152" s="15" t="s">
        <v>644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123</v>
      </c>
      <c r="D153" s="19" t="s">
        <v>350</v>
      </c>
      <c r="E153" s="16"/>
      <c r="F153" s="18">
        <v>13.74</v>
      </c>
      <c r="G153" s="18">
        <v>12.7</v>
      </c>
      <c r="H153" s="18">
        <v>11.67</v>
      </c>
      <c r="I153" s="17"/>
      <c r="J153" s="18">
        <v>14.03</v>
      </c>
      <c r="K153" s="18">
        <v>16.09</v>
      </c>
      <c r="L153" s="18">
        <v>19.43</v>
      </c>
      <c r="M153" s="18"/>
      <c r="N153" s="18">
        <v>34.285672446</v>
      </c>
      <c r="O153" s="18">
        <v>107.59878986000001</v>
      </c>
      <c r="P153" s="19" t="s">
        <v>16</v>
      </c>
      <c r="Q153" s="14" t="s">
        <v>645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124</v>
      </c>
      <c r="D154" s="20" t="s">
        <v>351</v>
      </c>
      <c r="E154" s="16"/>
      <c r="F154" s="17">
        <v>26.22</v>
      </c>
      <c r="G154" s="17">
        <v>23.09</v>
      </c>
      <c r="H154" s="17">
        <v>19.97</v>
      </c>
      <c r="I154" s="17"/>
      <c r="J154" s="17">
        <v>26.77</v>
      </c>
      <c r="K154" s="17">
        <v>33.01</v>
      </c>
      <c r="L154" s="17">
        <v>43.12</v>
      </c>
      <c r="M154" s="17"/>
      <c r="N154" s="17">
        <v>40.974500403</v>
      </c>
      <c r="O154" s="36">
        <v>22.200139318000002</v>
      </c>
      <c r="P154" s="20" t="s">
        <v>16</v>
      </c>
      <c r="Q154" s="15" t="s">
        <v>646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125</v>
      </c>
      <c r="D155" s="19" t="s">
        <v>352</v>
      </c>
      <c r="E155" s="16"/>
      <c r="F155" s="18">
        <v>7.8</v>
      </c>
      <c r="G155" s="18">
        <v>6.61</v>
      </c>
      <c r="H155" s="18">
        <v>5.42</v>
      </c>
      <c r="I155" s="17"/>
      <c r="J155" s="18">
        <v>8.16</v>
      </c>
      <c r="K155" s="18">
        <v>10.53</v>
      </c>
      <c r="L155" s="18">
        <v>14.38</v>
      </c>
      <c r="M155" s="18"/>
      <c r="N155" s="18">
        <v>34.631871074999999</v>
      </c>
      <c r="O155" s="18">
        <v>33.868984044999998</v>
      </c>
      <c r="P155" s="19" t="s">
        <v>16</v>
      </c>
      <c r="Q155" s="14" t="s">
        <v>647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126</v>
      </c>
      <c r="D156" s="20" t="s">
        <v>353</v>
      </c>
      <c r="E156" s="16"/>
      <c r="F156" s="17">
        <v>6.2</v>
      </c>
      <c r="G156" s="17">
        <v>5.38</v>
      </c>
      <c r="H156" s="17">
        <v>4.57</v>
      </c>
      <c r="I156" s="17"/>
      <c r="J156" s="17">
        <v>6.46</v>
      </c>
      <c r="K156" s="17">
        <v>8.08</v>
      </c>
      <c r="L156" s="17">
        <v>10.71</v>
      </c>
      <c r="M156" s="17"/>
      <c r="N156" s="17">
        <v>21.123681254000001</v>
      </c>
      <c r="O156" s="36">
        <v>66.152549590999996</v>
      </c>
      <c r="P156" s="20" t="s">
        <v>16</v>
      </c>
      <c r="Q156" s="15" t="s">
        <v>648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127</v>
      </c>
      <c r="D157" s="19" t="s">
        <v>354</v>
      </c>
      <c r="E157" s="16"/>
      <c r="F157" s="18">
        <v>27.26</v>
      </c>
      <c r="G157" s="18">
        <v>25.76</v>
      </c>
      <c r="H157" s="18">
        <v>24.26</v>
      </c>
      <c r="I157" s="17"/>
      <c r="J157" s="18">
        <v>27.65</v>
      </c>
      <c r="K157" s="18">
        <v>30.64</v>
      </c>
      <c r="L157" s="18">
        <v>35.479999999999997</v>
      </c>
      <c r="M157" s="18"/>
      <c r="N157" s="18">
        <v>34.356971641000001</v>
      </c>
      <c r="O157" s="18">
        <v>99.035699773000005</v>
      </c>
      <c r="P157" s="19" t="s">
        <v>16</v>
      </c>
      <c r="Q157" s="14" t="s">
        <v>649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192</v>
      </c>
      <c r="D158" s="20" t="s">
        <v>355</v>
      </c>
      <c r="E158" s="16"/>
      <c r="F158" s="17">
        <v>8.06</v>
      </c>
      <c r="G158" s="17">
        <v>7.05</v>
      </c>
      <c r="H158" s="17">
        <v>6.05</v>
      </c>
      <c r="I158" s="17"/>
      <c r="J158" s="17">
        <v>8.3800000000000008</v>
      </c>
      <c r="K158" s="17">
        <v>10.38</v>
      </c>
      <c r="L158" s="17">
        <v>13.62</v>
      </c>
      <c r="M158" s="17"/>
      <c r="N158" s="17">
        <v>33.786344915000001</v>
      </c>
      <c r="O158" s="36">
        <v>121.79845071999999</v>
      </c>
      <c r="P158" s="20" t="s">
        <v>16</v>
      </c>
      <c r="Q158" s="15" t="s">
        <v>650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128</v>
      </c>
      <c r="D159" s="19" t="s">
        <v>356</v>
      </c>
      <c r="E159" s="16"/>
      <c r="F159" s="18">
        <v>27.08</v>
      </c>
      <c r="G159" s="18">
        <v>25.07</v>
      </c>
      <c r="H159" s="18">
        <v>23.07</v>
      </c>
      <c r="I159" s="17"/>
      <c r="J159" s="18">
        <v>27.49</v>
      </c>
      <c r="K159" s="18">
        <v>31.49</v>
      </c>
      <c r="L159" s="18">
        <v>37.97</v>
      </c>
      <c r="M159" s="18"/>
      <c r="N159" s="18">
        <v>28.557620972999999</v>
      </c>
      <c r="O159" s="18">
        <v>49.641401090999999</v>
      </c>
      <c r="P159" s="19" t="s">
        <v>16</v>
      </c>
      <c r="Q159" s="14" t="s">
        <v>651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129</v>
      </c>
      <c r="D160" s="20" t="s">
        <v>357</v>
      </c>
      <c r="E160" s="16"/>
      <c r="F160" s="17">
        <v>127.53</v>
      </c>
      <c r="G160" s="17">
        <v>119.77</v>
      </c>
      <c r="H160" s="17">
        <v>112.01</v>
      </c>
      <c r="I160" s="17"/>
      <c r="J160" s="17">
        <v>146.16</v>
      </c>
      <c r="K160" s="17">
        <v>161.66999999999999</v>
      </c>
      <c r="L160" s="17">
        <v>186.78</v>
      </c>
      <c r="M160" s="17"/>
      <c r="N160" s="17">
        <v>59.062018043000002</v>
      </c>
      <c r="O160" s="36">
        <v>6.3029992118000004</v>
      </c>
      <c r="P160" s="20" t="s">
        <v>18</v>
      </c>
      <c r="Q160" s="15" t="s">
        <v>652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130</v>
      </c>
      <c r="D161" s="19" t="s">
        <v>358</v>
      </c>
      <c r="E161" s="16"/>
      <c r="F161" s="18">
        <v>13.45</v>
      </c>
      <c r="G161" s="18">
        <v>12.25</v>
      </c>
      <c r="H161" s="18">
        <v>11.06</v>
      </c>
      <c r="I161" s="17"/>
      <c r="J161" s="18">
        <v>13.87</v>
      </c>
      <c r="K161" s="18">
        <v>16.25</v>
      </c>
      <c r="L161" s="18">
        <v>20.11</v>
      </c>
      <c r="M161" s="18"/>
      <c r="N161" s="18">
        <v>46.752510022000003</v>
      </c>
      <c r="O161" s="18">
        <v>27.630155825999999</v>
      </c>
      <c r="P161" s="19" t="s">
        <v>16</v>
      </c>
      <c r="Q161" s="14" t="s">
        <v>653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131</v>
      </c>
      <c r="D162" s="20" t="s">
        <v>359</v>
      </c>
      <c r="E162" s="16"/>
      <c r="F162" s="17">
        <v>20.68</v>
      </c>
      <c r="G162" s="17">
        <v>19.05</v>
      </c>
      <c r="H162" s="17">
        <v>17.420000000000002</v>
      </c>
      <c r="I162" s="17"/>
      <c r="J162" s="17">
        <v>21.43</v>
      </c>
      <c r="K162" s="17">
        <v>24.68</v>
      </c>
      <c r="L162" s="17">
        <v>29.94</v>
      </c>
      <c r="M162" s="17"/>
      <c r="N162" s="17">
        <v>65.820585714000003</v>
      </c>
      <c r="O162" s="36">
        <v>83.453959779000002</v>
      </c>
      <c r="P162" s="20" t="s">
        <v>18</v>
      </c>
      <c r="Q162" s="15" t="s">
        <v>654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194</v>
      </c>
      <c r="D163" s="19" t="s">
        <v>360</v>
      </c>
      <c r="E163" s="16"/>
      <c r="F163" s="18">
        <v>7.33</v>
      </c>
      <c r="G163" s="18">
        <v>6.67</v>
      </c>
      <c r="H163" s="18">
        <v>6.02</v>
      </c>
      <c r="I163" s="17"/>
      <c r="J163" s="18">
        <v>7.49</v>
      </c>
      <c r="K163" s="18">
        <v>8.7899999999999991</v>
      </c>
      <c r="L163" s="18">
        <v>10.9</v>
      </c>
      <c r="M163" s="18"/>
      <c r="N163" s="18">
        <v>46.173376986999997</v>
      </c>
      <c r="O163" s="18">
        <v>5.0434987726999996</v>
      </c>
      <c r="P163" s="19" t="s">
        <v>16</v>
      </c>
      <c r="Q163" s="14" t="s">
        <v>655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132</v>
      </c>
      <c r="D164" s="20" t="s">
        <v>361</v>
      </c>
      <c r="E164" s="16"/>
      <c r="F164" s="17">
        <v>13.37</v>
      </c>
      <c r="G164" s="17">
        <v>12.33</v>
      </c>
      <c r="H164" s="17">
        <v>11.29</v>
      </c>
      <c r="I164" s="17"/>
      <c r="J164" s="17">
        <v>13.77</v>
      </c>
      <c r="K164" s="17">
        <v>15.84</v>
      </c>
      <c r="L164" s="17">
        <v>19.2</v>
      </c>
      <c r="M164" s="17"/>
      <c r="N164" s="17">
        <v>58.086993729</v>
      </c>
      <c r="O164" s="36">
        <v>18.403688681999999</v>
      </c>
      <c r="P164" s="20" t="s">
        <v>18</v>
      </c>
      <c r="Q164" s="15" t="s">
        <v>656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133</v>
      </c>
      <c r="D165" s="19" t="s">
        <v>362</v>
      </c>
      <c r="E165" s="16"/>
      <c r="F165" s="18" t="s">
        <v>35</v>
      </c>
      <c r="G165" s="18" t="s">
        <v>35</v>
      </c>
      <c r="H165" s="18" t="s">
        <v>35</v>
      </c>
      <c r="I165" s="17"/>
      <c r="J165" s="18" t="s">
        <v>35</v>
      </c>
      <c r="K165" s="18" t="s">
        <v>35</v>
      </c>
      <c r="L165" s="18" t="s">
        <v>35</v>
      </c>
      <c r="M165" s="18"/>
      <c r="N165" s="18" t="s">
        <v>35</v>
      </c>
      <c r="O165" s="18" t="s">
        <v>35</v>
      </c>
      <c r="P165" s="19" t="s">
        <v>35</v>
      </c>
      <c r="Q165" s="14" t="s">
        <v>234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219</v>
      </c>
      <c r="D166" s="20" t="s">
        <v>363</v>
      </c>
      <c r="E166" s="16"/>
      <c r="F166" s="17">
        <v>252.99</v>
      </c>
      <c r="G166" s="17">
        <v>205.33</v>
      </c>
      <c r="H166" s="17">
        <v>157.66999999999999</v>
      </c>
      <c r="I166" s="17"/>
      <c r="J166" s="17">
        <v>259.98</v>
      </c>
      <c r="K166" s="17">
        <v>355.29</v>
      </c>
      <c r="L166" s="17">
        <v>509.53</v>
      </c>
      <c r="M166" s="17"/>
      <c r="N166" s="17">
        <v>51.203762298000001</v>
      </c>
      <c r="O166" s="36">
        <v>9.114764343200001</v>
      </c>
      <c r="P166" s="20" t="s">
        <v>16</v>
      </c>
      <c r="Q166" s="15" t="s">
        <v>657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134</v>
      </c>
      <c r="D167" s="19" t="s">
        <v>364</v>
      </c>
      <c r="E167" s="16"/>
      <c r="F167" s="18">
        <v>53.2</v>
      </c>
      <c r="G167" s="18">
        <v>49.68</v>
      </c>
      <c r="H167" s="18">
        <v>46.17</v>
      </c>
      <c r="I167" s="17"/>
      <c r="J167" s="18">
        <v>53.85</v>
      </c>
      <c r="K167" s="18">
        <v>60.87</v>
      </c>
      <c r="L167" s="18">
        <v>72.239999999999995</v>
      </c>
      <c r="M167" s="18"/>
      <c r="N167" s="18">
        <v>31.070465935000001</v>
      </c>
      <c r="O167" s="18">
        <v>25.592506773</v>
      </c>
      <c r="P167" s="19" t="s">
        <v>16</v>
      </c>
      <c r="Q167" s="14" t="s">
        <v>658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135</v>
      </c>
      <c r="D168" s="20" t="s">
        <v>365</v>
      </c>
      <c r="E168" s="16"/>
      <c r="F168" s="17">
        <v>3.85</v>
      </c>
      <c r="G168" s="17">
        <v>3.23</v>
      </c>
      <c r="H168" s="17">
        <v>2.62</v>
      </c>
      <c r="I168" s="17"/>
      <c r="J168" s="17">
        <v>4.03</v>
      </c>
      <c r="K168" s="17">
        <v>5.25</v>
      </c>
      <c r="L168" s="17">
        <v>7.24</v>
      </c>
      <c r="M168" s="17"/>
      <c r="N168" s="17">
        <v>47.390001753999996</v>
      </c>
      <c r="O168" s="36">
        <v>59.670882409000001</v>
      </c>
      <c r="P168" s="20" t="s">
        <v>16</v>
      </c>
      <c r="Q168" s="15" t="s">
        <v>659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660</v>
      </c>
      <c r="D169" s="19" t="s">
        <v>661</v>
      </c>
      <c r="E169" s="16"/>
      <c r="F169" s="18">
        <v>9.6</v>
      </c>
      <c r="G169" s="18">
        <v>8.58</v>
      </c>
      <c r="H169" s="18">
        <v>7.57</v>
      </c>
      <c r="I169" s="17"/>
      <c r="J169" s="18">
        <v>10.02</v>
      </c>
      <c r="K169" s="18">
        <v>12.04</v>
      </c>
      <c r="L169" s="18">
        <v>15.32</v>
      </c>
      <c r="M169" s="18"/>
      <c r="N169" s="18">
        <v>45.310432968000001</v>
      </c>
      <c r="O169" s="18">
        <v>1.7132312509000001</v>
      </c>
      <c r="P169" s="19" t="s">
        <v>16</v>
      </c>
      <c r="Q169" s="14" t="s">
        <v>662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136</v>
      </c>
      <c r="D170" s="20" t="s">
        <v>366</v>
      </c>
      <c r="E170" s="16"/>
      <c r="F170" s="17">
        <v>3.55</v>
      </c>
      <c r="G170" s="17">
        <v>3.28</v>
      </c>
      <c r="H170" s="17">
        <v>3.01</v>
      </c>
      <c r="I170" s="17"/>
      <c r="J170" s="17">
        <v>3.66</v>
      </c>
      <c r="K170" s="17">
        <v>4.1900000000000004</v>
      </c>
      <c r="L170" s="17">
        <v>5.05</v>
      </c>
      <c r="M170" s="17"/>
      <c r="N170" s="17">
        <v>48.633622264000003</v>
      </c>
      <c r="O170" s="36">
        <v>6.7061899090999999</v>
      </c>
      <c r="P170" s="20" t="s">
        <v>16</v>
      </c>
      <c r="Q170" s="15" t="s">
        <v>663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137</v>
      </c>
      <c r="D171" s="19" t="s">
        <v>367</v>
      </c>
      <c r="E171" s="16"/>
      <c r="F171" s="18">
        <v>322.5</v>
      </c>
      <c r="G171" s="18">
        <v>285.72000000000003</v>
      </c>
      <c r="H171" s="18">
        <v>248.95</v>
      </c>
      <c r="I171" s="17"/>
      <c r="J171" s="18">
        <v>340.8</v>
      </c>
      <c r="K171" s="18">
        <v>414.34</v>
      </c>
      <c r="L171" s="18">
        <v>533.34</v>
      </c>
      <c r="M171" s="18"/>
      <c r="N171" s="18">
        <v>57.451665120000001</v>
      </c>
      <c r="O171" s="18">
        <v>9.3726618373000008</v>
      </c>
      <c r="P171" s="19" t="s">
        <v>18</v>
      </c>
      <c r="Q171" s="14" t="s">
        <v>664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138</v>
      </c>
      <c r="D172" s="20" t="s">
        <v>368</v>
      </c>
      <c r="E172" s="16"/>
      <c r="F172" s="17">
        <v>32.47</v>
      </c>
      <c r="G172" s="17">
        <v>30.67</v>
      </c>
      <c r="H172" s="17">
        <v>28.87</v>
      </c>
      <c r="I172" s="17"/>
      <c r="J172" s="17">
        <v>33.119999999999997</v>
      </c>
      <c r="K172" s="17">
        <v>36.71</v>
      </c>
      <c r="L172" s="17">
        <v>42.52</v>
      </c>
      <c r="M172" s="17"/>
      <c r="N172" s="17">
        <v>30.856883379999999</v>
      </c>
      <c r="O172" s="36">
        <v>345.74228168000002</v>
      </c>
      <c r="P172" s="20" t="s">
        <v>16</v>
      </c>
      <c r="Q172" s="15" t="s">
        <v>665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138</v>
      </c>
      <c r="D173" s="19" t="s">
        <v>369</v>
      </c>
      <c r="E173" s="16"/>
      <c r="F173" s="18">
        <v>30.5</v>
      </c>
      <c r="G173" s="18">
        <v>29.08</v>
      </c>
      <c r="H173" s="18">
        <v>27.66</v>
      </c>
      <c r="I173" s="17"/>
      <c r="J173" s="18">
        <v>31.08</v>
      </c>
      <c r="K173" s="18">
        <v>33.909999999999997</v>
      </c>
      <c r="L173" s="18">
        <v>38.49</v>
      </c>
      <c r="M173" s="18"/>
      <c r="N173" s="18">
        <v>34.507835471999996</v>
      </c>
      <c r="O173" s="18">
        <v>893.98608826999998</v>
      </c>
      <c r="P173" s="19" t="s">
        <v>16</v>
      </c>
      <c r="Q173" s="14" t="s">
        <v>666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139</v>
      </c>
      <c r="D174" s="20" t="s">
        <v>370</v>
      </c>
      <c r="E174" s="16"/>
      <c r="F174" s="17">
        <v>12.26</v>
      </c>
      <c r="G174" s="17">
        <v>11.05</v>
      </c>
      <c r="H174" s="17">
        <v>9.84</v>
      </c>
      <c r="I174" s="17"/>
      <c r="J174" s="17">
        <v>12.55</v>
      </c>
      <c r="K174" s="17">
        <v>14.96</v>
      </c>
      <c r="L174" s="17">
        <v>18.87</v>
      </c>
      <c r="M174" s="17"/>
      <c r="N174" s="17">
        <v>28.235374391000001</v>
      </c>
      <c r="O174" s="36">
        <v>24.444893455000003</v>
      </c>
      <c r="P174" s="20" t="s">
        <v>16</v>
      </c>
      <c r="Q174" s="15" t="s">
        <v>667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140</v>
      </c>
      <c r="D175" s="19" t="s">
        <v>371</v>
      </c>
      <c r="E175" s="16"/>
      <c r="F175" s="18">
        <v>37.47</v>
      </c>
      <c r="G175" s="18">
        <v>34.53</v>
      </c>
      <c r="H175" s="18">
        <v>31.59</v>
      </c>
      <c r="I175" s="17"/>
      <c r="J175" s="18">
        <v>38</v>
      </c>
      <c r="K175" s="18">
        <v>43.87</v>
      </c>
      <c r="L175" s="18">
        <v>53.37</v>
      </c>
      <c r="M175" s="18"/>
      <c r="N175" s="18">
        <v>37.097322712999997</v>
      </c>
      <c r="O175" s="18">
        <v>231.88614264</v>
      </c>
      <c r="P175" s="19" t="s">
        <v>16</v>
      </c>
      <c r="Q175" s="14" t="s">
        <v>668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141</v>
      </c>
      <c r="D176" s="20" t="s">
        <v>372</v>
      </c>
      <c r="E176" s="16"/>
      <c r="F176" s="17">
        <v>3.65</v>
      </c>
      <c r="G176" s="17">
        <v>3.35</v>
      </c>
      <c r="H176" s="17">
        <v>3.06</v>
      </c>
      <c r="I176" s="17"/>
      <c r="J176" s="17">
        <v>3.73</v>
      </c>
      <c r="K176" s="17">
        <v>4.3099999999999996</v>
      </c>
      <c r="L176" s="17">
        <v>5.25</v>
      </c>
      <c r="M176" s="17"/>
      <c r="N176" s="17">
        <v>26.951877626000002</v>
      </c>
      <c r="O176" s="36">
        <v>15.754776363000001</v>
      </c>
      <c r="P176" s="20" t="s">
        <v>16</v>
      </c>
      <c r="Q176" s="15" t="s">
        <v>669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217</v>
      </c>
      <c r="D177" s="19" t="s">
        <v>373</v>
      </c>
      <c r="E177" s="16"/>
      <c r="F177" s="18">
        <v>8.35</v>
      </c>
      <c r="G177" s="18">
        <v>7.13</v>
      </c>
      <c r="H177" s="18">
        <v>5.91</v>
      </c>
      <c r="I177" s="17"/>
      <c r="J177" s="18">
        <v>8.92</v>
      </c>
      <c r="K177" s="18">
        <v>11.35</v>
      </c>
      <c r="L177" s="18">
        <v>15.28</v>
      </c>
      <c r="M177" s="18"/>
      <c r="N177" s="18">
        <v>55.890433452000003</v>
      </c>
      <c r="O177" s="18">
        <v>3.0282882273</v>
      </c>
      <c r="P177" s="19" t="s">
        <v>18</v>
      </c>
      <c r="Q177" s="14" t="s">
        <v>670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142</v>
      </c>
      <c r="D178" s="20" t="s">
        <v>374</v>
      </c>
      <c r="E178" s="16"/>
      <c r="F178" s="17">
        <v>15.13</v>
      </c>
      <c r="G178" s="17">
        <v>13.4</v>
      </c>
      <c r="H178" s="17">
        <v>11.68</v>
      </c>
      <c r="I178" s="17"/>
      <c r="J178" s="17">
        <v>15.6</v>
      </c>
      <c r="K178" s="17">
        <v>19.04</v>
      </c>
      <c r="L178" s="17">
        <v>24.62</v>
      </c>
      <c r="M178" s="17"/>
      <c r="N178" s="17">
        <v>33.363309137999998</v>
      </c>
      <c r="O178" s="36">
        <v>15.767598409</v>
      </c>
      <c r="P178" s="20" t="s">
        <v>16</v>
      </c>
      <c r="Q178" s="15" t="s">
        <v>671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143</v>
      </c>
      <c r="D179" s="19" t="s">
        <v>375</v>
      </c>
      <c r="E179" s="16"/>
      <c r="F179" s="18">
        <v>45.25</v>
      </c>
      <c r="G179" s="18">
        <v>41.74</v>
      </c>
      <c r="H179" s="18">
        <v>38.229999999999997</v>
      </c>
      <c r="I179" s="17"/>
      <c r="J179" s="18">
        <v>46.38</v>
      </c>
      <c r="K179" s="18">
        <v>53.39</v>
      </c>
      <c r="L179" s="18">
        <v>64.739999999999995</v>
      </c>
      <c r="M179" s="18"/>
      <c r="N179" s="18">
        <v>18.490284381999999</v>
      </c>
      <c r="O179" s="18">
        <v>97.034055590999998</v>
      </c>
      <c r="P179" s="19" t="s">
        <v>16</v>
      </c>
      <c r="Q179" s="14" t="s">
        <v>672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144</v>
      </c>
      <c r="D180" s="20" t="s">
        <v>376</v>
      </c>
      <c r="E180" s="16"/>
      <c r="F180" s="17">
        <v>4.07</v>
      </c>
      <c r="G180" s="17">
        <v>3.73</v>
      </c>
      <c r="H180" s="17">
        <v>3.39</v>
      </c>
      <c r="I180" s="17"/>
      <c r="J180" s="17">
        <v>4.17</v>
      </c>
      <c r="K180" s="17">
        <v>4.84</v>
      </c>
      <c r="L180" s="17">
        <v>5.94</v>
      </c>
      <c r="M180" s="17"/>
      <c r="N180" s="17">
        <v>30.174060734000001</v>
      </c>
      <c r="O180" s="36">
        <v>3.3891019999999998</v>
      </c>
      <c r="P180" s="20" t="s">
        <v>16</v>
      </c>
      <c r="Q180" s="15" t="s">
        <v>673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145</v>
      </c>
      <c r="D181" s="19" t="s">
        <v>377</v>
      </c>
      <c r="E181" s="16"/>
      <c r="F181" s="18">
        <v>15.34</v>
      </c>
      <c r="G181" s="18">
        <v>14.23</v>
      </c>
      <c r="H181" s="18">
        <v>13.12</v>
      </c>
      <c r="I181" s="17"/>
      <c r="J181" s="18">
        <v>16.05</v>
      </c>
      <c r="K181" s="18">
        <v>18.260000000000002</v>
      </c>
      <c r="L181" s="18">
        <v>21.86</v>
      </c>
      <c r="M181" s="18"/>
      <c r="N181" s="18">
        <v>23.799030768000002</v>
      </c>
      <c r="O181" s="18">
        <v>7.6328327273000003</v>
      </c>
      <c r="P181" s="19" t="s">
        <v>16</v>
      </c>
      <c r="Q181" s="14" t="s">
        <v>674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211</v>
      </c>
      <c r="D182" s="20" t="s">
        <v>378</v>
      </c>
      <c r="E182" s="16"/>
      <c r="F182" s="17">
        <v>2.14</v>
      </c>
      <c r="G182" s="17">
        <v>1.83</v>
      </c>
      <c r="H182" s="17">
        <v>1.52</v>
      </c>
      <c r="I182" s="17"/>
      <c r="J182" s="17">
        <v>2.21</v>
      </c>
      <c r="K182" s="17">
        <v>2.82</v>
      </c>
      <c r="L182" s="17">
        <v>3.82</v>
      </c>
      <c r="M182" s="17"/>
      <c r="N182" s="17">
        <v>40.929911955999998</v>
      </c>
      <c r="O182" s="36">
        <v>6.1845435454999995</v>
      </c>
      <c r="P182" s="20" t="s">
        <v>16</v>
      </c>
      <c r="Q182" s="15" t="s">
        <v>675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487</v>
      </c>
      <c r="D183" s="19" t="s">
        <v>488</v>
      </c>
      <c r="E183" s="16"/>
      <c r="F183" s="18">
        <v>108.23</v>
      </c>
      <c r="G183" s="18">
        <v>89.68</v>
      </c>
      <c r="H183" s="18">
        <v>71.13</v>
      </c>
      <c r="I183" s="17"/>
      <c r="J183" s="18">
        <v>138.02000000000001</v>
      </c>
      <c r="K183" s="18">
        <v>175.11</v>
      </c>
      <c r="L183" s="18">
        <v>235.13</v>
      </c>
      <c r="M183" s="18"/>
      <c r="N183" s="18">
        <v>55.899632189999998</v>
      </c>
      <c r="O183" s="18">
        <v>1.2520197872999999</v>
      </c>
      <c r="P183" s="19" t="s">
        <v>18</v>
      </c>
      <c r="Q183" s="14" t="s">
        <v>676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146</v>
      </c>
      <c r="D184" s="20" t="s">
        <v>379</v>
      </c>
      <c r="E184" s="16"/>
      <c r="F184" s="17">
        <v>2.1</v>
      </c>
      <c r="G184" s="17">
        <v>1.8</v>
      </c>
      <c r="H184" s="17">
        <v>1.51</v>
      </c>
      <c r="I184" s="17"/>
      <c r="J184" s="17">
        <v>2.16</v>
      </c>
      <c r="K184" s="17">
        <v>2.74</v>
      </c>
      <c r="L184" s="17">
        <v>3.69</v>
      </c>
      <c r="M184" s="17"/>
      <c r="N184" s="17">
        <v>32.399891924999999</v>
      </c>
      <c r="O184" s="36">
        <v>7.0767772727000002</v>
      </c>
      <c r="P184" s="20" t="s">
        <v>16</v>
      </c>
      <c r="Q184" s="15" t="s">
        <v>677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209</v>
      </c>
      <c r="D185" s="19" t="s">
        <v>380</v>
      </c>
      <c r="E185" s="16"/>
      <c r="F185" s="18">
        <v>18.440000000000001</v>
      </c>
      <c r="G185" s="18">
        <v>16.510000000000002</v>
      </c>
      <c r="H185" s="18">
        <v>14.59</v>
      </c>
      <c r="I185" s="17"/>
      <c r="J185" s="18">
        <v>19.239999999999998</v>
      </c>
      <c r="K185" s="18">
        <v>23.08</v>
      </c>
      <c r="L185" s="18">
        <v>29.31</v>
      </c>
      <c r="M185" s="18"/>
      <c r="N185" s="18">
        <v>64.157659038000006</v>
      </c>
      <c r="O185" s="18">
        <v>171.82328668</v>
      </c>
      <c r="P185" s="19" t="s">
        <v>18</v>
      </c>
      <c r="Q185" s="14" t="s">
        <v>678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196</v>
      </c>
      <c r="D186" s="20" t="s">
        <v>381</v>
      </c>
      <c r="E186" s="16"/>
      <c r="F186" s="17">
        <v>0.88</v>
      </c>
      <c r="G186" s="17">
        <v>0.52</v>
      </c>
      <c r="H186" s="17">
        <v>0.16</v>
      </c>
      <c r="I186" s="17"/>
      <c r="J186" s="17">
        <v>0.94</v>
      </c>
      <c r="K186" s="17">
        <v>1.65</v>
      </c>
      <c r="L186" s="17">
        <v>2.8</v>
      </c>
      <c r="M186" s="17"/>
      <c r="N186" s="17">
        <v>21.786383922999999</v>
      </c>
      <c r="O186" s="36">
        <v>34.169034091</v>
      </c>
      <c r="P186" s="20" t="s">
        <v>16</v>
      </c>
      <c r="Q186" s="15" t="s">
        <v>679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680</v>
      </c>
      <c r="D187" s="19" t="s">
        <v>382</v>
      </c>
      <c r="E187" s="16"/>
      <c r="F187" s="18">
        <v>5.52</v>
      </c>
      <c r="G187" s="18">
        <v>4.33</v>
      </c>
      <c r="H187" s="18">
        <v>3.15</v>
      </c>
      <c r="I187" s="17"/>
      <c r="J187" s="18">
        <v>5.64</v>
      </c>
      <c r="K187" s="18">
        <v>8</v>
      </c>
      <c r="L187" s="18">
        <v>11.82</v>
      </c>
      <c r="M187" s="18"/>
      <c r="N187" s="18">
        <v>21.468291355000002</v>
      </c>
      <c r="O187" s="18">
        <v>21.578254955000002</v>
      </c>
      <c r="P187" s="19" t="s">
        <v>16</v>
      </c>
      <c r="Q187" s="14" t="s">
        <v>681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500</v>
      </c>
      <c r="D188" s="20" t="s">
        <v>489</v>
      </c>
      <c r="E188" s="16"/>
      <c r="F188" s="17">
        <v>1.19</v>
      </c>
      <c r="G188" s="17">
        <v>1.04</v>
      </c>
      <c r="H188" s="17">
        <v>0.9</v>
      </c>
      <c r="I188" s="17"/>
      <c r="J188" s="17">
        <v>1.37</v>
      </c>
      <c r="K188" s="17">
        <v>1.65</v>
      </c>
      <c r="L188" s="17">
        <v>2.11</v>
      </c>
      <c r="M188" s="17"/>
      <c r="N188" s="17">
        <v>71.639967807000005</v>
      </c>
      <c r="O188" s="36">
        <v>2.3951345000000002</v>
      </c>
      <c r="P188" s="20" t="s">
        <v>18</v>
      </c>
      <c r="Q188" s="15" t="s">
        <v>682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222</v>
      </c>
      <c r="D189" s="19" t="s">
        <v>383</v>
      </c>
      <c r="E189" s="16"/>
      <c r="F189" s="18">
        <v>40.69</v>
      </c>
      <c r="G189" s="18">
        <v>37.17</v>
      </c>
      <c r="H189" s="18">
        <v>33.659999999999997</v>
      </c>
      <c r="I189" s="17"/>
      <c r="J189" s="18">
        <v>43.05</v>
      </c>
      <c r="K189" s="18">
        <v>50.07</v>
      </c>
      <c r="L189" s="18">
        <v>61.44</v>
      </c>
      <c r="M189" s="18"/>
      <c r="N189" s="18">
        <v>49.970191257000003</v>
      </c>
      <c r="O189" s="18">
        <v>158.18438927000003</v>
      </c>
      <c r="P189" s="19" t="s">
        <v>18</v>
      </c>
      <c r="Q189" s="14" t="s">
        <v>683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147</v>
      </c>
      <c r="D190" s="20" t="s">
        <v>490</v>
      </c>
      <c r="E190" s="16"/>
      <c r="F190" s="17">
        <v>222.12</v>
      </c>
      <c r="G190" s="17">
        <v>161.41</v>
      </c>
      <c r="H190" s="17">
        <v>100.71</v>
      </c>
      <c r="I190" s="17"/>
      <c r="J190" s="17">
        <v>257.45999999999998</v>
      </c>
      <c r="K190" s="17">
        <v>378.86</v>
      </c>
      <c r="L190" s="17">
        <v>575.30999999999995</v>
      </c>
      <c r="M190" s="17"/>
      <c r="N190" s="17">
        <v>80.149894627999998</v>
      </c>
      <c r="O190" s="36">
        <v>3.2466520022999998</v>
      </c>
      <c r="P190" s="20" t="s">
        <v>18</v>
      </c>
      <c r="Q190" s="15" t="s">
        <v>684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476</v>
      </c>
      <c r="D191" s="19" t="s">
        <v>384</v>
      </c>
      <c r="E191" s="16"/>
      <c r="F191" s="18">
        <v>15.55</v>
      </c>
      <c r="G191" s="18">
        <v>14.01</v>
      </c>
      <c r="H191" s="18">
        <v>12.47</v>
      </c>
      <c r="I191" s="17"/>
      <c r="J191" s="18">
        <v>19</v>
      </c>
      <c r="K191" s="18">
        <v>22.07</v>
      </c>
      <c r="L191" s="18">
        <v>27.05</v>
      </c>
      <c r="M191" s="18"/>
      <c r="N191" s="18">
        <v>59.126129808999998</v>
      </c>
      <c r="O191" s="18">
        <v>237.75982894999999</v>
      </c>
      <c r="P191" s="19" t="s">
        <v>18</v>
      </c>
      <c r="Q191" s="14" t="s">
        <v>685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475</v>
      </c>
      <c r="D192" s="20" t="s">
        <v>385</v>
      </c>
      <c r="E192" s="16"/>
      <c r="F192" s="17">
        <v>122.99</v>
      </c>
      <c r="G192" s="17">
        <v>114.52</v>
      </c>
      <c r="H192" s="17">
        <v>106.05</v>
      </c>
      <c r="I192" s="17"/>
      <c r="J192" s="17">
        <v>125.96</v>
      </c>
      <c r="K192" s="17">
        <v>142.88999999999999</v>
      </c>
      <c r="L192" s="17">
        <v>170.29</v>
      </c>
      <c r="M192" s="17"/>
      <c r="N192" s="17">
        <v>36.018203604</v>
      </c>
      <c r="O192" s="36">
        <v>390.92242950000002</v>
      </c>
      <c r="P192" s="20" t="s">
        <v>16</v>
      </c>
      <c r="Q192" s="15" t="s">
        <v>686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148</v>
      </c>
      <c r="D193" s="19" t="s">
        <v>386</v>
      </c>
      <c r="E193" s="16"/>
      <c r="F193" s="18">
        <v>6.72</v>
      </c>
      <c r="G193" s="18">
        <v>6.31</v>
      </c>
      <c r="H193" s="18">
        <v>5.91</v>
      </c>
      <c r="I193" s="17"/>
      <c r="J193" s="18">
        <v>6.87</v>
      </c>
      <c r="K193" s="18">
        <v>7.67</v>
      </c>
      <c r="L193" s="18">
        <v>8.98</v>
      </c>
      <c r="M193" s="18"/>
      <c r="N193" s="18">
        <v>29.986704669000002</v>
      </c>
      <c r="O193" s="18">
        <v>6.2776116817999998</v>
      </c>
      <c r="P193" s="19" t="s">
        <v>16</v>
      </c>
      <c r="Q193" s="14" t="s">
        <v>687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148</v>
      </c>
      <c r="D194" s="20" t="s">
        <v>387</v>
      </c>
      <c r="E194" s="16"/>
      <c r="F194" s="17">
        <v>34.4</v>
      </c>
      <c r="G194" s="17">
        <v>32.299999999999997</v>
      </c>
      <c r="H194" s="17">
        <v>30.2</v>
      </c>
      <c r="I194" s="17"/>
      <c r="J194" s="17">
        <v>35.19</v>
      </c>
      <c r="K194" s="17">
        <v>39.380000000000003</v>
      </c>
      <c r="L194" s="17">
        <v>46.18</v>
      </c>
      <c r="M194" s="17"/>
      <c r="N194" s="17">
        <v>30.506797972000001</v>
      </c>
      <c r="O194" s="36">
        <v>39.825369681999994</v>
      </c>
      <c r="P194" s="20" t="s">
        <v>16</v>
      </c>
      <c r="Q194" s="15" t="s">
        <v>688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212</v>
      </c>
      <c r="D195" s="19" t="s">
        <v>388</v>
      </c>
      <c r="E195" s="16"/>
      <c r="F195" s="18">
        <v>27.87</v>
      </c>
      <c r="G195" s="18">
        <v>26.47</v>
      </c>
      <c r="H195" s="18">
        <v>25.08</v>
      </c>
      <c r="I195" s="17"/>
      <c r="J195" s="18">
        <v>28.3</v>
      </c>
      <c r="K195" s="18">
        <v>31.08</v>
      </c>
      <c r="L195" s="18">
        <v>35.590000000000003</v>
      </c>
      <c r="M195" s="18"/>
      <c r="N195" s="18">
        <v>32.485307100999997</v>
      </c>
      <c r="O195" s="18">
        <v>61.932228590999998</v>
      </c>
      <c r="P195" s="19" t="s">
        <v>16</v>
      </c>
      <c r="Q195" s="14" t="s">
        <v>689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216</v>
      </c>
      <c r="D196" s="20" t="s">
        <v>389</v>
      </c>
      <c r="E196" s="16"/>
      <c r="F196" s="17">
        <v>16.2</v>
      </c>
      <c r="G196" s="17">
        <v>14.97</v>
      </c>
      <c r="H196" s="17">
        <v>13.74</v>
      </c>
      <c r="I196" s="17"/>
      <c r="J196" s="17">
        <v>16.420000000000002</v>
      </c>
      <c r="K196" s="17">
        <v>18.87</v>
      </c>
      <c r="L196" s="17">
        <v>22.84</v>
      </c>
      <c r="M196" s="17"/>
      <c r="N196" s="17">
        <v>24.946293480000001</v>
      </c>
      <c r="O196" s="36">
        <v>30.836488955</v>
      </c>
      <c r="P196" s="20" t="s">
        <v>16</v>
      </c>
      <c r="Q196" s="15" t="s">
        <v>690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195</v>
      </c>
      <c r="D197" s="19" t="s">
        <v>390</v>
      </c>
      <c r="E197" s="16"/>
      <c r="F197" s="18">
        <v>4.4800000000000004</v>
      </c>
      <c r="G197" s="18">
        <v>4.22</v>
      </c>
      <c r="H197" s="18">
        <v>3.97</v>
      </c>
      <c r="I197" s="17"/>
      <c r="J197" s="18">
        <v>4.54</v>
      </c>
      <c r="K197" s="18">
        <v>5.04</v>
      </c>
      <c r="L197" s="18">
        <v>5.86</v>
      </c>
      <c r="M197" s="18"/>
      <c r="N197" s="18">
        <v>31.846743376999999</v>
      </c>
      <c r="O197" s="18">
        <v>3.2796928635999998</v>
      </c>
      <c r="P197" s="19" t="s">
        <v>16</v>
      </c>
      <c r="Q197" s="14" t="s">
        <v>691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149</v>
      </c>
      <c r="D198" s="20" t="s">
        <v>391</v>
      </c>
      <c r="E198" s="16"/>
      <c r="F198" s="17">
        <v>10.46</v>
      </c>
      <c r="G198" s="17">
        <v>9.2899999999999991</v>
      </c>
      <c r="H198" s="17">
        <v>8.1300000000000008</v>
      </c>
      <c r="I198" s="17"/>
      <c r="J198" s="17">
        <v>10.74</v>
      </c>
      <c r="K198" s="17">
        <v>13.06</v>
      </c>
      <c r="L198" s="17">
        <v>16.82</v>
      </c>
      <c r="M198" s="17"/>
      <c r="N198" s="17">
        <v>41.975995142000002</v>
      </c>
      <c r="O198" s="36">
        <v>6.3199569545000003</v>
      </c>
      <c r="P198" s="20" t="s">
        <v>16</v>
      </c>
      <c r="Q198" s="15" t="s">
        <v>692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198</v>
      </c>
      <c r="D199" s="19" t="s">
        <v>392</v>
      </c>
      <c r="E199" s="16"/>
      <c r="F199" s="18">
        <v>12.39</v>
      </c>
      <c r="G199" s="18">
        <v>12.09</v>
      </c>
      <c r="H199" s="18">
        <v>11.79</v>
      </c>
      <c r="I199" s="17"/>
      <c r="J199" s="18">
        <v>12.42</v>
      </c>
      <c r="K199" s="18">
        <v>13.01</v>
      </c>
      <c r="L199" s="18">
        <v>13.97</v>
      </c>
      <c r="M199" s="18"/>
      <c r="N199" s="18">
        <v>83.422519887999997</v>
      </c>
      <c r="O199" s="18">
        <v>66.201937772999997</v>
      </c>
      <c r="P199" s="19" t="s">
        <v>18</v>
      </c>
      <c r="Q199" s="14" t="s">
        <v>693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150</v>
      </c>
      <c r="D200" s="20" t="s">
        <v>393</v>
      </c>
      <c r="E200" s="16"/>
      <c r="F200" s="17">
        <v>8.31</v>
      </c>
      <c r="G200" s="17">
        <v>7.66</v>
      </c>
      <c r="H200" s="17">
        <v>7.02</v>
      </c>
      <c r="I200" s="17"/>
      <c r="J200" s="17">
        <v>8.8000000000000007</v>
      </c>
      <c r="K200" s="17">
        <v>10.08</v>
      </c>
      <c r="L200" s="17">
        <v>12.16</v>
      </c>
      <c r="M200" s="17"/>
      <c r="N200" s="17">
        <v>62.890738695000003</v>
      </c>
      <c r="O200" s="36">
        <v>57.044746227000005</v>
      </c>
      <c r="P200" s="20" t="s">
        <v>18</v>
      </c>
      <c r="Q200" s="15" t="s">
        <v>694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210</v>
      </c>
      <c r="D201" s="20" t="s">
        <v>394</v>
      </c>
      <c r="E201" s="16"/>
      <c r="F201" s="17">
        <v>4.37</v>
      </c>
      <c r="G201" s="17">
        <v>3.71</v>
      </c>
      <c r="H201" s="17">
        <v>3.05</v>
      </c>
      <c r="I201" s="17"/>
      <c r="J201" s="17">
        <v>4.54</v>
      </c>
      <c r="K201" s="17">
        <v>5.85</v>
      </c>
      <c r="L201" s="17">
        <v>7.98</v>
      </c>
      <c r="M201" s="17"/>
      <c r="N201" s="17">
        <v>23.54139004</v>
      </c>
      <c r="O201" s="36">
        <v>27.336664591000002</v>
      </c>
      <c r="P201" s="20" t="s">
        <v>16</v>
      </c>
      <c r="Q201" s="15" t="s">
        <v>695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151</v>
      </c>
      <c r="D202" s="19" t="s">
        <v>395</v>
      </c>
      <c r="E202" s="16"/>
      <c r="F202" s="18">
        <v>15.72</v>
      </c>
      <c r="G202" s="18">
        <v>14.64</v>
      </c>
      <c r="H202" s="18">
        <v>13.56</v>
      </c>
      <c r="I202" s="17"/>
      <c r="J202" s="18">
        <v>15.89</v>
      </c>
      <c r="K202" s="18">
        <v>18.04</v>
      </c>
      <c r="L202" s="18">
        <v>21.53</v>
      </c>
      <c r="M202" s="18"/>
      <c r="N202" s="18">
        <v>20.165161075</v>
      </c>
      <c r="O202" s="18">
        <v>28.397688135999999</v>
      </c>
      <c r="P202" s="19" t="s">
        <v>16</v>
      </c>
      <c r="Q202" s="14" t="s">
        <v>696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152</v>
      </c>
      <c r="D203" s="20" t="s">
        <v>396</v>
      </c>
      <c r="E203" s="16"/>
      <c r="F203" s="17">
        <v>24.52</v>
      </c>
      <c r="G203" s="17">
        <v>22.32</v>
      </c>
      <c r="H203" s="17">
        <v>20.13</v>
      </c>
      <c r="I203" s="17"/>
      <c r="J203" s="17">
        <v>25.14</v>
      </c>
      <c r="K203" s="17">
        <v>29.52</v>
      </c>
      <c r="L203" s="17">
        <v>36.61</v>
      </c>
      <c r="M203" s="17"/>
      <c r="N203" s="17">
        <v>39.167691273999999</v>
      </c>
      <c r="O203" s="36">
        <v>88.396390182000005</v>
      </c>
      <c r="P203" s="20" t="s">
        <v>16</v>
      </c>
      <c r="Q203" s="15" t="s">
        <v>697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197</v>
      </c>
      <c r="D204" s="19" t="s">
        <v>397</v>
      </c>
      <c r="E204" s="16"/>
      <c r="F204" s="18">
        <v>94.58</v>
      </c>
      <c r="G204" s="18">
        <v>83.21</v>
      </c>
      <c r="H204" s="18">
        <v>71.84</v>
      </c>
      <c r="I204" s="17"/>
      <c r="J204" s="18">
        <v>97.66</v>
      </c>
      <c r="K204" s="18">
        <v>120.39</v>
      </c>
      <c r="L204" s="18">
        <v>157.18</v>
      </c>
      <c r="M204" s="18"/>
      <c r="N204" s="18">
        <v>48.867140313</v>
      </c>
      <c r="O204" s="18">
        <v>7.1734157541000005</v>
      </c>
      <c r="P204" s="19" t="s">
        <v>16</v>
      </c>
      <c r="Q204" s="14" t="s">
        <v>698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153</v>
      </c>
      <c r="D205" s="20" t="s">
        <v>398</v>
      </c>
      <c r="E205" s="16"/>
      <c r="F205" s="17">
        <v>47.81</v>
      </c>
      <c r="G205" s="17">
        <v>45.45</v>
      </c>
      <c r="H205" s="17">
        <v>43.1</v>
      </c>
      <c r="I205" s="17"/>
      <c r="J205" s="17">
        <v>49.03</v>
      </c>
      <c r="K205" s="17">
        <v>53.73</v>
      </c>
      <c r="L205" s="17">
        <v>61.34</v>
      </c>
      <c r="M205" s="17"/>
      <c r="N205" s="17">
        <v>25.990268736000001</v>
      </c>
      <c r="O205" s="36">
        <v>265.95727182000002</v>
      </c>
      <c r="P205" s="20" t="s">
        <v>16</v>
      </c>
      <c r="Q205" s="15" t="s">
        <v>699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154</v>
      </c>
      <c r="D206" s="19" t="s">
        <v>399</v>
      </c>
      <c r="E206" s="16"/>
      <c r="F206" s="18">
        <v>5.07</v>
      </c>
      <c r="G206" s="18">
        <v>4.5199999999999996</v>
      </c>
      <c r="H206" s="18">
        <v>3.98</v>
      </c>
      <c r="I206" s="17"/>
      <c r="J206" s="18">
        <v>5.39</v>
      </c>
      <c r="K206" s="18">
        <v>6.47</v>
      </c>
      <c r="L206" s="18">
        <v>8.23</v>
      </c>
      <c r="M206" s="18"/>
      <c r="N206" s="18">
        <v>52.249418892999998</v>
      </c>
      <c r="O206" s="18">
        <v>7.9705766817999999</v>
      </c>
      <c r="P206" s="19" t="s">
        <v>18</v>
      </c>
      <c r="Q206" s="14" t="s">
        <v>700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155</v>
      </c>
      <c r="D207" s="20" t="s">
        <v>400</v>
      </c>
      <c r="E207" s="16"/>
      <c r="F207" s="17">
        <v>11.96</v>
      </c>
      <c r="G207" s="17">
        <v>11.45</v>
      </c>
      <c r="H207" s="17">
        <v>10.94</v>
      </c>
      <c r="I207" s="17"/>
      <c r="J207" s="17">
        <v>12.39</v>
      </c>
      <c r="K207" s="17">
        <v>13.4</v>
      </c>
      <c r="L207" s="17">
        <v>15.05</v>
      </c>
      <c r="M207" s="17"/>
      <c r="N207" s="17">
        <v>52.707827580999997</v>
      </c>
      <c r="O207" s="36">
        <v>1.4272335909</v>
      </c>
      <c r="P207" s="20" t="s">
        <v>18</v>
      </c>
      <c r="Q207" s="15" t="s">
        <v>701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155</v>
      </c>
      <c r="D208" s="19" t="s">
        <v>401</v>
      </c>
      <c r="E208" s="16"/>
      <c r="F208" s="18">
        <v>36.03</v>
      </c>
      <c r="G208" s="18">
        <v>34.5</v>
      </c>
      <c r="H208" s="18">
        <v>32.979999999999997</v>
      </c>
      <c r="I208" s="17"/>
      <c r="J208" s="18">
        <v>37.19</v>
      </c>
      <c r="K208" s="18">
        <v>40.229999999999997</v>
      </c>
      <c r="L208" s="18">
        <v>45.16</v>
      </c>
      <c r="M208" s="18"/>
      <c r="N208" s="18">
        <v>54.005741702000002</v>
      </c>
      <c r="O208" s="18">
        <v>60.990224773000001</v>
      </c>
      <c r="P208" s="19" t="s">
        <v>18</v>
      </c>
      <c r="Q208" s="14" t="s">
        <v>702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156</v>
      </c>
      <c r="D209" s="20" t="s">
        <v>402</v>
      </c>
      <c r="E209" s="16"/>
      <c r="F209" s="17">
        <v>196.02</v>
      </c>
      <c r="G209" s="17">
        <v>175.84</v>
      </c>
      <c r="H209" s="17">
        <v>155.66</v>
      </c>
      <c r="I209" s="17"/>
      <c r="J209" s="17">
        <v>205.9</v>
      </c>
      <c r="K209" s="17">
        <v>246.25</v>
      </c>
      <c r="L209" s="17">
        <v>311.55</v>
      </c>
      <c r="M209" s="17"/>
      <c r="N209" s="17">
        <v>78.177709414999995</v>
      </c>
      <c r="O209" s="36">
        <v>12.108825447999999</v>
      </c>
      <c r="P209" s="20" t="s">
        <v>18</v>
      </c>
      <c r="Q209" s="15" t="s">
        <v>703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189</v>
      </c>
      <c r="D210" s="19" t="s">
        <v>403</v>
      </c>
      <c r="E210" s="16"/>
      <c r="F210" s="18">
        <v>33.76</v>
      </c>
      <c r="G210" s="18">
        <v>31.9</v>
      </c>
      <c r="H210" s="18">
        <v>30.05</v>
      </c>
      <c r="I210" s="17"/>
      <c r="J210" s="18">
        <v>34.49</v>
      </c>
      <c r="K210" s="18">
        <v>38.19</v>
      </c>
      <c r="L210" s="18">
        <v>44.18</v>
      </c>
      <c r="M210" s="18"/>
      <c r="N210" s="18">
        <v>32.185240522000001</v>
      </c>
      <c r="O210" s="18">
        <v>7.0213741817999997</v>
      </c>
      <c r="P210" s="19" t="s">
        <v>16</v>
      </c>
      <c r="Q210" s="14" t="s">
        <v>704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157</v>
      </c>
      <c r="D211" s="20" t="s">
        <v>404</v>
      </c>
      <c r="E211" s="16"/>
      <c r="F211" s="17">
        <v>31.68</v>
      </c>
      <c r="G211" s="17">
        <v>29.56</v>
      </c>
      <c r="H211" s="17">
        <v>27.44</v>
      </c>
      <c r="I211" s="17"/>
      <c r="J211" s="17">
        <v>32.46</v>
      </c>
      <c r="K211" s="17">
        <v>36.69</v>
      </c>
      <c r="L211" s="17">
        <v>43.54</v>
      </c>
      <c r="M211" s="17"/>
      <c r="N211" s="17">
        <v>33.509761396000002</v>
      </c>
      <c r="O211" s="36">
        <v>117.47417531000001</v>
      </c>
      <c r="P211" s="20" t="s">
        <v>16</v>
      </c>
      <c r="Q211" s="15" t="s">
        <v>705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158</v>
      </c>
      <c r="D212" s="19" t="s">
        <v>405</v>
      </c>
      <c r="E212" s="16"/>
      <c r="F212" s="18">
        <v>23.56</v>
      </c>
      <c r="G212" s="18">
        <v>21.23</v>
      </c>
      <c r="H212" s="18">
        <v>18.899999999999999</v>
      </c>
      <c r="I212" s="17"/>
      <c r="J212" s="18">
        <v>24.46</v>
      </c>
      <c r="K212" s="18">
        <v>29.11</v>
      </c>
      <c r="L212" s="18">
        <v>36.65</v>
      </c>
      <c r="M212" s="18"/>
      <c r="N212" s="18">
        <v>34.74973336</v>
      </c>
      <c r="O212" s="18">
        <v>46.646707544999998</v>
      </c>
      <c r="P212" s="19" t="s">
        <v>16</v>
      </c>
      <c r="Q212" s="14" t="s">
        <v>706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159</v>
      </c>
      <c r="D213" s="20" t="s">
        <v>406</v>
      </c>
      <c r="E213" s="16"/>
      <c r="F213" s="17">
        <v>70.89</v>
      </c>
      <c r="G213" s="17">
        <v>61.15</v>
      </c>
      <c r="H213" s="17">
        <v>51.41</v>
      </c>
      <c r="I213" s="17"/>
      <c r="J213" s="17">
        <v>79.34</v>
      </c>
      <c r="K213" s="17">
        <v>98.81</v>
      </c>
      <c r="L213" s="17">
        <v>130.33000000000001</v>
      </c>
      <c r="M213" s="17"/>
      <c r="N213" s="17">
        <v>55.792549018999999</v>
      </c>
      <c r="O213" s="36">
        <v>121.82633924</v>
      </c>
      <c r="P213" s="20" t="s">
        <v>18</v>
      </c>
      <c r="Q213" s="15" t="s">
        <v>707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160</v>
      </c>
      <c r="D214" s="20" t="s">
        <v>407</v>
      </c>
      <c r="E214" s="16"/>
      <c r="F214" s="17">
        <v>22.71</v>
      </c>
      <c r="G214" s="17">
        <v>21.35</v>
      </c>
      <c r="H214" s="17">
        <v>19.989999999999998</v>
      </c>
      <c r="I214" s="17"/>
      <c r="J214" s="17">
        <v>22.98</v>
      </c>
      <c r="K214" s="17">
        <v>25.69</v>
      </c>
      <c r="L214" s="17">
        <v>30.08</v>
      </c>
      <c r="M214" s="17"/>
      <c r="N214" s="17">
        <v>44.303366895000003</v>
      </c>
      <c r="O214" s="36">
        <v>128.48264813</v>
      </c>
      <c r="P214" s="20" t="s">
        <v>16</v>
      </c>
      <c r="Q214" s="15" t="s">
        <v>708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161</v>
      </c>
      <c r="D215" s="19" t="s">
        <v>408</v>
      </c>
      <c r="E215" s="16"/>
      <c r="F215" s="18">
        <v>42.99</v>
      </c>
      <c r="G215" s="18">
        <v>40.99</v>
      </c>
      <c r="H215" s="18">
        <v>38.99</v>
      </c>
      <c r="I215" s="17"/>
      <c r="J215" s="18">
        <v>43.6</v>
      </c>
      <c r="K215" s="18">
        <v>47.59</v>
      </c>
      <c r="L215" s="18">
        <v>54.05</v>
      </c>
      <c r="M215" s="18"/>
      <c r="N215" s="18">
        <v>41.796017583999998</v>
      </c>
      <c r="O215" s="18">
        <v>107.9238014</v>
      </c>
      <c r="P215" s="19" t="s">
        <v>16</v>
      </c>
      <c r="Q215" s="14" t="s">
        <v>709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162</v>
      </c>
      <c r="D216" s="19" t="s">
        <v>409</v>
      </c>
      <c r="E216" s="16"/>
      <c r="F216" s="18">
        <v>16.21</v>
      </c>
      <c r="G216" s="18">
        <v>15.05</v>
      </c>
      <c r="H216" s="18">
        <v>13.89</v>
      </c>
      <c r="I216" s="17"/>
      <c r="J216" s="18">
        <v>16.649999999999999</v>
      </c>
      <c r="K216" s="18">
        <v>18.96</v>
      </c>
      <c r="L216" s="18">
        <v>22.71</v>
      </c>
      <c r="M216" s="18"/>
      <c r="N216" s="18">
        <v>47.878348682999999</v>
      </c>
      <c r="O216" s="18">
        <v>9.4083175454999992</v>
      </c>
      <c r="P216" s="19" t="s">
        <v>16</v>
      </c>
      <c r="Q216" s="14" t="s">
        <v>710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199</v>
      </c>
      <c r="D217" s="20" t="s">
        <v>410</v>
      </c>
      <c r="E217" s="16"/>
      <c r="F217" s="17">
        <v>6.96</v>
      </c>
      <c r="G217" s="17">
        <v>6.33</v>
      </c>
      <c r="H217" s="17">
        <v>5.7</v>
      </c>
      <c r="I217" s="17"/>
      <c r="J217" s="17">
        <v>8.0500000000000007</v>
      </c>
      <c r="K217" s="17">
        <v>9.3000000000000007</v>
      </c>
      <c r="L217" s="17">
        <v>11.33</v>
      </c>
      <c r="M217" s="17"/>
      <c r="N217" s="17">
        <v>52.829177893000001</v>
      </c>
      <c r="O217" s="36">
        <v>3.9824042727000002</v>
      </c>
      <c r="P217" s="20" t="s">
        <v>18</v>
      </c>
      <c r="Q217" s="15" t="s">
        <v>711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163</v>
      </c>
      <c r="D218" s="19" t="s">
        <v>411</v>
      </c>
      <c r="E218" s="16"/>
      <c r="F218" s="18">
        <v>12.32</v>
      </c>
      <c r="G218" s="18">
        <v>10.119999999999999</v>
      </c>
      <c r="H218" s="18">
        <v>7.93</v>
      </c>
      <c r="I218" s="17"/>
      <c r="J218" s="18">
        <v>12.69</v>
      </c>
      <c r="K218" s="18">
        <v>17.07</v>
      </c>
      <c r="L218" s="18">
        <v>24.17</v>
      </c>
      <c r="M218" s="18"/>
      <c r="N218" s="18">
        <v>22.861185042999999</v>
      </c>
      <c r="O218" s="18">
        <v>9.6079396364000011</v>
      </c>
      <c r="P218" s="19" t="s">
        <v>16</v>
      </c>
      <c r="Q218" s="14" t="s">
        <v>712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412</v>
      </c>
      <c r="D219" s="20" t="s">
        <v>413</v>
      </c>
      <c r="E219" s="16"/>
      <c r="F219" s="17">
        <v>20.420000000000002</v>
      </c>
      <c r="G219" s="17">
        <v>18.28</v>
      </c>
      <c r="H219" s="17">
        <v>16.149999999999999</v>
      </c>
      <c r="I219" s="17"/>
      <c r="J219" s="17">
        <v>22.22</v>
      </c>
      <c r="K219" s="17">
        <v>26.48</v>
      </c>
      <c r="L219" s="17">
        <v>33.380000000000003</v>
      </c>
      <c r="M219" s="17"/>
      <c r="N219" s="17">
        <v>62.087068379999998</v>
      </c>
      <c r="O219" s="36">
        <v>155.35179113999999</v>
      </c>
      <c r="P219" s="20" t="s">
        <v>18</v>
      </c>
      <c r="Q219" s="15" t="s">
        <v>713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491</v>
      </c>
      <c r="D220" s="19" t="s">
        <v>492</v>
      </c>
      <c r="E220" s="16"/>
      <c r="F220" s="18">
        <v>4.3899999999999997</v>
      </c>
      <c r="G220" s="18">
        <v>4.01</v>
      </c>
      <c r="H220" s="18">
        <v>3.63</v>
      </c>
      <c r="I220" s="17"/>
      <c r="J220" s="18">
        <v>4.53</v>
      </c>
      <c r="K220" s="18">
        <v>5.28</v>
      </c>
      <c r="L220" s="18">
        <v>6.51</v>
      </c>
      <c r="M220" s="18"/>
      <c r="N220" s="18">
        <v>44.864759319000001</v>
      </c>
      <c r="O220" s="18">
        <v>1.3057605455000001</v>
      </c>
      <c r="P220" s="19" t="s">
        <v>16</v>
      </c>
      <c r="Q220" s="14" t="s">
        <v>714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164</v>
      </c>
      <c r="D221" s="20" t="s">
        <v>414</v>
      </c>
      <c r="E221" s="16"/>
      <c r="F221" s="17">
        <v>76.2</v>
      </c>
      <c r="G221" s="17">
        <v>67.14</v>
      </c>
      <c r="H221" s="17">
        <v>58.08</v>
      </c>
      <c r="I221" s="17"/>
      <c r="J221" s="17">
        <v>80.180000000000007</v>
      </c>
      <c r="K221" s="17">
        <v>98.29</v>
      </c>
      <c r="L221" s="17">
        <v>127.59</v>
      </c>
      <c r="M221" s="17"/>
      <c r="N221" s="17">
        <v>79.488095049999998</v>
      </c>
      <c r="O221" s="36">
        <v>14.055710818</v>
      </c>
      <c r="P221" s="20" t="s">
        <v>18</v>
      </c>
      <c r="Q221" s="15" t="s">
        <v>715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501</v>
      </c>
      <c r="D222" s="19" t="s">
        <v>502</v>
      </c>
      <c r="E222" s="16"/>
      <c r="F222" s="18">
        <v>27.87</v>
      </c>
      <c r="G222" s="18">
        <v>24.77</v>
      </c>
      <c r="H222" s="18">
        <v>21.67</v>
      </c>
      <c r="I222" s="17"/>
      <c r="J222" s="18">
        <v>28.59</v>
      </c>
      <c r="K222" s="18">
        <v>34.78</v>
      </c>
      <c r="L222" s="18">
        <v>44.81</v>
      </c>
      <c r="M222" s="18"/>
      <c r="N222" s="18">
        <v>75.142005626</v>
      </c>
      <c r="O222" s="18">
        <v>1.9168405518</v>
      </c>
      <c r="P222" s="19" t="s">
        <v>18</v>
      </c>
      <c r="Q222" s="14" t="s">
        <v>716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165</v>
      </c>
      <c r="D223" s="20" t="s">
        <v>415</v>
      </c>
      <c r="E223" s="16"/>
      <c r="F223" s="17">
        <v>4.4000000000000004</v>
      </c>
      <c r="G223" s="17">
        <v>4.03</v>
      </c>
      <c r="H223" s="17">
        <v>3.66</v>
      </c>
      <c r="I223" s="17"/>
      <c r="J223" s="17">
        <v>4.54</v>
      </c>
      <c r="K223" s="17">
        <v>5.27</v>
      </c>
      <c r="L223" s="17">
        <v>6.46</v>
      </c>
      <c r="M223" s="17"/>
      <c r="N223" s="17">
        <v>46.036013627999999</v>
      </c>
      <c r="O223" s="36">
        <v>3.7098298636</v>
      </c>
      <c r="P223" s="20" t="s">
        <v>16</v>
      </c>
      <c r="Q223" s="15" t="s">
        <v>717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165</v>
      </c>
      <c r="D224" s="19" t="s">
        <v>416</v>
      </c>
      <c r="E224" s="16"/>
      <c r="F224" s="18">
        <v>4.4000000000000004</v>
      </c>
      <c r="G224" s="18">
        <v>3.96</v>
      </c>
      <c r="H224" s="18">
        <v>3.53</v>
      </c>
      <c r="I224" s="17"/>
      <c r="J224" s="18">
        <v>4.4800000000000004</v>
      </c>
      <c r="K224" s="18">
        <v>5.34</v>
      </c>
      <c r="L224" s="18">
        <v>6.74</v>
      </c>
      <c r="M224" s="18"/>
      <c r="N224" s="18">
        <v>49.244285331</v>
      </c>
      <c r="O224" s="18">
        <v>44.960005044999996</v>
      </c>
      <c r="P224" s="19" t="s">
        <v>16</v>
      </c>
      <c r="Q224" s="14" t="s">
        <v>718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166</v>
      </c>
      <c r="D225" s="20" t="s">
        <v>417</v>
      </c>
      <c r="E225" s="16"/>
      <c r="F225" s="17">
        <v>58.89</v>
      </c>
      <c r="G225" s="17">
        <v>55.2</v>
      </c>
      <c r="H225" s="17">
        <v>51.51</v>
      </c>
      <c r="I225" s="17"/>
      <c r="J225" s="17">
        <v>59.97</v>
      </c>
      <c r="K225" s="17">
        <v>67.34</v>
      </c>
      <c r="L225" s="17">
        <v>79.28</v>
      </c>
      <c r="M225" s="17"/>
      <c r="N225" s="17">
        <v>65.717472477000001</v>
      </c>
      <c r="O225" s="36">
        <v>1093.7756070999999</v>
      </c>
      <c r="P225" s="20" t="s">
        <v>18</v>
      </c>
      <c r="Q225" s="15" t="s">
        <v>719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167</v>
      </c>
      <c r="D226" s="19" t="s">
        <v>418</v>
      </c>
      <c r="E226" s="16"/>
      <c r="F226" s="18">
        <v>20.37</v>
      </c>
      <c r="G226" s="18">
        <v>18.489999999999998</v>
      </c>
      <c r="H226" s="18">
        <v>16.61</v>
      </c>
      <c r="I226" s="17"/>
      <c r="J226" s="18">
        <v>20.84</v>
      </c>
      <c r="K226" s="18">
        <v>24.59</v>
      </c>
      <c r="L226" s="18">
        <v>30.66</v>
      </c>
      <c r="M226" s="18"/>
      <c r="N226" s="18">
        <v>33.204284983999997</v>
      </c>
      <c r="O226" s="18">
        <v>4.3908930000000002</v>
      </c>
      <c r="P226" s="19" t="s">
        <v>16</v>
      </c>
      <c r="Q226" s="14" t="s">
        <v>720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168</v>
      </c>
      <c r="D227" s="20" t="s">
        <v>419</v>
      </c>
      <c r="E227" s="16"/>
      <c r="F227" s="17">
        <v>2.95</v>
      </c>
      <c r="G227" s="17">
        <v>2.27</v>
      </c>
      <c r="H227" s="17">
        <v>1.6</v>
      </c>
      <c r="I227" s="17"/>
      <c r="J227" s="17">
        <v>3.02</v>
      </c>
      <c r="K227" s="17">
        <v>4.3600000000000003</v>
      </c>
      <c r="L227" s="17">
        <v>6.54</v>
      </c>
      <c r="M227" s="17"/>
      <c r="N227" s="17">
        <v>15.391682305</v>
      </c>
      <c r="O227" s="36">
        <v>58.470057408999999</v>
      </c>
      <c r="P227" s="20" t="s">
        <v>16</v>
      </c>
      <c r="Q227" s="15" t="s">
        <v>721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169</v>
      </c>
      <c r="D228" s="19" t="s">
        <v>420</v>
      </c>
      <c r="E228" s="16"/>
      <c r="F228" s="18">
        <v>22.97</v>
      </c>
      <c r="G228" s="18">
        <v>21.33</v>
      </c>
      <c r="H228" s="18">
        <v>19.7</v>
      </c>
      <c r="I228" s="17"/>
      <c r="J228" s="18">
        <v>23.65</v>
      </c>
      <c r="K228" s="18">
        <v>26.91</v>
      </c>
      <c r="L228" s="18">
        <v>32.19</v>
      </c>
      <c r="M228" s="18"/>
      <c r="N228" s="18">
        <v>43.647266031000001</v>
      </c>
      <c r="O228" s="18">
        <v>241.83466205000002</v>
      </c>
      <c r="P228" s="19" t="s">
        <v>16</v>
      </c>
      <c r="Q228" s="14" t="s">
        <v>722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207</v>
      </c>
      <c r="D229" s="20" t="s">
        <v>421</v>
      </c>
      <c r="E229" s="16"/>
      <c r="F229" s="17">
        <v>10.46</v>
      </c>
      <c r="G229" s="17">
        <v>9.27</v>
      </c>
      <c r="H229" s="17">
        <v>8.08</v>
      </c>
      <c r="I229" s="17"/>
      <c r="J229" s="17">
        <v>10.86</v>
      </c>
      <c r="K229" s="17">
        <v>13.23</v>
      </c>
      <c r="L229" s="17">
        <v>17.07</v>
      </c>
      <c r="M229" s="17"/>
      <c r="N229" s="17">
        <v>21.609044371</v>
      </c>
      <c r="O229" s="36">
        <v>2.8790395455</v>
      </c>
      <c r="P229" s="20" t="s">
        <v>16</v>
      </c>
      <c r="Q229" s="15" t="s">
        <v>723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170</v>
      </c>
      <c r="D230" s="19" t="s">
        <v>422</v>
      </c>
      <c r="E230" s="16"/>
      <c r="F230" s="18">
        <v>26.76</v>
      </c>
      <c r="G230" s="18">
        <v>24.85</v>
      </c>
      <c r="H230" s="18">
        <v>22.95</v>
      </c>
      <c r="I230" s="17"/>
      <c r="J230" s="18">
        <v>27.8</v>
      </c>
      <c r="K230" s="18">
        <v>31.6</v>
      </c>
      <c r="L230" s="18">
        <v>37.76</v>
      </c>
      <c r="M230" s="18"/>
      <c r="N230" s="18">
        <v>37.987887972000003</v>
      </c>
      <c r="O230" s="18">
        <v>78.843466591000009</v>
      </c>
      <c r="P230" s="19" t="s">
        <v>16</v>
      </c>
      <c r="Q230" s="14" t="s">
        <v>724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471</v>
      </c>
      <c r="D231" s="20" t="s">
        <v>472</v>
      </c>
      <c r="E231" s="16"/>
      <c r="F231" s="17">
        <v>1.19</v>
      </c>
      <c r="G231" s="17">
        <v>1.02</v>
      </c>
      <c r="H231" s="17">
        <v>0.85</v>
      </c>
      <c r="I231" s="17"/>
      <c r="J231" s="17">
        <v>1.37</v>
      </c>
      <c r="K231" s="17">
        <v>1.7</v>
      </c>
      <c r="L231" s="17">
        <v>2.2400000000000002</v>
      </c>
      <c r="M231" s="17"/>
      <c r="N231" s="17">
        <v>47.221327293999998</v>
      </c>
      <c r="O231" s="36">
        <v>1.8240822726999999</v>
      </c>
      <c r="P231" s="20" t="s">
        <v>18</v>
      </c>
      <c r="Q231" s="15" t="s">
        <v>725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171</v>
      </c>
      <c r="D232" s="19" t="s">
        <v>423</v>
      </c>
      <c r="E232" s="16"/>
      <c r="F232" s="18">
        <v>19.03</v>
      </c>
      <c r="G232" s="18">
        <v>17.690000000000001</v>
      </c>
      <c r="H232" s="18">
        <v>16.350000000000001</v>
      </c>
      <c r="I232" s="17"/>
      <c r="J232" s="18">
        <v>19.329999999999998</v>
      </c>
      <c r="K232" s="18">
        <v>22</v>
      </c>
      <c r="L232" s="18">
        <v>26.34</v>
      </c>
      <c r="M232" s="18"/>
      <c r="N232" s="18">
        <v>38.922947227999998</v>
      </c>
      <c r="O232" s="18">
        <v>17.526632726999999</v>
      </c>
      <c r="P232" s="19" t="s">
        <v>16</v>
      </c>
      <c r="Q232" s="14" t="s">
        <v>726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172</v>
      </c>
      <c r="D233" s="20" t="s">
        <v>424</v>
      </c>
      <c r="E233" s="16"/>
      <c r="F233" s="17">
        <v>35.409999999999997</v>
      </c>
      <c r="G233" s="17">
        <v>32.83</v>
      </c>
      <c r="H233" s="17">
        <v>30.26</v>
      </c>
      <c r="I233" s="17"/>
      <c r="J233" s="17">
        <v>36.01</v>
      </c>
      <c r="K233" s="17">
        <v>41.15</v>
      </c>
      <c r="L233" s="17">
        <v>49.46</v>
      </c>
      <c r="M233" s="17"/>
      <c r="N233" s="17">
        <v>35.542292191000001</v>
      </c>
      <c r="O233" s="36">
        <v>275.39417823000002</v>
      </c>
      <c r="P233" s="20" t="s">
        <v>16</v>
      </c>
      <c r="Q233" s="15" t="s">
        <v>727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173</v>
      </c>
      <c r="D234" s="19" t="s">
        <v>425</v>
      </c>
      <c r="E234" s="16"/>
      <c r="F234" s="18">
        <v>18.309999999999999</v>
      </c>
      <c r="G234" s="18">
        <v>18</v>
      </c>
      <c r="H234" s="18">
        <v>17.690000000000001</v>
      </c>
      <c r="I234" s="17"/>
      <c r="J234" s="18">
        <v>18.34</v>
      </c>
      <c r="K234" s="18">
        <v>18.95</v>
      </c>
      <c r="L234" s="18">
        <v>19.940000000000001</v>
      </c>
      <c r="M234" s="18"/>
      <c r="N234" s="18">
        <v>78.683217438</v>
      </c>
      <c r="O234" s="18">
        <v>13.121742181</v>
      </c>
      <c r="P234" s="19" t="s">
        <v>18</v>
      </c>
      <c r="Q234" s="14" t="s">
        <v>728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426</v>
      </c>
      <c r="D235" s="20" t="s">
        <v>427</v>
      </c>
      <c r="E235" s="16"/>
      <c r="F235" s="17">
        <v>8.09</v>
      </c>
      <c r="G235" s="17">
        <v>7.56</v>
      </c>
      <c r="H235" s="17">
        <v>7.03</v>
      </c>
      <c r="I235" s="17"/>
      <c r="J235" s="17">
        <v>8.31</v>
      </c>
      <c r="K235" s="17">
        <v>9.36</v>
      </c>
      <c r="L235" s="17">
        <v>11.06</v>
      </c>
      <c r="M235" s="17"/>
      <c r="N235" s="17">
        <v>43.897932140000002</v>
      </c>
      <c r="O235" s="36">
        <v>3.3978734091000002</v>
      </c>
      <c r="P235" s="20" t="s">
        <v>16</v>
      </c>
      <c r="Q235" s="15" t="s">
        <v>729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174</v>
      </c>
      <c r="D236" s="19" t="s">
        <v>428</v>
      </c>
      <c r="E236" s="16"/>
      <c r="F236" s="18" t="s">
        <v>35</v>
      </c>
      <c r="G236" s="18" t="s">
        <v>35</v>
      </c>
      <c r="H236" s="18" t="s">
        <v>35</v>
      </c>
      <c r="I236" s="17"/>
      <c r="J236" s="18" t="s">
        <v>35</v>
      </c>
      <c r="K236" s="18" t="s">
        <v>35</v>
      </c>
      <c r="L236" s="18" t="s">
        <v>35</v>
      </c>
      <c r="M236" s="18"/>
      <c r="N236" s="18" t="s">
        <v>35</v>
      </c>
      <c r="O236" s="18" t="s">
        <v>35</v>
      </c>
      <c r="P236" s="19" t="s">
        <v>35</v>
      </c>
      <c r="Q236" s="14" t="s">
        <v>234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175</v>
      </c>
      <c r="D237" s="20" t="s">
        <v>429</v>
      </c>
      <c r="E237" s="16"/>
      <c r="F237" s="17">
        <v>11.87</v>
      </c>
      <c r="G237" s="17">
        <v>10.029999999999999</v>
      </c>
      <c r="H237" s="17">
        <v>8.1999999999999993</v>
      </c>
      <c r="I237" s="17"/>
      <c r="J237" s="17">
        <v>12.17</v>
      </c>
      <c r="K237" s="17">
        <v>15.83</v>
      </c>
      <c r="L237" s="17">
        <v>21.76</v>
      </c>
      <c r="M237" s="17"/>
      <c r="N237" s="17">
        <v>25.831819233000001</v>
      </c>
      <c r="O237" s="36">
        <v>48.241639273000004</v>
      </c>
      <c r="P237" s="20" t="s">
        <v>16</v>
      </c>
      <c r="Q237" s="15" t="s">
        <v>730</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503</v>
      </c>
      <c r="D238" s="19" t="s">
        <v>504</v>
      </c>
      <c r="E238" s="16"/>
      <c r="F238" s="18">
        <v>3.49</v>
      </c>
      <c r="G238" s="18">
        <v>3.39</v>
      </c>
      <c r="H238" s="18">
        <v>3.3</v>
      </c>
      <c r="I238" s="17"/>
      <c r="J238" s="18">
        <v>3.56</v>
      </c>
      <c r="K238" s="18">
        <v>3.74</v>
      </c>
      <c r="L238" s="18">
        <v>4.04</v>
      </c>
      <c r="M238" s="18"/>
      <c r="N238" s="18">
        <v>53.314155663000001</v>
      </c>
      <c r="O238" s="18">
        <v>1.7464783635999999</v>
      </c>
      <c r="P238" s="19" t="s">
        <v>18</v>
      </c>
      <c r="Q238" s="14" t="s">
        <v>731</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176</v>
      </c>
      <c r="D239" s="20" t="s">
        <v>430</v>
      </c>
      <c r="E239" s="16"/>
      <c r="F239" s="17">
        <v>87.85</v>
      </c>
      <c r="G239" s="17">
        <v>83.34</v>
      </c>
      <c r="H239" s="17">
        <v>78.83</v>
      </c>
      <c r="I239" s="17"/>
      <c r="J239" s="17">
        <v>91.4</v>
      </c>
      <c r="K239" s="17">
        <v>100.41</v>
      </c>
      <c r="L239" s="17">
        <v>115</v>
      </c>
      <c r="M239" s="17"/>
      <c r="N239" s="17">
        <v>64.640809204999996</v>
      </c>
      <c r="O239" s="36">
        <v>4.4245808067999999</v>
      </c>
      <c r="P239" s="20" t="s">
        <v>18</v>
      </c>
      <c r="Q239" s="15" t="s">
        <v>732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460</v>
      </c>
      <c r="D240" s="19" t="s">
        <v>461</v>
      </c>
      <c r="E240" s="16"/>
      <c r="F240" s="18">
        <v>111.35</v>
      </c>
      <c r="G240" s="18">
        <v>108.57</v>
      </c>
      <c r="H240" s="18">
        <v>105.8</v>
      </c>
      <c r="I240" s="17"/>
      <c r="J240" s="18">
        <v>113.56</v>
      </c>
      <c r="K240" s="18">
        <v>119.1</v>
      </c>
      <c r="L240" s="18">
        <v>128.07</v>
      </c>
      <c r="M240" s="18"/>
      <c r="N240" s="18">
        <v>67.566745600999994</v>
      </c>
      <c r="O240" s="18">
        <v>3.0417510731999999</v>
      </c>
      <c r="P240" s="19" t="s">
        <v>18</v>
      </c>
      <c r="Q240" s="14" t="s">
        <v>733</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481</v>
      </c>
      <c r="D241" s="20" t="s">
        <v>482</v>
      </c>
      <c r="E241" s="16"/>
      <c r="F241" s="17">
        <v>175.92</v>
      </c>
      <c r="G241" s="17">
        <v>165.16</v>
      </c>
      <c r="H241" s="17">
        <v>154.4</v>
      </c>
      <c r="I241" s="17"/>
      <c r="J241" s="17">
        <v>184.43</v>
      </c>
      <c r="K241" s="17">
        <v>205.94</v>
      </c>
      <c r="L241" s="17">
        <v>240.76</v>
      </c>
      <c r="M241" s="17"/>
      <c r="N241" s="17">
        <v>64.783967403000005</v>
      </c>
      <c r="O241" s="36">
        <v>1.4784700859</v>
      </c>
      <c r="P241" s="20" t="s">
        <v>18</v>
      </c>
      <c r="Q241" s="15" t="s">
        <v>734</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177</v>
      </c>
      <c r="D242" s="19" t="s">
        <v>431</v>
      </c>
      <c r="E242" s="16"/>
      <c r="F242" s="18">
        <v>147.44999999999999</v>
      </c>
      <c r="G242" s="18">
        <v>139.19</v>
      </c>
      <c r="H242" s="18">
        <v>130.94</v>
      </c>
      <c r="I242" s="17"/>
      <c r="J242" s="18">
        <v>152.44999999999999</v>
      </c>
      <c r="K242" s="18">
        <v>168.95</v>
      </c>
      <c r="L242" s="18">
        <v>195.65</v>
      </c>
      <c r="M242" s="18"/>
      <c r="N242" s="18">
        <v>65.065864366</v>
      </c>
      <c r="O242" s="18">
        <v>11.461311390999999</v>
      </c>
      <c r="P242" s="19" t="s">
        <v>18</v>
      </c>
      <c r="Q242" s="14" t="s">
        <v>735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432</v>
      </c>
      <c r="D243" s="20" t="s">
        <v>433</v>
      </c>
      <c r="E243" s="16"/>
      <c r="F243" s="17">
        <v>69</v>
      </c>
      <c r="G243" s="17">
        <v>56.29</v>
      </c>
      <c r="H243" s="17">
        <v>43.58</v>
      </c>
      <c r="I243" s="17"/>
      <c r="J243" s="17">
        <v>76.400000000000006</v>
      </c>
      <c r="K243" s="17">
        <v>101.81</v>
      </c>
      <c r="L243" s="17">
        <v>142.94</v>
      </c>
      <c r="M243" s="17"/>
      <c r="N243" s="17">
        <v>57.151595600999997</v>
      </c>
      <c r="O243" s="36">
        <v>16.744610380999998</v>
      </c>
      <c r="P243" s="20" t="s">
        <v>18</v>
      </c>
      <c r="Q243" s="15" t="s">
        <v>736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178</v>
      </c>
      <c r="D244" s="19" t="s">
        <v>434</v>
      </c>
      <c r="E244" s="16"/>
      <c r="F244" s="18">
        <v>91.23</v>
      </c>
      <c r="G244" s="18">
        <v>84.04</v>
      </c>
      <c r="H244" s="18">
        <v>76.86</v>
      </c>
      <c r="I244" s="17"/>
      <c r="J244" s="18">
        <v>94.9</v>
      </c>
      <c r="K244" s="18">
        <v>109.26</v>
      </c>
      <c r="L244" s="18">
        <v>132.5</v>
      </c>
      <c r="M244" s="18"/>
      <c r="N244" s="18">
        <v>63.143199994</v>
      </c>
      <c r="O244" s="18">
        <v>22.273677875000001</v>
      </c>
      <c r="P244" s="19" t="s">
        <v>18</v>
      </c>
      <c r="Q244" s="14" t="s">
        <v>737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179</v>
      </c>
      <c r="D245" s="20" t="s">
        <v>435</v>
      </c>
      <c r="E245" s="16"/>
      <c r="F245" s="17">
        <v>132.82</v>
      </c>
      <c r="G245" s="17">
        <v>129.04</v>
      </c>
      <c r="H245" s="17">
        <v>125.26</v>
      </c>
      <c r="I245" s="17"/>
      <c r="J245" s="17">
        <v>134.30000000000001</v>
      </c>
      <c r="K245" s="17">
        <v>141.85</v>
      </c>
      <c r="L245" s="17">
        <v>154.07</v>
      </c>
      <c r="M245" s="17"/>
      <c r="N245" s="17">
        <v>72.239167413000004</v>
      </c>
      <c r="O245" s="36">
        <v>3.0625296635999999</v>
      </c>
      <c r="P245" s="20" t="s">
        <v>18</v>
      </c>
      <c r="Q245" s="15" t="s">
        <v>738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454</v>
      </c>
      <c r="D246" s="19" t="s">
        <v>455</v>
      </c>
      <c r="E246" s="16"/>
      <c r="F246" s="18">
        <v>122.98</v>
      </c>
      <c r="G246" s="18">
        <v>115.56</v>
      </c>
      <c r="H246" s="18">
        <v>108.14</v>
      </c>
      <c r="I246" s="17"/>
      <c r="J246" s="18">
        <v>128.5</v>
      </c>
      <c r="K246" s="18">
        <v>143.33000000000001</v>
      </c>
      <c r="L246" s="18">
        <v>167.33</v>
      </c>
      <c r="M246" s="18"/>
      <c r="N246" s="18">
        <v>66.445411179000004</v>
      </c>
      <c r="O246" s="18">
        <v>2.0651971523000001</v>
      </c>
      <c r="P246" s="19" t="s">
        <v>18</v>
      </c>
      <c r="Q246" s="14" t="s">
        <v>739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436</v>
      </c>
      <c r="D247" s="20" t="s">
        <v>437</v>
      </c>
      <c r="E247" s="16"/>
      <c r="F247" s="17">
        <v>138.72999999999999</v>
      </c>
      <c r="G247" s="17">
        <v>133.80000000000001</v>
      </c>
      <c r="H247" s="17">
        <v>128.87</v>
      </c>
      <c r="I247" s="17"/>
      <c r="J247" s="17">
        <v>139.43</v>
      </c>
      <c r="K247" s="17">
        <v>149.28</v>
      </c>
      <c r="L247" s="17">
        <v>165.22</v>
      </c>
      <c r="M247" s="17"/>
      <c r="N247" s="17">
        <v>38.022128930000001</v>
      </c>
      <c r="O247" s="36">
        <v>673.68296717999999</v>
      </c>
      <c r="P247" s="20" t="s">
        <v>16</v>
      </c>
      <c r="Q247" s="15" t="s">
        <v>740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493</v>
      </c>
      <c r="D248" s="19" t="s">
        <v>494</v>
      </c>
      <c r="E248" s="16"/>
      <c r="F248" s="18">
        <v>118.85</v>
      </c>
      <c r="G248" s="18">
        <v>113.97</v>
      </c>
      <c r="H248" s="18">
        <v>109.09</v>
      </c>
      <c r="I248" s="17"/>
      <c r="J248" s="18">
        <v>119.46</v>
      </c>
      <c r="K248" s="18">
        <v>129.21</v>
      </c>
      <c r="L248" s="18">
        <v>145</v>
      </c>
      <c r="M248" s="18"/>
      <c r="N248" s="18">
        <v>27.339717689</v>
      </c>
      <c r="O248" s="18">
        <v>1.8974598140999999</v>
      </c>
      <c r="P248" s="19" t="s">
        <v>16</v>
      </c>
      <c r="Q248" s="14" t="s">
        <v>741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742</v>
      </c>
      <c r="D249" s="20" t="s">
        <v>743</v>
      </c>
      <c r="E249" s="16"/>
      <c r="F249" s="17">
        <v>101.28</v>
      </c>
      <c r="G249" s="17">
        <v>95.67</v>
      </c>
      <c r="H249" s="17">
        <v>90.07</v>
      </c>
      <c r="I249" s="17"/>
      <c r="J249" s="17">
        <v>102.34</v>
      </c>
      <c r="K249" s="17">
        <v>113.54</v>
      </c>
      <c r="L249" s="17">
        <v>131.66999999999999</v>
      </c>
      <c r="M249" s="17"/>
      <c r="N249" s="17">
        <v>89.291030226999993</v>
      </c>
      <c r="O249" s="36">
        <v>13.909796335999999</v>
      </c>
      <c r="P249" s="20" t="s">
        <v>18</v>
      </c>
      <c r="Q249" s="15" t="s">
        <v>744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180</v>
      </c>
      <c r="D250" s="19" t="s">
        <v>438</v>
      </c>
      <c r="E250" s="16"/>
      <c r="F250" s="18">
        <v>401.5</v>
      </c>
      <c r="G250" s="18">
        <v>389.42</v>
      </c>
      <c r="H250" s="18">
        <v>377.35</v>
      </c>
      <c r="I250" s="17"/>
      <c r="J250" s="18">
        <v>406.41</v>
      </c>
      <c r="K250" s="18">
        <v>430.55</v>
      </c>
      <c r="L250" s="18">
        <v>469.62</v>
      </c>
      <c r="M250" s="18"/>
      <c r="N250" s="18">
        <v>72.081175295999998</v>
      </c>
      <c r="O250" s="18">
        <v>44.653042177000003</v>
      </c>
      <c r="P250" s="19" t="s">
        <v>18</v>
      </c>
      <c r="Q250" s="14" t="s">
        <v>745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477</v>
      </c>
      <c r="D251" s="20" t="s">
        <v>478</v>
      </c>
      <c r="E251" s="16"/>
      <c r="F251" s="17">
        <v>78.61</v>
      </c>
      <c r="G251" s="17">
        <v>71.97</v>
      </c>
      <c r="H251" s="17">
        <v>65.34</v>
      </c>
      <c r="I251" s="17"/>
      <c r="J251" s="17">
        <v>80.28</v>
      </c>
      <c r="K251" s="17">
        <v>93.54</v>
      </c>
      <c r="L251" s="17">
        <v>115.01</v>
      </c>
      <c r="M251" s="17"/>
      <c r="N251" s="17">
        <v>80.280762112000005</v>
      </c>
      <c r="O251" s="36">
        <v>1.5856638314</v>
      </c>
      <c r="P251" s="20" t="s">
        <v>18</v>
      </c>
      <c r="Q251" s="15" t="s">
        <v>746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181</v>
      </c>
      <c r="D252" s="19" t="s">
        <v>439</v>
      </c>
      <c r="E252" s="16"/>
      <c r="F252" s="18">
        <v>104.5</v>
      </c>
      <c r="G252" s="18">
        <v>100.5</v>
      </c>
      <c r="H252" s="18">
        <v>96.5</v>
      </c>
      <c r="I252" s="17"/>
      <c r="J252" s="18">
        <v>105.95</v>
      </c>
      <c r="K252" s="18">
        <v>113.94</v>
      </c>
      <c r="L252" s="18">
        <v>126.88</v>
      </c>
      <c r="M252" s="18"/>
      <c r="N252" s="18">
        <v>32.812895752000003</v>
      </c>
      <c r="O252" s="18">
        <v>206.13035651000001</v>
      </c>
      <c r="P252" s="19" t="s">
        <v>16</v>
      </c>
      <c r="Q252" s="14" t="s">
        <v>747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182</v>
      </c>
      <c r="D253" s="20" t="s">
        <v>440</v>
      </c>
      <c r="E253" s="16"/>
      <c r="F253" s="17">
        <v>145.61000000000001</v>
      </c>
      <c r="G253" s="17">
        <v>140.44999999999999</v>
      </c>
      <c r="H253" s="17">
        <v>135.30000000000001</v>
      </c>
      <c r="I253" s="17"/>
      <c r="J253" s="17">
        <v>146.69</v>
      </c>
      <c r="K253" s="17">
        <v>156.99</v>
      </c>
      <c r="L253" s="17">
        <v>173.66</v>
      </c>
      <c r="M253" s="17"/>
      <c r="N253" s="17">
        <v>38.085996411000004</v>
      </c>
      <c r="O253" s="36">
        <v>51.361276625000002</v>
      </c>
      <c r="P253" s="20" t="s">
        <v>16</v>
      </c>
      <c r="Q253" s="15" t="s">
        <v>748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183</v>
      </c>
      <c r="D254" s="20" t="s">
        <v>441</v>
      </c>
      <c r="E254" s="16"/>
      <c r="F254" s="17">
        <v>104.48</v>
      </c>
      <c r="G254" s="17">
        <v>101.29</v>
      </c>
      <c r="H254" s="17">
        <v>98.1</v>
      </c>
      <c r="I254" s="17"/>
      <c r="J254" s="17">
        <v>105.41</v>
      </c>
      <c r="K254" s="17">
        <v>111.78</v>
      </c>
      <c r="L254" s="17">
        <v>122.09</v>
      </c>
      <c r="M254" s="17"/>
      <c r="N254" s="17">
        <v>37.792943448999999</v>
      </c>
      <c r="O254" s="36">
        <v>7.7058897632000001</v>
      </c>
      <c r="P254" s="20" t="s">
        <v>16</v>
      </c>
      <c r="Q254" s="15" t="s">
        <v>749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495</v>
      </c>
      <c r="D255" s="19" t="s">
        <v>496</v>
      </c>
      <c r="E255" s="16"/>
      <c r="F255" s="18">
        <v>149.74</v>
      </c>
      <c r="G255" s="18">
        <v>143.03</v>
      </c>
      <c r="H255" s="18">
        <v>136.32</v>
      </c>
      <c r="I255" s="17"/>
      <c r="J255" s="18">
        <v>150.54</v>
      </c>
      <c r="K255" s="18">
        <v>163.95</v>
      </c>
      <c r="L255" s="18">
        <v>185.65</v>
      </c>
      <c r="M255" s="18"/>
      <c r="N255" s="18">
        <v>40.719338477999997</v>
      </c>
      <c r="O255" s="18">
        <v>4.8662523799999997</v>
      </c>
      <c r="P255" s="19" t="s">
        <v>16</v>
      </c>
      <c r="Q255" s="14" t="s">
        <v>750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184</v>
      </c>
      <c r="D256" s="20" t="s">
        <v>442</v>
      </c>
      <c r="E256" s="16"/>
      <c r="F256" s="17">
        <v>60.79</v>
      </c>
      <c r="G256" s="17">
        <v>57.77</v>
      </c>
      <c r="H256" s="17">
        <v>54.75</v>
      </c>
      <c r="I256" s="17"/>
      <c r="J256" s="17">
        <v>61.5</v>
      </c>
      <c r="K256" s="17">
        <v>67.53</v>
      </c>
      <c r="L256" s="17">
        <v>77.290000000000006</v>
      </c>
      <c r="M256" s="17"/>
      <c r="N256" s="17">
        <v>73.97350892</v>
      </c>
      <c r="O256" s="36">
        <v>19.016832094000002</v>
      </c>
      <c r="P256" s="20" t="s">
        <v>18</v>
      </c>
      <c r="Q256" s="15" t="s">
        <v>751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220</v>
      </c>
      <c r="D257" s="19" t="s">
        <v>443</v>
      </c>
      <c r="E257" s="16"/>
      <c r="F257" s="18">
        <v>111.51</v>
      </c>
      <c r="G257" s="18">
        <v>107.03</v>
      </c>
      <c r="H257" s="18">
        <v>102.56</v>
      </c>
      <c r="I257" s="17"/>
      <c r="J257" s="18">
        <v>114.55</v>
      </c>
      <c r="K257" s="18">
        <v>123.49</v>
      </c>
      <c r="L257" s="18">
        <v>137.96</v>
      </c>
      <c r="M257" s="18"/>
      <c r="N257" s="18">
        <v>66.449111490999996</v>
      </c>
      <c r="O257" s="18">
        <v>7.9827116849999999</v>
      </c>
      <c r="P257" s="19" t="s">
        <v>18</v>
      </c>
      <c r="Q257" s="14" t="s">
        <v>752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185</v>
      </c>
      <c r="D258" s="20" t="s">
        <v>444</v>
      </c>
      <c r="E258" s="16"/>
      <c r="F258" s="17">
        <v>39.14</v>
      </c>
      <c r="G258" s="17">
        <v>36.96</v>
      </c>
      <c r="H258" s="17">
        <v>34.79</v>
      </c>
      <c r="I258" s="17"/>
      <c r="J258" s="17">
        <v>40.479999999999997</v>
      </c>
      <c r="K258" s="17">
        <v>44.82</v>
      </c>
      <c r="L258" s="17">
        <v>51.85</v>
      </c>
      <c r="M258" s="17"/>
      <c r="N258" s="17">
        <v>67.970395232000001</v>
      </c>
      <c r="O258" s="36">
        <v>5.2000554476999996</v>
      </c>
      <c r="P258" s="20" t="s">
        <v>18</v>
      </c>
      <c r="Q258" s="15" t="s">
        <v>753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204</v>
      </c>
      <c r="D259" s="19" t="s">
        <v>445</v>
      </c>
      <c r="E259" s="16"/>
      <c r="F259" s="18">
        <v>14.42</v>
      </c>
      <c r="G259" s="18">
        <v>12.1</v>
      </c>
      <c r="H259" s="18">
        <v>9.7899999999999991</v>
      </c>
      <c r="I259" s="17"/>
      <c r="J259" s="18">
        <v>16.489999999999998</v>
      </c>
      <c r="K259" s="18">
        <v>21.11</v>
      </c>
      <c r="L259" s="18">
        <v>28.59</v>
      </c>
      <c r="M259" s="18"/>
      <c r="N259" s="18">
        <v>57.001586115000002</v>
      </c>
      <c r="O259" s="18">
        <v>3.5987073091000004</v>
      </c>
      <c r="P259" s="19" t="s">
        <v>18</v>
      </c>
      <c r="Q259" s="14" t="s">
        <v>754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190</v>
      </c>
      <c r="D260" s="20" t="s">
        <v>446</v>
      </c>
      <c r="E260" s="16"/>
      <c r="F260" s="17">
        <v>16.8</v>
      </c>
      <c r="G260" s="17">
        <v>13.7</v>
      </c>
      <c r="H260" s="17">
        <v>10.6</v>
      </c>
      <c r="I260" s="17"/>
      <c r="J260" s="17">
        <v>18.559999999999999</v>
      </c>
      <c r="K260" s="17">
        <v>24.75</v>
      </c>
      <c r="L260" s="17">
        <v>34.78</v>
      </c>
      <c r="M260" s="17"/>
      <c r="N260" s="17">
        <v>58.456087738999997</v>
      </c>
      <c r="O260" s="36">
        <v>1.9945822091000001</v>
      </c>
      <c r="P260" s="20" t="s">
        <v>18</v>
      </c>
      <c r="Q260" s="15" t="s">
        <v>755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206</v>
      </c>
      <c r="D261" s="19" t="s">
        <v>447</v>
      </c>
      <c r="E261" s="16"/>
      <c r="F261" s="18">
        <v>32.630000000000003</v>
      </c>
      <c r="G261" s="18">
        <v>27.29</v>
      </c>
      <c r="H261" s="18">
        <v>21.96</v>
      </c>
      <c r="I261" s="17"/>
      <c r="J261" s="18">
        <v>37.46</v>
      </c>
      <c r="K261" s="18">
        <v>48.12</v>
      </c>
      <c r="L261" s="18">
        <v>65.38</v>
      </c>
      <c r="M261" s="18"/>
      <c r="N261" s="18">
        <v>55.890952904000002</v>
      </c>
      <c r="O261" s="18">
        <v>3.3178282773000003</v>
      </c>
      <c r="P261" s="19" t="s">
        <v>18</v>
      </c>
      <c r="Q261" s="14" t="s">
        <v>756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479</v>
      </c>
      <c r="D262" s="19" t="s">
        <v>480</v>
      </c>
      <c r="E262" s="16"/>
      <c r="F262" s="18">
        <v>8.98</v>
      </c>
      <c r="G262" s="18">
        <v>8.4499999999999993</v>
      </c>
      <c r="H262" s="18">
        <v>7.92</v>
      </c>
      <c r="I262" s="17"/>
      <c r="J262" s="18">
        <v>9.26</v>
      </c>
      <c r="K262" s="18">
        <v>10.31</v>
      </c>
      <c r="L262" s="18">
        <v>12.02</v>
      </c>
      <c r="M262" s="18"/>
      <c r="N262" s="18">
        <v>59.440096971999999</v>
      </c>
      <c r="O262" s="18">
        <v>1.4554137272999998</v>
      </c>
      <c r="P262" s="19" t="s">
        <v>18</v>
      </c>
      <c r="Q262" s="14" t="s">
        <v>757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200</v>
      </c>
      <c r="D263" s="20" t="s">
        <v>448</v>
      </c>
      <c r="E263" s="16"/>
      <c r="F263" s="17" t="e" vm="1">
        <v>#VALUE!</v>
      </c>
      <c r="G263" s="17" t="e" vm="1">
        <v>#VALUE!</v>
      </c>
      <c r="H263" s="17" t="e" vm="1">
        <v>#VALUE!</v>
      </c>
      <c r="I263" s="17"/>
      <c r="J263" s="17" t="e" vm="1">
        <v>#VALUE!</v>
      </c>
      <c r="K263" s="17" t="e" vm="1">
        <v>#VALUE!</v>
      </c>
      <c r="L263" s="17" t="e" vm="1">
        <v>#VALUE!</v>
      </c>
      <c r="M263" s="17"/>
      <c r="N263" s="17">
        <v>54.851294748999997</v>
      </c>
      <c r="O263" s="36">
        <v>1.1094628628999998</v>
      </c>
      <c r="P263" s="20" t="s">
        <v>18</v>
      </c>
      <c r="Q263" s="15" t="s">
        <v>35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201</v>
      </c>
      <c r="D264" s="19" t="s">
        <v>449</v>
      </c>
      <c r="E264" s="16"/>
      <c r="F264" s="18">
        <v>14.45</v>
      </c>
      <c r="G264" s="18">
        <v>13.93</v>
      </c>
      <c r="H264" s="18">
        <v>13.41</v>
      </c>
      <c r="I264" s="17"/>
      <c r="J264" s="18">
        <v>14.55</v>
      </c>
      <c r="K264" s="18">
        <v>15.58</v>
      </c>
      <c r="L264" s="18">
        <v>17.260000000000002</v>
      </c>
      <c r="M264" s="18"/>
      <c r="N264" s="18">
        <v>41.554752647000001</v>
      </c>
      <c r="O264" s="18">
        <v>7.1808397009</v>
      </c>
      <c r="P264" s="19" t="s">
        <v>16</v>
      </c>
      <c r="Q264" s="14" t="s">
        <v>758</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202</v>
      </c>
      <c r="D265" s="20" t="s">
        <v>450</v>
      </c>
      <c r="E265" s="16"/>
      <c r="F265" s="17">
        <v>18.48</v>
      </c>
      <c r="G265" s="17">
        <v>17.8</v>
      </c>
      <c r="H265" s="17">
        <v>17.12</v>
      </c>
      <c r="I265" s="17"/>
      <c r="J265" s="17">
        <v>18.75</v>
      </c>
      <c r="K265" s="17">
        <v>20.100000000000001</v>
      </c>
      <c r="L265" s="17">
        <v>22.29</v>
      </c>
      <c r="M265" s="17"/>
      <c r="N265" s="17">
        <v>74.793789958000005</v>
      </c>
      <c r="O265" s="36">
        <v>8.7119856126999995</v>
      </c>
      <c r="P265" s="20" t="s">
        <v>18</v>
      </c>
      <c r="Q265" s="15" t="s">
        <v>759</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203</v>
      </c>
      <c r="D266" s="19" t="s">
        <v>451</v>
      </c>
      <c r="E266" s="16"/>
      <c r="F266" s="18">
        <v>22.46</v>
      </c>
      <c r="G266" s="18">
        <v>21.2</v>
      </c>
      <c r="H266" s="18">
        <v>19.95</v>
      </c>
      <c r="I266" s="17"/>
      <c r="J266" s="18">
        <v>22.68</v>
      </c>
      <c r="K266" s="18">
        <v>25.18</v>
      </c>
      <c r="L266" s="18">
        <v>29.23</v>
      </c>
      <c r="M266" s="18"/>
      <c r="N266" s="18">
        <v>91.321973004</v>
      </c>
      <c r="O266" s="18">
        <v>26.781207877</v>
      </c>
      <c r="P266" s="19" t="s">
        <v>18</v>
      </c>
      <c r="Q266" s="14" t="s">
        <v>760</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456</v>
      </c>
      <c r="D267" s="20" t="s">
        <v>457</v>
      </c>
      <c r="E267" s="16"/>
      <c r="F267" s="17">
        <v>15.44</v>
      </c>
      <c r="G267" s="17">
        <v>14.95</v>
      </c>
      <c r="H267" s="17">
        <v>14.46</v>
      </c>
      <c r="I267" s="17"/>
      <c r="J267" s="17">
        <v>15.58</v>
      </c>
      <c r="K267" s="17">
        <v>16.55</v>
      </c>
      <c r="L267" s="17">
        <v>18.12</v>
      </c>
      <c r="M267" s="17"/>
      <c r="N267" s="17">
        <v>72.652293615999994</v>
      </c>
      <c r="O267" s="36">
        <v>3.0603783327</v>
      </c>
      <c r="P267" s="20" t="s">
        <v>18</v>
      </c>
      <c r="Q267" s="15" t="s">
        <v>761</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2025-10-08T22:32:36Z</cp:lastPrinted>
  <dcterms:created xsi:type="dcterms:W3CDTF">2020-05-21T15:06:06Z</dcterms:created>
  <dcterms:modified xsi:type="dcterms:W3CDTF">2025-10-08T22:34:53Z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