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175" documentId="14_{85E118B2-5CDE-4318-98A1-34915AAD3CFE}" xr6:coauthVersionLast="47" xr6:coauthVersionMax="47" xr10:uidLastSave="{A11EEC96-99F8-4F8B-AE66-23ED1249E4B7}"/>
  <bookViews>
    <workbookView xWindow="-25695" yWindow="195" windowWidth="25560" windowHeight="15645"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<sst xmlns="http://schemas.openxmlformats.org/spreadsheetml/2006/main" count="1075" uniqueCount="769">
  <si>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</si>
  <si>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</si>
  <si>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</si>
  <si>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</si>
  <si>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</si>
  <si>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</si>
  <si>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</si>
  <si>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</si>
  <si>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</si>
  <si>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</si>
  <si>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</si>
  <si>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</si>
  <si>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</si>
  <si>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</si>
  <si>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</si>
  <si>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</si>
  <si>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</si>
  <si>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</si>
  <si>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</si>
  <si>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</si>
  <si>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</si>
  <si>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</si>
  <si>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</si>
  <si>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</si>
  <si>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</si>
  <si>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</si>
  <si>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</si>
  <si>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</si>
  <si>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</si>
  <si>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</si>
  <si>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</si>
  <si>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</si>
  <si>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</si>
  <si>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</si>
  <si>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</si>
  <si>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</si>
  <si>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</si>
  <si>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</si>
  <si>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</si>
  <si>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</si>
  <si>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</si>
  <si>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</si>
  <si>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</si>
  <si>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</si>
  <si>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</si>
  <si>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</si>
  <si>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</si>
  <si>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</si>
  <si>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</si>
  <si>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Brasilagro</t>
  </si>
  <si>
    <t>Braskem</t>
  </si>
  <si>
    <t>Brava</t>
  </si>
  <si>
    <t>Btgp Banco</t>
  </si>
  <si>
    <t>Caixa Seguri</t>
  </si>
  <si>
    <t>Camil</t>
  </si>
  <si>
    <t>Casas Bahia</t>
  </si>
  <si>
    <t>Cba</t>
  </si>
  <si>
    <t>Cea Modas</t>
  </si>
  <si>
    <t>Cemig</t>
  </si>
  <si>
    <t>Cogna ON</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</si>
  <si>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</si>
  <si>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</si>
  <si>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</si>
  <si>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</si>
  <si>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</si>
  <si>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</si>
  <si>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</si>
  <si>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</si>
  <si>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</si>
  <si>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</si>
  <si>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</si>
  <si>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</si>
  <si>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</si>
  <si>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</si>
  <si>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</si>
  <si>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</si>
  <si>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</si>
  <si>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</si>
  <si>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</si>
  <si>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</si>
  <si>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</si>
  <si>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</si>
  <si>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</si>
  <si>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</si>
  <si>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</si>
  <si>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</si>
  <si>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</si>
  <si>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</si>
  <si>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</si>
  <si>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</si>
  <si>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</si>
  <si>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</si>
  <si>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</si>
  <si>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</si>
  <si>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</si>
  <si>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</si>
  <si>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</si>
  <si>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</si>
  <si>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</si>
  <si>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</si>
  <si>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</si>
  <si>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</si>
  <si>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</si>
  <si>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</si>
  <si>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</si>
  <si>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</si>
  <si>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</si>
  <si>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</si>
  <si>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</si>
  <si>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</si>
  <si>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</si>
  <si>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</si>
  <si>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</si>
  <si>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</si>
  <si>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</si>
  <si>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</si>
  <si>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</si>
  <si>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</si>
  <si>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</si>
  <si>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</si>
  <si>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</si>
  <si>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</si>
  <si>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</si>
  <si>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</si>
  <si>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</si>
  <si>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</si>
  <si>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</si>
  <si>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</si>
  <si>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</si>
  <si>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</si>
  <si>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</si>
  <si>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</si>
  <si>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</si>
  <si>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</si>
  <si>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</si>
  <si>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</si>
  <si>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</si>
  <si>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</si>
  <si>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</si>
  <si>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</si>
  <si>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</si>
  <si>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</si>
  <si>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</si>
  <si>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</si>
  <si>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</si>
  <si>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Quero-Quero</t>
  </si>
  <si>
    <t>Paypal</t>
  </si>
  <si>
    <t>Sanepar</t>
  </si>
  <si>
    <t>Ser Educa</t>
  </si>
  <si>
    <t>Sid Nacional</t>
  </si>
  <si>
    <t>SLC Agricola</t>
  </si>
  <si>
    <t>Smart Fit</t>
  </si>
  <si>
    <t>Suzano S.A.</t>
  </si>
  <si>
    <t>Syn Prop Tec</t>
  </si>
  <si>
    <t>Taesa</t>
  </si>
  <si>
    <t>Taiwan Semiconductor Manufacturing Co Ltd</t>
  </si>
  <si>
    <t>Telef Brasil</t>
  </si>
  <si>
    <t>Tenda</t>
  </si>
  <si>
    <t>Tesla, Inc</t>
  </si>
  <si>
    <t>Tim</t>
  </si>
  <si>
    <t>Totvs</t>
  </si>
  <si>
    <t>Track Field</t>
  </si>
  <si>
    <t>Tupy</t>
  </si>
  <si>
    <t>Unipar</t>
  </si>
  <si>
    <t>Usiminas</t>
  </si>
  <si>
    <t>Vale</t>
  </si>
  <si>
    <t>Valid</t>
  </si>
  <si>
    <t>Vamos</t>
  </si>
  <si>
    <t>Vibra</t>
  </si>
  <si>
    <t>Vivara S.A.</t>
  </si>
  <si>
    <t>Vulcabras</t>
  </si>
  <si>
    <t>Weg</t>
  </si>
  <si>
    <t>Wilson Sons</t>
  </si>
  <si>
    <t>Xp Inc.</t>
  </si>
  <si>
    <t>Yduqs Part</t>
  </si>
  <si>
    <t>Etf BV Coin</t>
  </si>
  <si>
    <t>Hashdex Btcn</t>
  </si>
  <si>
    <t>Hashdex Nci</t>
  </si>
  <si>
    <t>Investo Wrld</t>
  </si>
  <si>
    <t>Ishares S&amp;P 500</t>
  </si>
  <si>
    <t>Ishares Smal Ci</t>
  </si>
  <si>
    <t>It Now Ibov</t>
  </si>
  <si>
    <t>It Now Idiv</t>
  </si>
  <si>
    <t>It Now SP BR</t>
  </si>
  <si>
    <t>Qr Bitcoin</t>
  </si>
  <si>
    <t>Marfrig</t>
  </si>
  <si>
    <t>Mercado Libre</t>
  </si>
  <si>
    <t>Mills</t>
  </si>
  <si>
    <t>Tegma</t>
  </si>
  <si>
    <t>Qr Ether</t>
  </si>
  <si>
    <t>JBS Nv</t>
  </si>
  <si>
    <t>Natura</t>
  </si>
  <si>
    <t>Dimed</t>
  </si>
  <si>
    <t>Oceanpact</t>
  </si>
  <si>
    <t>Schulz</t>
  </si>
  <si>
    <t>Raizen</t>
  </si>
  <si>
    <t>Stoneco Ltd.</t>
  </si>
  <si>
    <t>Serena</t>
  </si>
  <si>
    <t>Trend Europa</t>
  </si>
  <si>
    <t>Trend Ibovx</t>
  </si>
  <si>
    <t>Trend Nasdaq</t>
  </si>
  <si>
    <t>Trend Ouro</t>
  </si>
  <si>
    <t>Qr Cme Cf</t>
  </si>
  <si>
    <t>JSL</t>
  </si>
  <si>
    <t>Solana Hash</t>
  </si>
  <si>
    <t>Vitrueduca</t>
  </si>
  <si>
    <t>Emae</t>
  </si>
  <si>
    <t>RaiaDrogasil</t>
  </si>
  <si>
    <t>Simpar</t>
  </si>
  <si>
    <t>Qualicorp</t>
  </si>
  <si>
    <t>Santander BR</t>
  </si>
  <si>
    <t>Broadcom Inc</t>
  </si>
  <si>
    <t>Intel Corp</t>
  </si>
  <si>
    <t>Melnick</t>
  </si>
  <si>
    <t>Sao Martinho</t>
  </si>
  <si>
    <t>Pine</t>
  </si>
  <si>
    <t>Coinbase Global, Inc</t>
  </si>
  <si>
    <t>Oracle Corp</t>
  </si>
  <si>
    <t>It Now Teck</t>
  </si>
  <si>
    <t>TTEN3</t>
  </si>
  <si>
    <t>ABCB4</t>
  </si>
  <si>
    <t>A1MD34</t>
  </si>
  <si>
    <t>BABA34</t>
  </si>
  <si>
    <t>ALOS3</t>
  </si>
  <si>
    <t>ALPA4</t>
  </si>
  <si>
    <t>GOGL34</t>
  </si>
  <si>
    <t>ALUP11</t>
  </si>
  <si>
    <t>AMZO34</t>
  </si>
  <si>
    <t>ABEV3</t>
  </si>
  <si>
    <t>AMBP3</t>
  </si>
  <si>
    <t>Restrita</t>
  </si>
  <si>
    <t>AMER3</t>
  </si>
  <si>
    <t>ANIM3</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</si>
  <si>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</si>
  <si>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</si>
  <si>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</si>
  <si>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</si>
  <si>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</si>
  <si>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</si>
  <si>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</si>
  <si>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</si>
  <si>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</si>
  <si>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</si>
  <si>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</si>
  <si>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</si>
  <si>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</si>
  <si>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</si>
  <si>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</si>
  <si>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</si>
  <si>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</si>
  <si>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</si>
  <si>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</si>
  <si>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Brasil</t>
  </si>
  <si>
    <t>BBAS3</t>
  </si>
  <si>
    <t>AGRO3</t>
  </si>
  <si>
    <t>BRKM5</t>
  </si>
  <si>
    <t>BRAV3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</si>
  <si>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</si>
  <si>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</si>
  <si>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</si>
  <si>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</si>
  <si>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</si>
  <si>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</si>
  <si>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</si>
  <si>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</si>
  <si>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</si>
  <si>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</si>
  <si>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</si>
  <si>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</si>
  <si>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</si>
  <si>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</si>
  <si>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</si>
  <si>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</si>
  <si>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</si>
  <si>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</si>
  <si>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</si>
  <si>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</si>
  <si>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PNVL3</t>
  </si>
  <si>
    <t>DIRR3</t>
  </si>
  <si>
    <t>ECOR3</t>
  </si>
  <si>
    <t>ELET3</t>
  </si>
  <si>
    <t>ELET6</t>
  </si>
  <si>
    <t>EMAE3</t>
  </si>
  <si>
    <t>EMAE3 está em tendência de alta no curto prazo e acima de 150,02 projetaria de 150,03 a 150,05. Tem suportes em 150 e 149,99. O IFR sobrecomprado alerta realizações se perder 150.</t>
  </si>
  <si>
    <t>EMBR3</t>
  </si>
  <si>
    <t>ENGI11</t>
  </si>
  <si>
    <t>ENEV3</t>
  </si>
  <si>
    <t>EGIE3</t>
  </si>
  <si>
    <t>EQTL3</t>
  </si>
  <si>
    <t>EVEN3</t>
  </si>
  <si>
    <t>EZTC3</t>
  </si>
  <si>
    <t>FESA4</t>
  </si>
  <si>
    <t>FLRY3</t>
  </si>
  <si>
    <t>FRAS3</t>
  </si>
  <si>
    <t>GFSA3</t>
  </si>
  <si>
    <t>GGBR4</t>
  </si>
  <si>
    <t>GOAU4</t>
  </si>
  <si>
    <t>GGPS3</t>
  </si>
  <si>
    <t>GRND3</t>
  </si>
  <si>
    <t>GMAT3</t>
  </si>
  <si>
    <t>SBFG3</t>
  </si>
  <si>
    <t>GUAR3</t>
  </si>
  <si>
    <t>HAPV3</t>
  </si>
  <si>
    <t>HBOR3</t>
  </si>
  <si>
    <t>HBSA3</t>
  </si>
  <si>
    <t>HYPE3</t>
  </si>
  <si>
    <t>IGTI11</t>
  </si>
  <si>
    <t>ITLC34</t>
  </si>
  <si>
    <t>INTB3</t>
  </si>
  <si>
    <t>INBR32</t>
  </si>
  <si>
    <t>MYPK3</t>
  </si>
  <si>
    <t>RANI3</t>
  </si>
  <si>
    <t>IRBR3</t>
  </si>
  <si>
    <t>ISAE4</t>
  </si>
  <si>
    <t>ITSA4</t>
  </si>
  <si>
    <t>ITUB3</t>
  </si>
  <si>
    <t>ITUB4</t>
  </si>
  <si>
    <t>JALL3</t>
  </si>
  <si>
    <t>JBSS32</t>
  </si>
  <si>
    <t>JHSF3</t>
  </si>
  <si>
    <t>JSLG3</t>
  </si>
  <si>
    <t>KEPL3</t>
  </si>
  <si>
    <t>KLBN3</t>
  </si>
  <si>
    <t>KLBN4</t>
  </si>
  <si>
    <t>KLBN11</t>
  </si>
  <si>
    <t>LAVV3</t>
  </si>
  <si>
    <t>LIGT3</t>
  </si>
  <si>
    <t>RENT3</t>
  </si>
  <si>
    <t>LOGG3</t>
  </si>
  <si>
    <t>LREN3</t>
  </si>
  <si>
    <t>LWSA3</t>
  </si>
  <si>
    <t>MDIA3</t>
  </si>
  <si>
    <t>MGLU3</t>
  </si>
  <si>
    <t>POMO3</t>
  </si>
  <si>
    <t>POMO4</t>
  </si>
  <si>
    <t>CASH3</t>
  </si>
  <si>
    <t>MELK3</t>
  </si>
  <si>
    <t>MELI34</t>
  </si>
  <si>
    <t>M1TA34</t>
  </si>
  <si>
    <t>LEVE3</t>
  </si>
  <si>
    <t>MSFT34</t>
  </si>
  <si>
    <t>M2ST34</t>
  </si>
  <si>
    <t>MILS3</t>
  </si>
  <si>
    <t>BEEF3</t>
  </si>
  <si>
    <t>MOTV3</t>
  </si>
  <si>
    <t>MDNE3</t>
  </si>
  <si>
    <t>MOVI3</t>
  </si>
  <si>
    <t>MRVE3</t>
  </si>
  <si>
    <t>MULT3</t>
  </si>
  <si>
    <t>NATU3</t>
  </si>
  <si>
    <t>NEOE3</t>
  </si>
  <si>
    <t>NFLX34</t>
  </si>
  <si>
    <t>ROXO34</t>
  </si>
  <si>
    <t>NVDC34</t>
  </si>
  <si>
    <t>OPCT3</t>
  </si>
  <si>
    <t>ODPV3</t>
  </si>
  <si>
    <t>ONCO3</t>
  </si>
  <si>
    <t>ORCL34</t>
  </si>
  <si>
    <t>ORVR3</t>
  </si>
  <si>
    <t>PCAR3</t>
  </si>
  <si>
    <t>PGMN3</t>
  </si>
  <si>
    <t>P2LT34</t>
  </si>
  <si>
    <t>PETR3</t>
  </si>
  <si>
    <t>PETR4</t>
  </si>
  <si>
    <t>RECV3</t>
  </si>
  <si>
    <t>PRIO3</t>
  </si>
  <si>
    <t>PETZ3</t>
  </si>
  <si>
    <t>PINE4</t>
  </si>
  <si>
    <t>PLPL3</t>
  </si>
  <si>
    <t>PSSA3</t>
  </si>
  <si>
    <t>POSI3</t>
  </si>
  <si>
    <t>PRNR3</t>
  </si>
  <si>
    <t>QUAL3</t>
  </si>
  <si>
    <t>LJQQ3</t>
  </si>
  <si>
    <t>RADL3</t>
  </si>
  <si>
    <t>RAIZ4</t>
  </si>
  <si>
    <t>RAPT4</t>
  </si>
  <si>
    <t>RDOR3</t>
  </si>
  <si>
    <t>RAIL3</t>
  </si>
  <si>
    <t>SBSP3</t>
  </si>
  <si>
    <t>SAPR4</t>
  </si>
  <si>
    <t>SAPR11</t>
  </si>
  <si>
    <t>SANB11</t>
  </si>
  <si>
    <t>SMTO3</t>
  </si>
  <si>
    <t>SHUL4</t>
  </si>
  <si>
    <t>SEER3</t>
  </si>
  <si>
    <t>SRNA3</t>
  </si>
  <si>
    <t>CSNA3</t>
  </si>
  <si>
    <t>SIMH3</t>
  </si>
  <si>
    <t>SLCE3</t>
  </si>
  <si>
    <t>SMFT3</t>
  </si>
  <si>
    <t>STOC34</t>
  </si>
  <si>
    <t>SUZB3</t>
  </si>
  <si>
    <t>SYNE3</t>
  </si>
  <si>
    <t>TAEE11</t>
  </si>
  <si>
    <t>TSMC34</t>
  </si>
  <si>
    <t>TGMA3</t>
  </si>
  <si>
    <t>VIVT3</t>
  </si>
  <si>
    <t>TEND3</t>
  </si>
  <si>
    <t>TSLA34</t>
  </si>
  <si>
    <t>TIMS3</t>
  </si>
  <si>
    <t>TOTS3</t>
  </si>
  <si>
    <t>TFCO4</t>
  </si>
  <si>
    <t>TUPY3</t>
  </si>
  <si>
    <t>Ultrapar</t>
  </si>
  <si>
    <t>UGPA3</t>
  </si>
  <si>
    <t>UNIP6</t>
  </si>
  <si>
    <t>USIM5</t>
  </si>
  <si>
    <t>VALE3</t>
  </si>
  <si>
    <t>VLID3</t>
  </si>
  <si>
    <t>VAMO3</t>
  </si>
  <si>
    <t>VBBR3</t>
  </si>
  <si>
    <t>VTRU3</t>
  </si>
  <si>
    <t>VIVA3</t>
  </si>
  <si>
    <t>VULC3</t>
  </si>
  <si>
    <t>WEGE3</t>
  </si>
  <si>
    <t>PORT3</t>
  </si>
  <si>
    <t>Wiz Co</t>
  </si>
  <si>
    <t>WIZC3</t>
  </si>
  <si>
    <t>XPBR31</t>
  </si>
  <si>
    <t>YDUQ3</t>
  </si>
  <si>
    <t>COIN11</t>
  </si>
  <si>
    <t>BITH11</t>
  </si>
  <si>
    <t>Hashdex Eth</t>
  </si>
  <si>
    <t>ETHE11</t>
  </si>
  <si>
    <t>HASH11</t>
  </si>
  <si>
    <t>WRLD11</t>
  </si>
  <si>
    <t>Ishares Bova Ci</t>
  </si>
  <si>
    <t>BOVA11</t>
  </si>
  <si>
    <t>IVVB11</t>
  </si>
  <si>
    <t>SMAL11</t>
  </si>
  <si>
    <t>BOVV11</t>
  </si>
  <si>
    <t>DIVO11</t>
  </si>
  <si>
    <t>SPXR11</t>
  </si>
  <si>
    <t>TECK11</t>
  </si>
  <si>
    <t>QBTC11</t>
  </si>
  <si>
    <t>QSOL11</t>
  </si>
  <si>
    <t>QETH11</t>
  </si>
  <si>
    <t>SOLH11</t>
  </si>
  <si>
    <t>EURP11</t>
  </si>
  <si>
    <t>BOVX11</t>
  </si>
  <si>
    <t>NASD11</t>
  </si>
  <si>
    <t>GOLD11</t>
  </si>
  <si>
    <t>Allied</t>
  </si>
  <si>
    <t>ALLD3</t>
  </si>
  <si>
    <t>Cruzeiro Edu</t>
  </si>
  <si>
    <t>CSED3</t>
  </si>
  <si>
    <t>Desktopsigma</t>
  </si>
  <si>
    <t>DESK3</t>
  </si>
  <si>
    <t>MBRF3</t>
  </si>
  <si>
    <t>Mitre Realty</t>
  </si>
  <si>
    <t>MTRE3</t>
  </si>
  <si>
    <t>Sabesp</t>
  </si>
  <si>
    <t>Rumo S.A.</t>
  </si>
  <si>
    <t>iShares Silver Trust</t>
  </si>
  <si>
    <t>BSLV39</t>
  </si>
  <si>
    <t>Trend China</t>
  </si>
  <si>
    <t>XINA11</t>
  </si>
  <si>
    <t>Etf Galaxy B</t>
  </si>
  <si>
    <t>BITI11</t>
  </si>
  <si>
    <t>Quantum Computing Inc</t>
  </si>
  <si>
    <t>QUBT34</t>
  </si>
  <si>
    <t>RGTI34</t>
  </si>
  <si>
    <t>Coca Cola Co</t>
  </si>
  <si>
    <t>COCA34</t>
  </si>
  <si>
    <t>Multilaser</t>
  </si>
  <si>
    <t>MLAS3</t>
  </si>
  <si>
    <t>It Now Spxi</t>
  </si>
  <si>
    <t>SPXI11</t>
  </si>
  <si>
    <t>Jpmorgan Chase &amp; Co</t>
  </si>
  <si>
    <t>JPMC34</t>
  </si>
  <si>
    <t>USIM3</t>
  </si>
  <si>
    <t>iShares Bitcoin Trust</t>
  </si>
  <si>
    <t>IBIT39</t>
  </si>
  <si>
    <t>Micron Technology, Inc</t>
  </si>
  <si>
    <t>MUTC34</t>
  </si>
  <si>
    <t>SAPR3</t>
  </si>
  <si>
    <t>iShares Gold Trust</t>
  </si>
  <si>
    <t>BIAU39</t>
  </si>
  <si>
    <t>Asml Holding Nv</t>
  </si>
  <si>
    <t>ASML34</t>
  </si>
  <si>
    <t>Banco BMG</t>
  </si>
  <si>
    <t>BMGB4</t>
  </si>
  <si>
    <t>Gol</t>
  </si>
  <si>
    <t>GOLL54</t>
  </si>
  <si>
    <t>Sigma Lithium Corp</t>
  </si>
  <si>
    <t>S2GM34</t>
  </si>
  <si>
    <t>Trend Us Lrg</t>
  </si>
  <si>
    <t>USAL11</t>
  </si>
  <si>
    <t>Trend Us Tec</t>
  </si>
  <si>
    <t>UTEC11</t>
  </si>
  <si>
    <t>CMIG3</t>
  </si>
  <si>
    <t>ITSA3</t>
  </si>
  <si>
    <t>Rigetti Computing</t>
  </si>
  <si>
    <t>TFCO4 está em tendência de alta no curto prazo e acima de 17,72 projetaria de 20,18 a 24,17. Tem suportes em 17,3 e 16,06.</t>
  </si>
  <si>
    <t>Trisul</t>
  </si>
  <si>
    <t>TRIS3</t>
  </si>
  <si>
    <t>XINA11 está em tendência de baixa no curto prazo e abaixo de 8,82 projetaria de 8,29 a 7,76. Tem resistências em 8,9  e 9,95.</t>
  </si>
  <si>
    <t>TTEN3 está em tendência de alta no curto prazo e acima de 15,61 projetaria de 17,19 a 19,76. Tem suportes em 14,06 e 13,26. O padrão de volume favorece a alta.</t>
  </si>
  <si>
    <t>ABCB4 está em tendência de baixa no curto prazo e abaixo de 21,69 projetaria de 20,55 a 19,41. Tem resistências em 22  e 24,27.</t>
  </si>
  <si>
    <t>A1MD34 está em tendência de alta no curto prazo e acima de 163,78 projetaria de 215,71 a 299,74. Tem suportes em 159,5 e 133,53. O IFR sobrecomprado alerta realizações se perder 159,5.</t>
  </si>
  <si>
    <t>BABA34 está em tendência de baixa no curto prazo e abaixo de 32,01 projetaria de 26,92 a 21,83. Tem resistências em 32,56  e 42,73.</t>
  </si>
  <si>
    <t>ALLD3 está em tendência de baixa no curto prazo e abaixo de 8,38 projetaria de 7,39 a 6,4. Tem resistências em 8,53  e 10,5.</t>
  </si>
  <si>
    <t>ALOS3 está em tendência de baixa no curto prazo e abaixo de 23,77 projetaria de 22,08 a 20,4. Tem resistências em 24,1  e 27,46.</t>
  </si>
  <si>
    <t>ALPA4 está em tendência de alta no curto prazo e acima de 10,56 projetaria de 11,98 a 14,28. Tem suportes em 9,35 e 8,63. O padrão de volume favorece a alta.</t>
  </si>
  <si>
    <t>GOGL34 está em tendência de alta no curto prazo e acima de 116,47 projetaria de 142,4 a 184,37. Tem suportes em 113,64 e 100,67. O IFR sobrecomprado alerta realizações se perder 113,64.</t>
  </si>
  <si>
    <t>ALUP11 está em tendência de baixa no curto prazo e abaixo de 30,83 projetaria de 29,69 a 28,56. Tem resistências em 31,28  e 33,54.</t>
  </si>
  <si>
    <t>AMZO34 está em tendência de baixa no curto prazo e abaixo de 58,1 projetaria de 55,19 a 52,29. Tem resistências em 59,49  e 65,29.</t>
  </si>
  <si>
    <t>ABEV3 está em tendência de alta no curto prazo e acima de 13,7 projetaria de 14,95 a 16,98. Tem suportes em 11,92 e 11,29. O padrão de volume favorece a alta.</t>
  </si>
  <si>
    <t>AMER3 está em tendência de baixa no curto prazo e abaixo de 5,09 projetaria de 3,86 a 2,64. Tem resistências em 5,35  e 7,79. O IFR sobrevendido alerta para recuperações se superar 5,35</t>
  </si>
  <si>
    <t>ANIM3 está em tendência de baixa no curto prazo e abaixo de 3,05 projetaria de 2,54 a 2,04. Tem resistências em 3,21  e 4,21.</t>
  </si>
  <si>
    <t>AAPL34 está em tendência de baixa no curto prazo e abaixo de 66,84 projetaria de 61,7 a 56,56. Tem resistências em 68,19  e 78,46.</t>
  </si>
  <si>
    <t>ARML3 está em tendência de baixa no curto prazo e abaixo de 2,89 projetaria de 2,26 a 1,64. Tem resistências em 3,06  e 4,3. O IFR sobrevendido alerta para recuperações se superar 3,06</t>
  </si>
  <si>
    <t>ASML34 está em tendência de alta no curto prazo e acima de 103,66 projetaria de 125,46 a 160,74. Tem suportes em 100,11 e 89,2. O padrão de volume favorece a alta.</t>
  </si>
  <si>
    <t>ASAI3 está em tendência de baixa no curto prazo e abaixo de 8,3 projetaria de 7,19 a 6,09. Tem resistências em 8,68  e 10,88.</t>
  </si>
  <si>
    <t>AURA33 está em tendência de alta no curto prazo e acima de 74,6 projetaria de 94,04 a 125,49. Tem suportes em 70,64 e 60,91. O IFR sobrecomprado alerta realizações se perder 70,64.</t>
  </si>
  <si>
    <t>AURE3 está em tendência de alta no curto prazo e acima de 11,15 projetaria de 12,61 a 14,98. Tem suportes em 10,4 e 9,66.</t>
  </si>
  <si>
    <t>AZUL4 está em tendência de alta no curto prazo e acima de 1,92 projetaria de 2,76 a 4,13. Tem suportes em 1,21 e 0,78.</t>
  </si>
  <si>
    <t>AZZA3 está em tendência de baixa no curto prazo e abaixo de 24,38 projetaria de 18,4 a 12,43. Tem resistências em 25,3  e 37,24. O IFR sobrevendido alerta para recuperações se superar 25,3</t>
  </si>
  <si>
    <t>B3SA3 está em tendência de baixa no curto prazo e abaixo de 12,42 projetaria de 11,58 a 10,74. Tem resistências em 12,73  e 14,4.</t>
  </si>
  <si>
    <t>BMGB4 está em tendência de alta no curto prazo e acima de 4,09 projetaria de 4,54 a 5,28. Tem suportes em 3,93 e 3,7.</t>
  </si>
  <si>
    <t>BPAN4 está em tendência de alta no curto prazo e acima de 10,14 projetaria de 11,97 a 14,94. Tem suportes em 9,67 e 8,75. O IFR sobrecomprado alerta realizações se perder 9,67.</t>
  </si>
  <si>
    <t>Bank Of America Corp</t>
  </si>
  <si>
    <t>BOAC34</t>
  </si>
  <si>
    <t>BOAC34 está em tendência de alta no curto prazo e acima de 71,9 projetaria de 79,12 a 90,8. Tem suportes em 68,04 e 64,42.</t>
  </si>
  <si>
    <t>BRSR6 está em tendência de alta no curto prazo e acima de 12,21 projetaria de 13,41 a 15,36. Tem suportes em 11,89 e 11,28. O padrão de volume favorece a alta.</t>
  </si>
  <si>
    <t>BBSE3 está em tendência de baixa no curto prazo e abaixo de 31,78 projetaria de 30,57 a 29,37. Tem resistências em 32,06  e 34,46. O IFR sobrevendido alerta para recuperações se superar 32,06</t>
  </si>
  <si>
    <t>BMOB3 está em tendência de baixa no curto prazo e abaixo de 20,9 projetaria de 19,19 a 17,49. Tem resistências em 21,3  e 24,7.</t>
  </si>
  <si>
    <t>BERK34 está em tendência de baixa no curto prazo e abaixo de 132,57 projetaria de 128,4 a 124,24. Tem resistências em 135,05  e 143,37.</t>
  </si>
  <si>
    <t>BLAU3 está em tendência de baixa no curto prazo e abaixo de 12,16 projetaria de 11,38 a 10,6. Tem resistências em 12,43  e 13,98. O IFR sobrevendido alerta para recuperações se superar 12,43</t>
  </si>
  <si>
    <t>SOJA3 está em tendência de baixa no curto prazo e abaixo de 10,01 projetaria de 9,33 a 8,65. Tem resistências em 10,23  e 11,58.</t>
  </si>
  <si>
    <t>BRBI11 está em tendência de alta no curto prazo e acima de 19,85 projetaria de 22,97 a 28,02. Tem suportes em 18,35 e 16,78.</t>
  </si>
  <si>
    <t>BBDC3 está em tendência de alta no curto prazo e acima de 15,36 projetaria de 16,9 a 19,4. Tem suportes em 14,63 e 13,85.</t>
  </si>
  <si>
    <t>BBDC4 está em tendência de alta no curto prazo e acima de 17,92 projetaria de 19,74 a 22,7. Tem suportes em 17,21 e 16,29. O padrão de volume favorece a alta.</t>
  </si>
  <si>
    <t>BRAP4 está em tendência de alta no curto prazo e acima de 17,52 projetaria de 19,11 a 21,69. Tem suportes em 17,17 e 16,37.</t>
  </si>
  <si>
    <t>BBAS3 está em tendência de baixa no curto prazo e abaixo de 20,02 projetaria de 18,59 a 17,17. Tem resistências em 20,61  e 23,45. O IFR sobrevendido alerta para recuperações se superar 20,61</t>
  </si>
  <si>
    <t>AGRO3 está em tendência de baixa no curto prazo e abaixo de 20,07 projetaria de 19,54 a 19,01. Tem resistências em 20,16  e 21,21.</t>
  </si>
  <si>
    <t>BRKM5 está em tendência de baixa no curto prazo e abaixo de 6,28 projetaria de 4,84 a 3,41. Tem resistências em 6,71  e 9,57.</t>
  </si>
  <si>
    <t>BRAV3 está em tendência de baixa no curto prazo e abaixo de 14,73 projetaria de 12,54 a 10,36. Tem resistências em 15,36  e 19,72. O IFR sobrevendido alerta para recuperações se superar 15,36</t>
  </si>
  <si>
    <t>AVGO34 está em tendência de alta no curto prazo e acima de 28,78 projetaria de 34,71 a 44,31. Tem suportes em 27,28 e 24,31.</t>
  </si>
  <si>
    <t>BPAC11 está em tendência de baixa no curto prazo e abaixo de 45,64 projetaria de 41,93 a 38,23. Tem resistências em 47,46  e 54,86.</t>
  </si>
  <si>
    <t>CXSE3 está em tendência de baixa no curto prazo e abaixo de 14,53 projetaria de 13,85 a 13,18. Tem resistências em 14,76  e 16,1.</t>
  </si>
  <si>
    <t>CAML3 está em tendência de alta no curto prazo e acima de 5,39 projetaria de 6,14 a 7,36. Tem suportes em 5,01 e 4,63.</t>
  </si>
  <si>
    <t>BHIA3 está em tendência de baixa no curto prazo e abaixo de 3,08 projetaria de 2,2 a 1,33. Tem resistências em 3,27  e 5,01. O IFR sobrevendido alerta para recuperações se superar 3,27</t>
  </si>
  <si>
    <t>CBAV3 está em tendência de alta no curto prazo e acima de 5,05 projetaria de 6,47 a 8,78. Tem suportes em 4,88 e 4,16. O padrão de volume favorece a alta. O IFR sobrecomprado alerta realizações se perder 4,88.</t>
  </si>
  <si>
    <t>CEAB3 está em tendência de baixa no curto prazo e abaixo de 16,07 projetaria de 14,03 a 12. Tem resistências em 16,67  e 20,73.</t>
  </si>
  <si>
    <t>CMIG3 está em tendência de baixa no curto prazo e abaixo de 13,79 projetaria de 13,24 a 12,69. Tem resistências em 13,98  e 15,07.</t>
  </si>
  <si>
    <t>CMIG4 está em tendência de baixa no curto prazo e abaixo de 10,57 projetaria de 10,14 a 9,71. Tem resistências em 10,74  e 11,59.</t>
  </si>
  <si>
    <t>COCA34 está em tendência de alta no curto prazo e acima de 66,76 projetaria de 72,29 a 81,25. Tem suportes em 60,67 e 57,9.</t>
  </si>
  <si>
    <t>COGN3 está em tendência de baixa no curto prazo e abaixo de 2,93 projetaria de 2,65 a 2,38. Tem resistências em 3,09  e 3,63.</t>
  </si>
  <si>
    <t>C2OI34 está em tendência de baixa no curto prazo e abaixo de 71,7 projetaria de 57,51 a 43,32. Tem resistências em 74,21  e 102,58.</t>
  </si>
  <si>
    <t>CSMG3 está em tendência de alta no curto prazo e acima de 36,21 projetaria de 43,79 a 56,06. Tem suportes em 35,53 e 31,73. O IFR sobrecomprado alerta realizações se perder 35,53.</t>
  </si>
  <si>
    <t>CPLE3 está em tendência de alta no curto prazo e acima de 12,26 projetaria de 13,24 a 14,84. Tem suportes em 11,66 e 11,16.</t>
  </si>
  <si>
    <t>CPLE6 está em tendência de alta no curto prazo e acima de 13,04 projetaria de 14,04 a 15,66. Tem suportes em 12,48 e 11,97. O padrão de volume favorece a alta.</t>
  </si>
  <si>
    <t>CSAN3 está em tendência de baixa no curto prazo e abaixo de 5,66 projetaria de 4,63 a 3,61. Tem resistências em 5,97  e 8,01.</t>
  </si>
  <si>
    <t>CPFE3 está em tendência de alta no curto prazo e acima de 41,35 projetaria de 44,03 a 48,37. Tem suportes em 38,79 e 37,44.</t>
  </si>
  <si>
    <t>CSED3 está em tendência de alta no curto prazo e acima de 5,67 projetaria de 6,55 a 7,98. Tem suportes em 5,35 e 4,9.</t>
  </si>
  <si>
    <t>CMIN3 está em tendência de alta no curto prazo e acima de 5,79 projetaria de 6,43 a 7,47. Tem suportes em 5,51 e 5,18.</t>
  </si>
  <si>
    <t>CURY3 está em tendência de baixa no curto prazo e abaixo de 30,81 projetaria de 28,67 a 26,54. Tem resistências em 31,29  e 35,55.</t>
  </si>
  <si>
    <t>CVCB3 está em tendência de baixa no curto prazo e abaixo de 1,67 projetaria de 1,39 a 1,11. Tem resistências em 1,74  e 2,29. O IFR sobrevendido alerta para recuperações se superar 1,74</t>
  </si>
  <si>
    <t>CYRE3 está em tendência de baixa no curto prazo e abaixo de 28,71 projetaria de 26,11 a 23,51. Tem resistências em 29,23  e 34,42.</t>
  </si>
  <si>
    <t>DESK3 está em tendência de alta no curto prazo e acima de 15,08 projetaria de 19,75 a 27,31. Tem suportes em 14,03 e 11,69. O padrão de volume favorece a alta. O IFR sobrecomprado alerta realizações se perder 14,03.</t>
  </si>
  <si>
    <t>DXCO3 está em tendência de baixa no curto prazo e abaixo de 5 projetaria de 4,63 a 4,27. Tem resistências em 5,1  e 5,82. O IFR sobrevendido alerta para recuperações se superar 5,1</t>
  </si>
  <si>
    <t>PNVL3 está em tendência de baixa no curto prazo e abaixo de 9,22 projetaria de 8,46 a 7,7. Tem resistências em 9,34  e 10,85.</t>
  </si>
  <si>
    <t>DIRR3 está em tendência de baixa no curto prazo e abaixo de 14,6 projetaria de 13,36 a 12,13. Tem resistências em 14,91  e 17,37.</t>
  </si>
  <si>
    <t>ECOR3 está em tendência de baixa no curto prazo e abaixo de 7,5 projetaria de 6,74 a 5,99. Tem resistências em 7,65  e 9,15.</t>
  </si>
  <si>
    <t>ELET3 está em tendência de alta no curto prazo e acima de 54,13 projetaria de 65,37 a 83,57. Tem suportes em 52,27 e 46,64. O padrão de volume favorece a alta. O IFR sobrecomprado alerta realizações se perder 52,27.</t>
  </si>
  <si>
    <t>ELET6 está em tendência de alta no curto prazo e acima de 56,85 projetaria de 67,86 a 85,68. Tem suportes em 55,2 e 49,69. O IFR sobrecomprado alerta realizações se perder 55,2.</t>
  </si>
  <si>
    <t>EMBR3 está em tendência de alta no curto prazo e acima de 84,07 projetaria de 95,81 a 114,82. Tem suportes em 79,38 e 73,5. O padrão de volume favorece a alta.</t>
  </si>
  <si>
    <t>ENGI11 está em tendência de baixa no curto prazo e abaixo de 48,23 projetaria de 45,66 a 43,09. Tem resistências em 49,44  e 54,57.</t>
  </si>
  <si>
    <t>ENEV3 está em tendência de alta no curto prazo e acima de 17,03 projetaria de 19,52 a 23,55. Tem suportes em 16,4 e 15,15.</t>
  </si>
  <si>
    <t>EGIE3 está em tendência de baixa no curto prazo e abaixo de 39,63 projetaria de 36,52 a 33,41. Tem resistências em 40,64  e 46,85.</t>
  </si>
  <si>
    <t>EQTL3 está em tendência de baixa no curto prazo e abaixo de 35,32 projetaria de 33,99 a 32,66. Tem resistências em 35,96  e 38,61.</t>
  </si>
  <si>
    <t>EVEN3 está em tendência de baixa no curto prazo e abaixo de 7,01 projetaria de 6,52 a 6,04. Tem resistências em 7,14  e 8,1. O IFR sobrevendido alerta para recuperações se superar 7,14</t>
  </si>
  <si>
    <t>EZTC3 está em tendência de baixa no curto prazo e abaixo de 15,32 projetaria de 13,73 a 12,14. Tem resistências em 15,79  e 18,96.</t>
  </si>
  <si>
    <t>FESA4 está em tendência de alta no curto prazo e acima de 7,13 projetaria de 7,84 a 9. Tem suportes em 6,48 e 6,12.</t>
  </si>
  <si>
    <t>FLRY3 está em tendência de baixa no curto prazo e abaixo de 15,3 projetaria de 14,02 a 12,74. Tem resistências em 15,57  e 18,12.</t>
  </si>
  <si>
    <t>FRAS3 está em tendência de baixa no curto prazo e abaixo de 22,03 projetaria de 20,02 a 18,02. Tem resistências em 22,45  e 26,45.</t>
  </si>
  <si>
    <t>Freeport-Mcmoran Inc</t>
  </si>
  <si>
    <t>FCXO34</t>
  </si>
  <si>
    <t>FCXO34 está em tendência de alta no curto prazo e acima de 89,08 projetaria de 105,35 a 131,69. Tem suportes em 74,72 e 66,58.</t>
  </si>
  <si>
    <t>GFSA3 está em tendência de baixa no curto prazo e abaixo de 6,21 projetaria de 0,09 a -6,02. Tem resistências em 6,68  e 18,91. O IFR sobrevendido alerta para recuperações se superar 6,68</t>
  </si>
  <si>
    <t>GGBR4 está em tendência de alta no curto prazo e acima de 18 projetaria de 19,49 a 21,92. Tem suportes em 17,58 e 16,83.</t>
  </si>
  <si>
    <t>GOAU4 está em tendência de alta no curto prazo e acima de 10,44 projetaria de 11,55 a 13,36. Tem suportes em 10,13 e 9,57.</t>
  </si>
  <si>
    <t>GGPS3 está em tendência de baixa no curto prazo e abaixo de 18,26 projetaria de 16,54 a 14,82. Tem resistências em 18,59  e 22,02.</t>
  </si>
  <si>
    <t>GRND3 está em tendência de baixa no curto prazo e abaixo de 4,95 projetaria de 4,75 a 4,56. Tem resistências em 5,09  e 5,47.</t>
  </si>
  <si>
    <t>GMAT3 está em tendência de baixa no curto prazo e abaixo de 6,11 projetaria de 5,43 a 4,76. Tem resistências em 6,23  e 7,57. O IFR sobrevendido alerta para recuperações se superar 6,23</t>
  </si>
  <si>
    <t>SBFG3 está em tendência de baixa no curto prazo e abaixo de 11,91 projetaria de 10,74 a 9,57. Tem resistências em 12,31  e 14,64.</t>
  </si>
  <si>
    <t>GUAR3 está em tendência de alta no curto prazo e acima de 10,39 projetaria de 12,26 a 15,29. Tem suportes em 9,27 e 8,33. O padrão de volume favorece a alta.</t>
  </si>
  <si>
    <t>HAPV3 está em tendência de baixa no curto prazo e abaixo de 32,57 projetaria de 28,81 a 25,06. Tem resistências em 33,33  e 40,83. O IFR sobrevendido alerta para recuperações se superar 33,33</t>
  </si>
  <si>
    <t>HBOR3 está em tendência de baixa no curto prazo e abaixo de 3,14 projetaria de 2,47 a 1,81. Tem resistências em 3,28  e 4,6.</t>
  </si>
  <si>
    <t>HBSA3 está em tendência de alta no curto prazo e acima de 3,91 projetaria de 4,31 a 4,96. Tem suportes em 3,73 e 3,52. O padrão de volume favorece a alta. O IFR sobrecomprado alerta realizações se perder 3,73.</t>
  </si>
  <si>
    <t>HYPE3 está em tendência de baixa no curto prazo e abaixo de 21,21 projetaria de 18,87 a 16,54. Tem resistências em 21,65  e 26,31.</t>
  </si>
  <si>
    <t>IGTI11 está em tendência de baixa no curto prazo e abaixo de 22,88 projetaria de 21,52 a 20,16. Tem resistências em 23,29  e 26.</t>
  </si>
  <si>
    <t>ITLC34 está em tendência de alta no curto prazo e acima de 35,65 projetaria de 46,85 a 64,98. Tem suportes em 33,11 e 27,5.</t>
  </si>
  <si>
    <t>INTB3 está em tendência de baixa no curto prazo e abaixo de 11,05 projetaria de 9,28 a 7,52. Tem resistências em 11,24  e 14,76.</t>
  </si>
  <si>
    <t>INBR32 está em tendência de alta no curto prazo e acima de 50,15 projetaria de 59,24 a 73,96. Tem suportes em 47,96 e 43,41. O padrão de volume favorece a alta.</t>
  </si>
  <si>
    <t>MYPK3 está em tendência de baixa no curto prazo e abaixo de 10,59 projetaria de 9,45 a 8,31. Tem resistências em 10,99  e 13,26. O IFR sobrevendido alerta para recuperações se superar 10,99</t>
  </si>
  <si>
    <t>RANI3 está em tendência de alta no curto prazo e acima de 8,98 projetaria de 10,22 a 12,24. Tem suportes em 8,69 e 8,06.</t>
  </si>
  <si>
    <t>IRBR3 está em tendência de baixa no curto prazo e abaixo de 46,32 projetaria de 44,02 a 41,73. Tem resistências em 46,84  e 51,42.</t>
  </si>
  <si>
    <t>ISAE4 está em tendência de baixa no curto prazo e abaixo de 23,86 projetaria de 22,48 a 21,11. Tem resistências em 24,17  e 26,91.</t>
  </si>
  <si>
    <t>ITSA3 está em tendência de baixa no curto prazo e abaixo de 10,9 projetaria de 10,38 a 9,87. Tem resistências em 11,09  e 12,11.</t>
  </si>
  <si>
    <t>ITSA4 está em tendência de baixa no curto prazo e abaixo de 10,88 projetaria de 10,36 a 9,84. Tem resistências em 11,1  e 12,13.</t>
  </si>
  <si>
    <t>ITUB3 está em tendência de baixa no curto prazo e abaixo de 32,87 projetaria de 31,37 a 29,87. Tem resistências em 33,42  e 36,41.</t>
  </si>
  <si>
    <t>ITUB4 está em tendência de baixa no curto prazo e abaixo de 37,1 projetaria de 35,33 a 33,57. Tem resistências em 37,8  e 41,32.</t>
  </si>
  <si>
    <t>JALL3 está em tendência de baixa no curto prazo e abaixo de 2,54 projetaria de 2,02 a 1,5. Tem resistências em 2,71  e 3,74.</t>
  </si>
  <si>
    <t>JBSS32 está em tendência de baixa no curto prazo e abaixo de 68,34 projetaria de 61,11 a 53,89. Tem resistências em 70,16  e 84,6. O IFR sobrevendido alerta para recuperações se superar 70,16</t>
  </si>
  <si>
    <t>JHSF3 está em tendência de baixa no curto prazo e abaixo de 5,95 projetaria de 5,41 a 4,88. Tem resistências em 6,08  e 7,14.</t>
  </si>
  <si>
    <t>JPMC34 está em tendência de baixa no curto prazo e abaixo de 161,72 projetaria de 154,03 a 146,34. Tem resistências em 168,36  e 183,73.</t>
  </si>
  <si>
    <t>JSLG3 está em tendência de baixa no curto prazo e abaixo de 5,37 projetaria de 4,81 a 4,26. Tem resistências em 5,56  e 6,66. O IFR sobrevendido alerta para recuperações se superar 5,56</t>
  </si>
  <si>
    <t>KEPL3 está em tendência de baixa no curto prazo e abaixo de 7,06 projetaria de 6,56 a 6,06. Tem resistências em 7,23  e 8,22.</t>
  </si>
  <si>
    <t>KLBN3 está em tendência de baixa no curto prazo e abaixo de 3,5 projetaria de 3,34 a 3,19. Tem resistências em 3,56  e 3,86.</t>
  </si>
  <si>
    <t>KLBN4 está em tendência de baixa no curto prazo e abaixo de 3,48 projetaria de 3,33 a 3,19. Tem resistências em 3,54  e 3,82.</t>
  </si>
  <si>
    <t>KLBN11 está em tendência de baixa no curto prazo e abaixo de 17,39 projetaria de 16,67 a 15,96. Tem resistências em 17,67  e 19,09.</t>
  </si>
  <si>
    <t>LAVV3 está em tendência de baixa no curto prazo e abaixo de 13,42 projetaria de 12,14 a 10,87. Tem resistências em 13,69  e 16,23.</t>
  </si>
  <si>
    <t>LIGT3 está em tendência de baixa no curto prazo e abaixo de 4,99 projetaria de 4,18 a 3,37. Tem resistências em 5,14  e 6,75. O IFR sobrevendido alerta para recuperações se superar 5,14</t>
  </si>
  <si>
    <t>RENT3 está em tendência de baixa no curto prazo e abaixo de 35,91 projetaria de 32,1 a 28,29. Tem resistências em 36,93  e 44,54.</t>
  </si>
  <si>
    <t>LOGG3 está em tendência de baixa no curto prazo e abaixo de 21,56 projetaria de 20,03 a 18,5. Tem resistências em 21,92  e 24,97.</t>
  </si>
  <si>
    <t>LREN3 está em tendência de baixa no curto prazo e abaixo de 14,09 projetaria de 12,24 a 10,39. Tem resistências em 14,49  e 18,18.</t>
  </si>
  <si>
    <t>LWSA3 está em tendência de baixa no curto prazo e abaixo de 3,96 projetaria de 3,62 a 3,28. Tem resistências em 4,09  e 4,76.</t>
  </si>
  <si>
    <t>MDIA3 está em tendência de alta no curto prazo e acima de 30,11 projetaria de 34,69 a 42,12. Tem suportes em 28,04 e 25,74. O padrão de volume favorece a alta.</t>
  </si>
  <si>
    <t>MGLU3 está em tendência de baixa no curto prazo e abaixo de 8,11 projetaria de 6,37 a 4,64. Tem resistências em 8,86  e 12,32. O IFR sobrevendido alerta para recuperações se superar 8,86</t>
  </si>
  <si>
    <t>POMO3 está em tendência de baixa no curto prazo e abaixo de 7,13 projetaria de 6,34 a 5,55. Tem resistências em 7,36  e 8,93.</t>
  </si>
  <si>
    <t>POMO4 está em tendência de baixa no curto prazo e abaixo de 8,28 projetaria de 7,47 a 6,67. Tem resistências em 8,52  e 10,12.</t>
  </si>
  <si>
    <t>MBRF3 está em tendência de baixa no curto prazo e abaixo de 14,9 projetaria de 11,83 a 8,76. Tem resistências em 15,74  e 21,87. O IFR sobrevendido alerta para recuperações se superar 15,74</t>
  </si>
  <si>
    <t>CASH3 está em tendência de alta no curto prazo e acima de 7,87 projetaria de 10,33 a 14,32. Tem suportes em 4,42 e 3,18.</t>
  </si>
  <si>
    <t>MELK3 está em tendência de baixa no curto prazo e abaixo de 3,76 projetaria de 3,41 a 3,06. Tem resistências em 3,85  e 4,54.</t>
  </si>
  <si>
    <t>MELI34 está em tendência de baixa no curto prazo e abaixo de 92,09 projetaria de 83,5 a 74,92. Tem resistências em 93,99  e 111,15.</t>
  </si>
  <si>
    <t>M1TA34 está em tendência de baixa no curto prazo e abaixo de 137,28 projetaria de 129,22 a 121,17. Tem resistências em 141  e 157,1.</t>
  </si>
  <si>
    <t>LEVE3 está em tendência de baixa no curto prazo e abaixo de 26,97 projetaria de 25,65 a 24,34. Tem resistências em 27,24  e 29,86.</t>
  </si>
  <si>
    <t>MUTC34 está em tendência de alta no curto prazo e acima de 186,77 projetaria de 242,99 a 333,96. Tem suportes em 177,88 e 149,76. O padrão de volume favorece a alta. O IFR sobrecomprado alerta realizações se perder 177,88.</t>
  </si>
  <si>
    <t>MSFT34 está em tendência de alta no curto prazo e acima de 131,14 projetaria de 146,75 a 172,01. Tem suportes em 115,59 e 107,78.</t>
  </si>
  <si>
    <t>M2ST34 está em tendência de baixa no curto prazo e abaixo de 21,98 projetaria de 17,53 a 13,09. Tem resistências em 23,45  e 32,33. O IFR sobrevendido alerta para recuperações se superar 23,45</t>
  </si>
  <si>
    <t>MILS3 está em tendência de baixa no curto prazo e abaixo de 11,74 projetaria de 10,89 a 10,05. Tem resistências em 11,93  e 13,61.</t>
  </si>
  <si>
    <t>BEEF3 está em tendência de alta no curto prazo e acima de 7,08 projetaria de 8,53 a 10,88. Tem suportes em 6,62 e 5,89.</t>
  </si>
  <si>
    <t>MTRE3 está em tendência de baixa no curto prazo e abaixo de 3,46 projetaria de 3,18 a 2,91. Tem resistências em 3,55  e 4,09. O IFR sobrevendido alerta para recuperações se superar 3,55</t>
  </si>
  <si>
    <t>MOTV3 está em tendência de baixa no curto prazo e abaixo de 13,96 projetaria de 12,92 a 11,89. Tem resistências em 14,38  e 16,44.</t>
  </si>
  <si>
    <t>MDNE3 está em tendência de baixa no curto prazo e abaixo de 26,06 projetaria de 22,93 a 19,81. Tem resistências em 26,98  e 33,22.</t>
  </si>
  <si>
    <t>MOVI3 está em tendência de baixa no curto prazo e abaixo de 7,59 projetaria de 6,4 a 5,21. Tem resistências em 7,92  e 10,29. O IFR sobrevendido alerta para recuperações se superar 7,92</t>
  </si>
  <si>
    <t>MRVE3 está em tendência de baixa no curto prazo e abaixo de 6,36 projetaria de 5,54 a 4,73. Tem resistências em 6,54  e 8,16.</t>
  </si>
  <si>
    <t>MLAS3 está em tendência de baixa no curto prazo e abaixo de 0,88 projetaria de 0,78 a 0,68. Tem resistências em 0,99  e 1,18. O IFR sobrevendido alerta para recuperações se superar 0,99</t>
  </si>
  <si>
    <t>MULT3 está em tendência de baixa no curto prazo e abaixo de 26,92 projetaria de 25,42 a 23,92. Tem resistências em 27,4  e 30,39.</t>
  </si>
  <si>
    <t>NATU3 está em tendência de baixa no curto prazo e abaixo de 8,15 projetaria de 7,14 a 6,14. Tem resistências em 8,3  e 10,3.</t>
  </si>
  <si>
    <t>NEOE3 está em tendência de alta no curto prazo e acima de 29,63 projetaria de 33,63 a 40,11. Tem suportes em 27,42 e 25,41. O padrão de volume favorece a alta.</t>
  </si>
  <si>
    <t>NFLX34 está em tendência de alta no curto prazo e acima de 146,16 projetaria de 161,67 a 186,78. Tem suportes em 128,2 e 120,44.</t>
  </si>
  <si>
    <t>Novo Nordisk A S</t>
  </si>
  <si>
    <t>N1VO34</t>
  </si>
  <si>
    <t>N1VO34 está em tendência de baixa no curto prazo e abaixo de 38,15 projetaria de 30,04 a 21,93. Tem resistências em 39  e 55,21.</t>
  </si>
  <si>
    <t>ROXO34 está em tendência de baixa no curto prazo e abaixo de 13,34 projetaria de 12,14 a 10,95. Tem resistências em 13,96  e 16,34.</t>
  </si>
  <si>
    <t>NVDC34 está em tendência de alta no curto prazo e acima de 22,2 projetaria de 25,85 a 31,77. Tem suportes em 20,43 e 18,6.</t>
  </si>
  <si>
    <t>OPCT3 está em tendência de alta no curto prazo e acima de 8,04 projetaria de 9,34 a 11,45. Tem suportes em 7,75 e 7,09.</t>
  </si>
  <si>
    <t>ODPV3 está em tendência de baixa no curto prazo e abaixo de 13,13 projetaria de 12,11 a 11,09. Tem resistências em 13,37  e 15,4.</t>
  </si>
  <si>
    <t>ORCL34 está em tendência de alta no curto prazo e acima de 310,76 projetaria de 389,34 a 516,49. Tem suportes em 275,5 e 236,2. O padrão de volume favorece a alta.</t>
  </si>
  <si>
    <t>ORVR3 está em tendência de baixa no curto prazo e abaixo de 53,25 projetaria de 49,73 a 46,22. Tem resistências em 54,41  e 61,43.</t>
  </si>
  <si>
    <t>PCAR3 está em tendência de baixa no curto prazo e abaixo de 3,69 projetaria de 3,07 a 2,46. Tem resistências em 3,91  e 5,13.</t>
  </si>
  <si>
    <t>PGMN3 está em tendência de alta no curto prazo e acima de 4,1 projetaria de 4,63 a 5,49. Tem suportes em 3,62 e 3,35. O padrão de volume favorece a alta.</t>
  </si>
  <si>
    <t>P2LT34 está em tendência de alta no curto prazo e acima de 340,8 projetaria de 406,53 a 512,9. Tem suportes em 320,58 e 287,71.</t>
  </si>
  <si>
    <t>PETR3 está em tendência de baixa no curto prazo e abaixo de 31,39 projetaria de 29,95 a 28,52. Tem resistências em 31,76  e 34,62. O IFR sobrevendido alerta para recuperações se superar 31,76</t>
  </si>
  <si>
    <t>PETR4 está em tendência de baixa no curto prazo e abaixo de 29,41 projetaria de 28,26 a 27,11. Tem resistências em 29,81  e 32,1. O IFR sobrevendido alerta para recuperações se superar 29,81</t>
  </si>
  <si>
    <t>RECV3 está em tendência de baixa no curto prazo e abaixo de 12,05 projetaria de 10,68 a 9,31. Tem resistências em 12,32  e 15,05.</t>
  </si>
  <si>
    <t>PRIO3 está em tendência de baixa no curto prazo e abaixo de 34,18 projetaria de 30,63 a 27,09. Tem resistências em 34,86  e 41,94. O IFR sobrevendido alerta para recuperações se superar 34,86</t>
  </si>
  <si>
    <t>PETZ3 está em tendência de baixa no curto prazo e abaixo de 3,7 projetaria de 3,39 a 3,09. Tem resistências em 3,79  e 4,39.</t>
  </si>
  <si>
    <t>PINE4 está em tendência de alta no curto prazo e acima de 8,92 projetaria de 11,07 a 14,57. Tem suportes em 8,39 e 7,31.</t>
  </si>
  <si>
    <t>PLPL3 está em tendência de baixa no curto prazo e abaixo de 14,3 projetaria de 12,57 a 10,85. Tem resistências em 14,81  e 18,25. O IFR sobrevendido alerta para recuperações se superar 14,81</t>
  </si>
  <si>
    <t>PSSA3 está em tendência de baixa no curto prazo e abaixo de 46,3 projetaria de 42,79 a 39,28. Tem resistências em 46,69  e 53,7.</t>
  </si>
  <si>
    <t>POSI3 está em tendência de baixa no curto prazo e abaixo de 3,97 projetaria de 3,62 a 3,27. Tem resistências em 4,1  e 4,79.</t>
  </si>
  <si>
    <t>PRNR3 está em tendência de baixa no curto prazo e abaixo de 14,62 projetaria de 13,51 a 12,4. Tem resistências em 15,17  e 17,38. O IFR sobrevendido alerta para recuperações se superar 15,17</t>
  </si>
  <si>
    <t>QUAL3 está em tendência de alta no curto prazo e acima de 2,58 projetaria de 3,19 a 4,19. Tem suportes em 2,35 e 2,04.</t>
  </si>
  <si>
    <t>QUBT34 está em tendência de baixa no curto prazo e abaixo de 100,97 projetaria de 82,42 a 63,87. Tem resistências em 118,4  e 155,49.</t>
  </si>
  <si>
    <t>Quantumscape Corp</t>
  </si>
  <si>
    <t>Q2SC34</t>
  </si>
  <si>
    <t>Q2SC34 está em tendência de alta no curto prazo e acima de 34,39 projetaria de 50,76 a 77,25. Tem suportes em 28 e 19,81.</t>
  </si>
  <si>
    <t>LJQQ3 está em tendência de baixa no curto prazo e abaixo de 2,12 projetaria de 1,86 a 1,61. Tem resistências em 2,2  e 2,7.</t>
  </si>
  <si>
    <t>RADL3 está em tendência de alta no curto prazo e acima de 19,88 projetaria de 24,12 a 30,99. Tem suportes em 19,18 e 17,05.</t>
  </si>
  <si>
    <t>RAIZ4 está em tendência de baixa no curto prazo e abaixo de 0,84 projetaria de 0,5 a 0,16. Tem resistências em 0,87  e 1,54. O IFR sobrevendido alerta para recuperações se superar 0,87</t>
  </si>
  <si>
    <t>Randon Part</t>
  </si>
  <si>
    <t>RAPT4 está em tendência de baixa no curto prazo e abaixo de 5,28 projetaria de 3,99 a 2,7. Tem resistências em 5,52  e 8,09.</t>
  </si>
  <si>
    <t>Recrusul</t>
  </si>
  <si>
    <t>RCSL4</t>
  </si>
  <si>
    <t>RCSL4 está em tendência de alta no curto prazo e acima de 1,37 projetaria de 1,65 a 2,11. Tem suportes em 1,2 e 1,05. O IFR sobrecomprado alerta realizações se perder 1,2.</t>
  </si>
  <si>
    <t>RDOR3 está em tendência de baixa no curto prazo e abaixo de 40,22 projetaria de 36,7 a 33,19. Tem resistências em 41,25  e 48,27.</t>
  </si>
  <si>
    <t>RGTI34 está em tendência de alta no curto prazo e acima de 319 projetaria de 478,43 a 736,42. Tem suportes em 257,06 e 177,34.</t>
  </si>
  <si>
    <t>RAIL3 está em tendência de baixa no curto prazo e abaixo de 15,02 projetaria de 13,48 a 11,94. Tem resistências em 15,5  e 18,57.</t>
  </si>
  <si>
    <t>SBSP3 está em tendência de alta no curto prazo e acima de 133,2 projetaria de 150,13 a 177,53. Tem suportes em 125,18 e 116,71. O padrão de volume favorece a alta.</t>
  </si>
  <si>
    <t>Salesforce, Inc</t>
  </si>
  <si>
    <t>SSFO34</t>
  </si>
  <si>
    <t>SSFO34 está em tendência de alta no curto prazo e acima de 69,5 projetaria de 77,98 a 91,71. Tem suportes em 60,16 e 55,91. O padrão de volume favorece a alta.</t>
  </si>
  <si>
    <t>SAPR3 está em tendência de alta no curto prazo e acima de 8,17 projetaria de 9,1 a 10,6. Tem suportes em 7,84 e 7,37.</t>
  </si>
  <si>
    <t>SAPR4 está em tendência de alta no curto prazo e acima de 7,45 projetaria de 8,25 a 9,56. Tem suportes em 7,03 e 6,62.</t>
  </si>
  <si>
    <t>SAPR11 está em tendência de alta no curto prazo e acima de 37,94 projetaria de 41,59 a 47,5. Tem suportes em 36,19 e 34,36.</t>
  </si>
  <si>
    <t>SANB11 está em tendência de baixa no curto prazo e abaixo de 27,52 projetaria de 26,12 a 24,73. Tem resistências em 28,24  e 31,02.</t>
  </si>
  <si>
    <t>SMTO3 está em tendência de baixa no curto prazo e abaixo de 15,21 projetaria de 13,74 a 12,28. Tem resistências em 15,77  e 18,69. O IFR sobrevendido alerta para recuperações se superar 15,77</t>
  </si>
  <si>
    <t>SHUL4 está em tendência de baixa no curto prazo e abaixo de 4,43 projetaria de 4,15 a 3,88. Tem resistências em 4,54  e 5,08.</t>
  </si>
  <si>
    <t>SEER3 está em tendência de baixa no curto prazo e abaixo de 10,26 projetaria de 9,09 a 7,93. Tem resistências em 10,56  e 12,88.</t>
  </si>
  <si>
    <t>SRNA3 está em tendência de alta no curto prazo e acima de 12,48 projetaria de 13,04 a 13,96. Tem suportes em 12,46 e 12,17. O IFR sobrecomprado alerta realizações se perder 12,46.</t>
  </si>
  <si>
    <t>CSNA3 está em tendência de alta no curto prazo e acima de 8,8 projetaria de 10,08 a 12,16. Tem suportes em 8,23 e 7,58.</t>
  </si>
  <si>
    <t>S2GM34 está em tendência de alta no curto prazo e acima de 14,2 projetaria de 18,14 a 24,53. Tem suportes em 11,75 e 9,77. O padrão de volume favorece a alta.</t>
  </si>
  <si>
    <t>SIMH3 está em tendência de baixa no curto prazo e abaixo de 4,19 projetaria de 3,53 a 2,87. Tem resistências em 4,36  e 5,67. O IFR sobrevendido alerta para recuperações se superar 4,36</t>
  </si>
  <si>
    <t>SLCE3 está em tendência de baixa no curto prazo e abaixo de 15,66 projetaria de 14,58 a 13,51. Tem resistências em 15,81  e 17,95.</t>
  </si>
  <si>
    <t>SMFT3 está em tendência de baixa no curto prazo e abaixo de 24,81 projetaria de 22,61 a 20,42. Tem resistências em 25,45  e 29,83.</t>
  </si>
  <si>
    <t>STOC34 está em tendência de baixa no curto prazo e abaixo de 96,01 projetaria de 84,64 a 73,27. Tem resistências em 100  e 122,73.</t>
  </si>
  <si>
    <t>SUZB3 está em tendência de baixa no curto prazo e abaixo de 47,25 projetaria de 44,71 a 42,18. Tem resistências em 47,93  e 52,99.</t>
  </si>
  <si>
    <t>SYNE3 está em tendência de baixa no curto prazo e abaixo de 4,89 projetaria de 4,39 a 3,89. Tem resistências em 4,98  e 5,97.</t>
  </si>
  <si>
    <t>TAEE11 está em tendência de alta no curto prazo e acima de 37,19 projetaria de 40,23 a 45,16. Tem suportes em 36,1 e 34,57.</t>
  </si>
  <si>
    <t>TSMC34 está em tendência de alta no curto prazo e acima de 212,68 projetaria de 256,55 a 327,53. Tem suportes em 202,45 e 180,51.</t>
  </si>
  <si>
    <t>Taurus Armas</t>
  </si>
  <si>
    <t>TASA4</t>
  </si>
  <si>
    <t>TASA4 está em tendência de baixa no curto prazo e abaixo de 4,51 projetaria de 3,63 a 2,76. Tem resistências em 4,59  e 6,33. O IFR sobrevendido alerta para recuperações se superar 4,59</t>
  </si>
  <si>
    <t>TGMA3 está em tendência de baixa no curto prazo e abaixo de 33,89 projetaria de 32,03 a 30,18. Tem resistências em 34,35  e 38,05.</t>
  </si>
  <si>
    <t>VIVT3 está em tendência de baixa no curto prazo e abaixo de 32,18 projetaria de 30,35 a 28,53. Tem resistências em 32,55  e 36,19.</t>
  </si>
  <si>
    <t>TEND3 está em tendência de baixa no curto prazo e abaixo de 23,27 projetaria de 20,94 a 18,61. Tem resistências em 23,99  e 28,64.</t>
  </si>
  <si>
    <t>TSLA34 está em tendência de alta no curto prazo e acima de 79,34 projetaria de 97,99 a 128,17. Tem suportes em 71,8 e 62,47.</t>
  </si>
  <si>
    <t>TIMS3 está em tendência de alta no curto prazo e acima de 23,78 projetaria de 26,49 a 30,88. Tem suportes em 22,88 e 21,52.</t>
  </si>
  <si>
    <t>TOTS3 está em tendência de baixa no curto prazo e abaixo de 41,57 projetaria de 39,57 a 37,57. Tem resistências em 42,13  e 46,12.</t>
  </si>
  <si>
    <t>TRIS3 está em tendência de baixa no curto prazo e abaixo de 7,02 projetaria de 6,43 a 5,85. Tem resistências em 7,18  e 8,34.</t>
  </si>
  <si>
    <t>TUPY3 está em tendência de baixa no curto prazo e abaixo de 12,23 projetaria de 10,02 a 7,81. Tem resistências em 12,55  e 16,96.</t>
  </si>
  <si>
    <t>UGPA3 está em tendência de baixa no curto prazo e abaixo de 20,7 projetaria de 18,56 a 16,43. Tem resistências em 21,21  e 25,47.</t>
  </si>
  <si>
    <t>UNIP6 está em tendência de baixa no curto prazo e abaixo de 72 projetaria de 62,76 a 53,52. Tem resistências em 74,11  e 92,58.</t>
  </si>
  <si>
    <t>USIM3 está em tendência de alta no curto prazo e acima de 5,03 projetaria de 5,66 a 6,69. Tem suportes em 4,63 e 4,31.</t>
  </si>
  <si>
    <t>USIM5 está em tendência de alta no curto prazo e acima de 5,02 projetaria de 5,71 a 6,83. Tem suportes em 4,67 e 4,32. O padrão de volume favorece a alta.</t>
  </si>
  <si>
    <t>VALE3 está em tendência de alta no curto prazo e acima de 60,98 projetaria de 68,98 a 81,92. Tem suportes em 60,07 e 56,06.</t>
  </si>
  <si>
    <t>VLID3 está em tendência de baixa no curto prazo e abaixo de 19,5 projetaria de 17,48 a 15,47. Tem resistências em 19,88  e 23,9. O IFR sobrevendido alerta para recuperações se superar 19,88</t>
  </si>
  <si>
    <t>VAMO3 está em tendência de baixa no curto prazo e abaixo de 2,91 projetaria de 2,21 a 1,51. Tem resistências em 3,04  e 4,43. O IFR sobrevendido alerta para recuperações se superar 3,04</t>
  </si>
  <si>
    <t>VBBR3 está em tendência de baixa no curto prazo e abaixo de 23,13 projetaria de 21,51 a 19,89. Tem resistências em 23,82  e 27,05.</t>
  </si>
  <si>
    <t>VTRU3 está em tendência de baixa no curto prazo e abaixo de 10,2 projetaria de 9,01 a 7,82. Tem resistências em 10,5  e 12,87.</t>
  </si>
  <si>
    <t>VIVA3 está em tendência de baixa no curto prazo e abaixo de 27,25 projetaria de 25,34 a 23,44. Tem resistências em 28,27  e 32,07.</t>
  </si>
  <si>
    <t>VULC3 está em tendência de baixa no curto prazo e abaixo de 19,33 projetaria de 17,99 a 16,65. Tem resistências em 19,8  e 22,47.</t>
  </si>
  <si>
    <t>Walmart Inc</t>
  </si>
  <si>
    <t>WALM34</t>
  </si>
  <si>
    <t>WALM34 está em tendência de alta no curto prazo e acima de 37,3 projetaria de 40,61 a 45,97. Tem suportes em 35,99 e 34,33.</t>
  </si>
  <si>
    <t>WEGE3 está em tendência de alta no curto prazo e acima de 43,28 projetaria de 48,3 a 56,44. Tem suportes em 37,3 e 34,78. O padrão de volume favorece a alta.</t>
  </si>
  <si>
    <t>PORT3 está em tendência de alta no curto prazo e acima de 18,43 projetaria de 19,09 a 20,17. Tem suportes em 18,4 e 18,06. O padrão de volume favorece a alta. O IFR sobrecomprado alerta realizações se perder 18,4.</t>
  </si>
  <si>
    <t>WIZC3 está em tendência de alta no curto prazo e acima de 8,77 projetaria de 9,81 a 11,5. Tem suportes em 8,32 e 7,79.</t>
  </si>
  <si>
    <t>YDUQ3 está em tendência de baixa no curto prazo e abaixo de 11,7 projetaria de 9,84 a 7,99. Tem resistências em 12,08  e 15,78.</t>
  </si>
  <si>
    <t>Etf Brad Bov</t>
  </si>
  <si>
    <t>BOVB11</t>
  </si>
  <si>
    <t>BOVB11 está em tendência de baixa no curto prazo e abaixo de 144,4 projetaria de 139,55 a 134,7. Tem resistências em 145,95  e 155,64.</t>
  </si>
  <si>
    <t>COIN11 está em tendência de baixa no curto prazo e abaixo de 81,2 projetaria de 76,69 a 72,18. Tem resistências em 84,6  e 93,61.</t>
  </si>
  <si>
    <t>BITI11 está em tendência de baixa no curto prazo e abaixo de 157,75 projetaria de 146,99 a 136,23. Tem resistências em 163,54  e 185,05. O IFR sobrevendido alerta para recuperações se superar 163,54</t>
  </si>
  <si>
    <t>BITH11 está em tendência de baixa no curto prazo e abaixo de 133,84 projetaria de 125,58 a 117,33. Tem resistências em 138,41  e 154,91.</t>
  </si>
  <si>
    <t>ETHE11 está em tendência de baixa no curto prazo e abaixo de 61,02 projetaria de 48,31 a 35,6. Tem resistências em 64,46  e 89,87.</t>
  </si>
  <si>
    <t>HASH11 está em tendência de baixa no curto prazo e abaixo de 82,4 projetaria de 75,21 a 68,03. Tem resistências em 85,78  e 100,14. O IFR sobrevendido alerta para recuperações se superar 85,78</t>
  </si>
  <si>
    <t>Investo Hodl</t>
  </si>
  <si>
    <t>HODL11</t>
  </si>
  <si>
    <t>HODL11 está em tendência de baixa no curto prazo e abaixo de 99 projetaria de 89,32 a 79,65. Tem resistências em 103,2  e 122,54.</t>
  </si>
  <si>
    <t>WRLD11 está em tendência de alta no curto prazo e acima de 136,64 projetaria de 145,63 a 160,19. Tem suportes em 134,2 e 129,7.</t>
  </si>
  <si>
    <t>IBIT39 está em tendência de baixa no curto prazo e abaixo de 111,07 projetaria de 103,65 a 96,23. Tem resistências em 115,62  e 130,45.</t>
  </si>
  <si>
    <t>BOVA11 está em tendência de baixa no curto prazo e abaixo de 138,57 projetaria de 133,64 a 128,71. Tem resistências em 140,18  e 150,03.</t>
  </si>
  <si>
    <t>Ishares Eqwe</t>
  </si>
  <si>
    <t>EWBZ11</t>
  </si>
  <si>
    <t>EWBZ11 está em tendência de baixa no curto prazo e abaixo de 118,44 projetaria de 113,56 a 108,68. Tem resistências em 118,89  e 128,64.</t>
  </si>
  <si>
    <t>BIAU39 está em tendência de alta no curto prazo e acima de 110,47 projetaria de 126,69 a 152,95. Tem suportes em 108,8 e 100,68. O IFR sobrecomprado alerta realizações se perder 108,8.</t>
  </si>
  <si>
    <t>IVVB11 está em tendência de alta no curto prazo e acima de 416,19 projetaria de 446,37 a 495,22. Tem suportes em 403,81 e 388,71.</t>
  </si>
  <si>
    <t>BSLV39 está em tendência de alta no curto prazo e acima de 89,48 projetaria de 108,43 a 139,1. Tem suportes em 87,33 e 77,85. O padrão de volume favorece a alta. O IFR sobrecomprado alerta realizações se perder 87,33.</t>
  </si>
  <si>
    <t>SMAL11 está em tendência de baixa no curto prazo e abaixo de 103,54 projetaria de 99,54 a 95,54. Tem resistências em 105,41  e 113,4.</t>
  </si>
  <si>
    <t>BOVV11 está em tendência de baixa no curto prazo e abaixo de 145,31 projetaria de 140,15 a 135. Tem resistências em 147  e 157,3.</t>
  </si>
  <si>
    <t>DIVO11 está em tendência de baixa no curto prazo e abaixo de 103,75 projetaria de 100,56 a 97,37. Tem resistências em 104,99  e 111,36.</t>
  </si>
  <si>
    <t>SPXR11 está em tendência de baixa no curto prazo e abaixo de 59,72 projetaria de 56,78 a 53,85. Tem resistências em 60,78  e 66,64.</t>
  </si>
  <si>
    <t>SPXI11 está em tendência de alta no curto prazo e acima de 403,67 projetaria de 432,59 a 479,4. Tem suportes em 393,12 e 378,65.</t>
  </si>
  <si>
    <t>TECK11 está em tendência de alta no curto prazo e acima de 117,46 projetaria de 128,2 a 145,58. Tem suportes em 112,74 e 107,36.</t>
  </si>
  <si>
    <t>QBTC11 está em tendência de baixa no curto prazo e abaixo de 35,69 projetaria de 33,51 a 31,34. Tem resistências em 36,89  e 41,23.</t>
  </si>
  <si>
    <t>QSOL11 está em tendência de baixa no curto prazo e abaixo de 12,4 projetaria de 10,08 a 7,77. Tem resistências em 13,29  e 17,91. O IFR sobrevendido alerta para recuperações se superar 13,29</t>
  </si>
  <si>
    <t>QETH11 está em tendência de baixa no curto prazo e abaixo de 14,99 projetaria de 11,89 a 8,79. Tem resistências em 15,77  e 21,96.</t>
  </si>
  <si>
    <t>SOLH11 está em tendência de baixa no curto prazo e abaixo de 28,06 projetaria de 22,72 a 17,39. Tem resistências em 30,21  e 40,87. O IFR sobrevendido alerta para recuperações se superar 30,21</t>
  </si>
  <si>
    <t>BOVX11 está em tendência de baixa no curto prazo e abaixo de 14,44 projetaria de 13,92 a 13,4. Tem resistências em 14,63  e 15,66.</t>
  </si>
  <si>
    <t>NASD11 está em tendência de alta no curto prazo e acima de 19,15 projetaria de 20,75 a 23,34. Tem suportes em 18,61 e 17,8.</t>
  </si>
  <si>
    <t>GOLD11 está em tendência de alta no curto prazo e acima de 24,49 projetaria de 28,11 a 33,97. Tem suportes em 24,09 e 22,27. O padrão de volume favorece a alta. O IFR sobrecomprado alerta realizações se perder 24,09.</t>
  </si>
  <si>
    <t>USAL11 está em tendência de alta no curto prazo e acima de 15,87 projetaria de 17,01 a 18,87. Tem suportes em 15,49 e 14,91.</t>
  </si>
  <si>
    <t>UTEC11 está em tendência de alta no curto prazo e acima de 25,07 projetaria de 27,92 a 32,54. Tem suportes em 24,17 e 22,74.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</si>
</sst>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9" zoomScaleNormal="100" workbookViewId="0">
      <selection activeCell="W12" sqref="W12"/>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91</v>
      </c>
      <c r="W7" s="21">
        <f>COUNTIF($P$15:$P$350,"Baixa")</f>
        <v>161</v>
      </c>
      <c r="X7" s="21"/>
      <c r="Y7" s="21">
        <f>V7+W7</f>
        <v>252</v>
      </c>
    </row>
    <row r="8" spans="2:259" ht="15" customHeight="1" x14ac:dyDescent="0.25">
      <c r="B8" s="3"/>
      <c r="C8" s="31"/>
      <c r="D8" s="32"/>
      <c r="E8" s="32"/>
      <c r="F8" s="32"/>
      <c r="G8" s="32"/>
      <c r="H8" s="32"/>
      <c r="I8" s="32"/>
      <c r="J8" s="32"/>
      <c r="K8" s="32"/>
      <c r="L8" s="32"/>
      <c r="M8" s="32"/>
      <c r="N8" s="32"/>
      <c r="O8" s="33"/>
      <c r="P8" s="32"/>
      <c r="Q8" s="34"/>
      <c r="R8" s="23"/>
      <c r="V8" s="37">
        <f>V7/Y7</f>
        <v>0.3611111111111111</v>
      </c>
      <c r="W8" s="37">
        <f>W7/Y7</f>
        <v>0.63888888888888884</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45947</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219</v>
      </c>
      <c r="E15" s="16"/>
      <c r="F15" s="18">
        <v>14.06</v>
      </c>
      <c r="G15" s="18">
        <v>13.26</v>
      </c>
      <c r="H15" s="18">
        <v>12.47</v>
      </c>
      <c r="I15" s="17"/>
      <c r="J15" s="18">
        <v>15.61</v>
      </c>
      <c r="K15" s="18">
        <v>17.190000000000001</v>
      </c>
      <c r="L15" s="18">
        <v>19.760000000000002</v>
      </c>
      <c r="M15" s="18"/>
      <c r="N15" s="18">
        <v>67.628033664</v>
      </c>
      <c r="O15" s="18">
        <v>14.564759545000001</v>
      </c>
      <c r="P15" s="19" t="s">
        <v>18</v>
      </c>
      <c r="Q15" s="14" t="s">
        <v>498</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220</v>
      </c>
      <c r="E16" s="16"/>
      <c r="F16" s="17">
        <v>21.69</v>
      </c>
      <c r="G16" s="17">
        <v>20.55</v>
      </c>
      <c r="H16" s="17">
        <v>19.41</v>
      </c>
      <c r="I16" s="17"/>
      <c r="J16" s="17">
        <v>22</v>
      </c>
      <c r="K16" s="17">
        <v>24.27</v>
      </c>
      <c r="L16" s="17">
        <v>27.96</v>
      </c>
      <c r="M16" s="17"/>
      <c r="N16" s="17">
        <v>33.976273603999999</v>
      </c>
      <c r="O16" s="36">
        <v>7.5481730454999996</v>
      </c>
      <c r="P16" s="20" t="s">
        <v>16</v>
      </c>
      <c r="Q16" s="15" t="s">
        <v>499</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221</v>
      </c>
      <c r="E17" s="16"/>
      <c r="F17" s="18">
        <v>159.5</v>
      </c>
      <c r="G17" s="18">
        <v>133.53</v>
      </c>
      <c r="H17" s="18">
        <v>107.56</v>
      </c>
      <c r="I17" s="17"/>
      <c r="J17" s="18">
        <v>163.78</v>
      </c>
      <c r="K17" s="18">
        <v>215.71</v>
      </c>
      <c r="L17" s="18">
        <v>299.74</v>
      </c>
      <c r="M17" s="18"/>
      <c r="N17" s="18">
        <v>73.727945078000005</v>
      </c>
      <c r="O17" s="18">
        <v>17.960304306000001</v>
      </c>
      <c r="P17" s="19" t="s">
        <v>18</v>
      </c>
      <c r="Q17" s="14" t="s">
        <v>500</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222</v>
      </c>
      <c r="E18" s="16"/>
      <c r="F18" s="17">
        <v>32.01</v>
      </c>
      <c r="G18" s="17">
        <v>26.92</v>
      </c>
      <c r="H18" s="17">
        <v>21.83</v>
      </c>
      <c r="I18" s="17"/>
      <c r="J18" s="17">
        <v>32.56</v>
      </c>
      <c r="K18" s="17">
        <v>42.73</v>
      </c>
      <c r="L18" s="17">
        <v>59.19</v>
      </c>
      <c r="M18" s="17"/>
      <c r="N18" s="17">
        <v>45.880013362</v>
      </c>
      <c r="O18" s="36">
        <v>12.113039571</v>
      </c>
      <c r="P18" s="20" t="s">
        <v>16</v>
      </c>
      <c r="Q18" s="15" t="s">
        <v>501</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443</v>
      </c>
      <c r="D19" s="19" t="s">
        <v>444</v>
      </c>
      <c r="E19" s="16"/>
      <c r="F19" s="18">
        <v>8.3800000000000008</v>
      </c>
      <c r="G19" s="18">
        <v>7.39</v>
      </c>
      <c r="H19" s="18">
        <v>6.4</v>
      </c>
      <c r="I19" s="17"/>
      <c r="J19" s="18">
        <v>8.5299999999999994</v>
      </c>
      <c r="K19" s="18">
        <v>10.5</v>
      </c>
      <c r="L19" s="18">
        <v>13.7</v>
      </c>
      <c r="M19" s="18"/>
      <c r="N19" s="18">
        <v>46.312686480000004</v>
      </c>
      <c r="O19" s="18">
        <v>2.1496108181999998</v>
      </c>
      <c r="P19" s="19" t="s">
        <v>16</v>
      </c>
      <c r="Q19" s="14" t="s">
        <v>502</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21</v>
      </c>
      <c r="D20" s="20" t="s">
        <v>223</v>
      </c>
      <c r="E20" s="16"/>
      <c r="F20" s="17">
        <v>23.77</v>
      </c>
      <c r="G20" s="17">
        <v>22.08</v>
      </c>
      <c r="H20" s="17">
        <v>20.399999999999999</v>
      </c>
      <c r="I20" s="17"/>
      <c r="J20" s="17">
        <v>24.1</v>
      </c>
      <c r="K20" s="17">
        <v>27.46</v>
      </c>
      <c r="L20" s="17">
        <v>32.909999999999997</v>
      </c>
      <c r="M20" s="17"/>
      <c r="N20" s="17">
        <v>36.163247509000001</v>
      </c>
      <c r="O20" s="36">
        <v>82.474804363999993</v>
      </c>
      <c r="P20" s="20" t="s">
        <v>16</v>
      </c>
      <c r="Q20" s="15" t="s">
        <v>503</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22</v>
      </c>
      <c r="D21" s="19" t="s">
        <v>224</v>
      </c>
      <c r="E21" s="16"/>
      <c r="F21" s="18">
        <v>9.35</v>
      </c>
      <c r="G21" s="18">
        <v>8.6300000000000008</v>
      </c>
      <c r="H21" s="18">
        <v>7.92</v>
      </c>
      <c r="I21" s="17"/>
      <c r="J21" s="18">
        <v>10.56</v>
      </c>
      <c r="K21" s="18">
        <v>11.98</v>
      </c>
      <c r="L21" s="18">
        <v>14.28</v>
      </c>
      <c r="M21" s="18"/>
      <c r="N21" s="18">
        <v>55.355245998000001</v>
      </c>
      <c r="O21" s="18">
        <v>17.507966726999999</v>
      </c>
      <c r="P21" s="19" t="s">
        <v>18</v>
      </c>
      <c r="Q21" s="14" t="s">
        <v>504</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23</v>
      </c>
      <c r="D22" s="20" t="s">
        <v>225</v>
      </c>
      <c r="E22" s="16"/>
      <c r="F22" s="17">
        <v>113.64</v>
      </c>
      <c r="G22" s="17">
        <v>100.67</v>
      </c>
      <c r="H22" s="17">
        <v>87.7</v>
      </c>
      <c r="I22" s="17"/>
      <c r="J22" s="17">
        <v>116.47</v>
      </c>
      <c r="K22" s="17">
        <v>142.4</v>
      </c>
      <c r="L22" s="17">
        <v>184.37</v>
      </c>
      <c r="M22" s="17"/>
      <c r="N22" s="17">
        <v>70.671079406999993</v>
      </c>
      <c r="O22" s="36">
        <v>23.850096505</v>
      </c>
      <c r="P22" s="20" t="s">
        <v>18</v>
      </c>
      <c r="Q22" s="15" t="s">
        <v>505</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24</v>
      </c>
      <c r="D23" s="19" t="s">
        <v>226</v>
      </c>
      <c r="E23" s="16"/>
      <c r="F23" s="18">
        <v>30.83</v>
      </c>
      <c r="G23" s="18">
        <v>29.69</v>
      </c>
      <c r="H23" s="18">
        <v>28.56</v>
      </c>
      <c r="I23" s="17"/>
      <c r="J23" s="18">
        <v>31.28</v>
      </c>
      <c r="K23" s="18">
        <v>33.54</v>
      </c>
      <c r="L23" s="18">
        <v>37.200000000000003</v>
      </c>
      <c r="M23" s="18"/>
      <c r="N23" s="18">
        <v>52.992525039999997</v>
      </c>
      <c r="O23" s="18">
        <v>23.037281227000001</v>
      </c>
      <c r="P23" s="19" t="s">
        <v>16</v>
      </c>
      <c r="Q23" s="14" t="s">
        <v>506</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25</v>
      </c>
      <c r="D24" s="20" t="s">
        <v>227</v>
      </c>
      <c r="E24" s="16"/>
      <c r="F24" s="17">
        <v>58.1</v>
      </c>
      <c r="G24" s="17">
        <v>55.19</v>
      </c>
      <c r="H24" s="17">
        <v>52.29</v>
      </c>
      <c r="I24" s="17"/>
      <c r="J24" s="17">
        <v>59.49</v>
      </c>
      <c r="K24" s="17">
        <v>65.290000000000006</v>
      </c>
      <c r="L24" s="17">
        <v>74.680000000000007</v>
      </c>
      <c r="M24" s="17"/>
      <c r="N24" s="17">
        <v>39.859628415000003</v>
      </c>
      <c r="O24" s="36">
        <v>25.537912332000001</v>
      </c>
      <c r="P24" s="20" t="s">
        <v>16</v>
      </c>
      <c r="Q24" s="15" t="s">
        <v>507</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26</v>
      </c>
      <c r="D25" s="19" t="s">
        <v>228</v>
      </c>
      <c r="E25" s="16"/>
      <c r="F25" s="18">
        <v>11.92</v>
      </c>
      <c r="G25" s="18">
        <v>11.29</v>
      </c>
      <c r="H25" s="18">
        <v>10.66</v>
      </c>
      <c r="I25" s="17"/>
      <c r="J25" s="18">
        <v>13.7</v>
      </c>
      <c r="K25" s="18">
        <v>14.95</v>
      </c>
      <c r="L25" s="18">
        <v>16.98</v>
      </c>
      <c r="M25" s="18"/>
      <c r="N25" s="18">
        <v>56.225723686000002</v>
      </c>
      <c r="O25" s="18">
        <v>305.02191441000002</v>
      </c>
      <c r="P25" s="19" t="s">
        <v>18</v>
      </c>
      <c r="Q25" s="14" t="s">
        <v>508</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27</v>
      </c>
      <c r="D26" s="20" t="s">
        <v>229</v>
      </c>
      <c r="E26" s="16"/>
      <c r="F26" s="17" t="s">
        <v>35</v>
      </c>
      <c r="G26" s="17" t="s">
        <v>35</v>
      </c>
      <c r="H26" s="17" t="s">
        <v>35</v>
      </c>
      <c r="I26" s="17"/>
      <c r="J26" s="17" t="s">
        <v>35</v>
      </c>
      <c r="K26" s="17" t="s">
        <v>35</v>
      </c>
      <c r="L26" s="17" t="s">
        <v>35</v>
      </c>
      <c r="M26" s="17"/>
      <c r="N26" s="17" t="s">
        <v>35</v>
      </c>
      <c r="O26" s="36" t="s">
        <v>35</v>
      </c>
      <c r="P26" s="20" t="s">
        <v>35</v>
      </c>
      <c r="Q26" s="15" t="s">
        <v>230</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28</v>
      </c>
      <c r="D27" s="19" t="s">
        <v>231</v>
      </c>
      <c r="E27" s="16"/>
      <c r="F27" s="18">
        <v>5.09</v>
      </c>
      <c r="G27" s="18">
        <v>3.86</v>
      </c>
      <c r="H27" s="18">
        <v>2.64</v>
      </c>
      <c r="I27" s="17"/>
      <c r="J27" s="18">
        <v>5.35</v>
      </c>
      <c r="K27" s="18">
        <v>7.79</v>
      </c>
      <c r="L27" s="18">
        <v>11.75</v>
      </c>
      <c r="M27" s="18"/>
      <c r="N27" s="18">
        <v>24.797802254</v>
      </c>
      <c r="O27" s="18">
        <v>16.716666182000001</v>
      </c>
      <c r="P27" s="19" t="s">
        <v>16</v>
      </c>
      <c r="Q27" s="14" t="s">
        <v>509</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29</v>
      </c>
      <c r="D28" s="20" t="s">
        <v>232</v>
      </c>
      <c r="E28" s="16"/>
      <c r="F28" s="17">
        <v>3.05</v>
      </c>
      <c r="G28" s="17">
        <v>2.54</v>
      </c>
      <c r="H28" s="17">
        <v>2.04</v>
      </c>
      <c r="I28" s="17"/>
      <c r="J28" s="17">
        <v>3.21</v>
      </c>
      <c r="K28" s="17">
        <v>4.21</v>
      </c>
      <c r="L28" s="17">
        <v>5.83</v>
      </c>
      <c r="M28" s="17"/>
      <c r="N28" s="17">
        <v>39.048567747</v>
      </c>
      <c r="O28" s="36">
        <v>15.076211590000002</v>
      </c>
      <c r="P28" s="20" t="s">
        <v>16</v>
      </c>
      <c r="Q28" s="15" t="s">
        <v>510</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30</v>
      </c>
      <c r="D29" s="19" t="s">
        <v>233</v>
      </c>
      <c r="E29" s="16"/>
      <c r="F29" s="18">
        <v>66.84</v>
      </c>
      <c r="G29" s="18">
        <v>61.7</v>
      </c>
      <c r="H29" s="18">
        <v>56.56</v>
      </c>
      <c r="I29" s="17"/>
      <c r="J29" s="18">
        <v>68.19</v>
      </c>
      <c r="K29" s="18">
        <v>78.459999999999994</v>
      </c>
      <c r="L29" s="18">
        <v>95.1</v>
      </c>
      <c r="M29" s="18"/>
      <c r="N29" s="18">
        <v>47.329471687000002</v>
      </c>
      <c r="O29" s="18">
        <v>18.343304718999999</v>
      </c>
      <c r="P29" s="19" t="s">
        <v>16</v>
      </c>
      <c r="Q29" s="14" t="s">
        <v>511</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31</v>
      </c>
      <c r="D30" s="20" t="s">
        <v>234</v>
      </c>
      <c r="E30" s="16"/>
      <c r="F30" s="17">
        <v>2.89</v>
      </c>
      <c r="G30" s="17">
        <v>2.2599999999999998</v>
      </c>
      <c r="H30" s="17">
        <v>1.64</v>
      </c>
      <c r="I30" s="17"/>
      <c r="J30" s="17">
        <v>3.06</v>
      </c>
      <c r="K30" s="17">
        <v>4.3</v>
      </c>
      <c r="L30" s="17">
        <v>6.31</v>
      </c>
      <c r="M30" s="17"/>
      <c r="N30" s="17">
        <v>26.742924637000002</v>
      </c>
      <c r="O30" s="36">
        <v>5.7993599544999999</v>
      </c>
      <c r="P30" s="20" t="s">
        <v>16</v>
      </c>
      <c r="Q30" s="15" t="s">
        <v>512</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479</v>
      </c>
      <c r="D31" s="19" t="s">
        <v>480</v>
      </c>
      <c r="E31" s="16"/>
      <c r="F31" s="18">
        <v>100.11</v>
      </c>
      <c r="G31" s="18">
        <v>89.2</v>
      </c>
      <c r="H31" s="18">
        <v>78.3</v>
      </c>
      <c r="I31" s="17"/>
      <c r="J31" s="18">
        <v>103.66</v>
      </c>
      <c r="K31" s="18">
        <v>125.46</v>
      </c>
      <c r="L31" s="18">
        <v>160.74</v>
      </c>
      <c r="M31" s="18"/>
      <c r="N31" s="18">
        <v>67.412379352000002</v>
      </c>
      <c r="O31" s="18">
        <v>1.4566055159</v>
      </c>
      <c r="P31" s="19" t="s">
        <v>18</v>
      </c>
      <c r="Q31" s="14" t="s">
        <v>513</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32</v>
      </c>
      <c r="D32" s="20" t="s">
        <v>235</v>
      </c>
      <c r="E32" s="16"/>
      <c r="F32" s="17">
        <v>8.3000000000000007</v>
      </c>
      <c r="G32" s="17">
        <v>7.19</v>
      </c>
      <c r="H32" s="17">
        <v>6.09</v>
      </c>
      <c r="I32" s="17"/>
      <c r="J32" s="17">
        <v>8.68</v>
      </c>
      <c r="K32" s="17">
        <v>10.88</v>
      </c>
      <c r="L32" s="17">
        <v>14.44</v>
      </c>
      <c r="M32" s="17"/>
      <c r="N32" s="17">
        <v>36.321955891000002</v>
      </c>
      <c r="O32" s="36">
        <v>191.42652645000001</v>
      </c>
      <c r="P32" s="20" t="s">
        <v>16</v>
      </c>
      <c r="Q32" s="15" t="s">
        <v>514</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33</v>
      </c>
      <c r="D33" s="19" t="s">
        <v>236</v>
      </c>
      <c r="E33" s="16"/>
      <c r="F33" s="18">
        <v>70.64</v>
      </c>
      <c r="G33" s="18">
        <v>60.91</v>
      </c>
      <c r="H33" s="18">
        <v>51.19</v>
      </c>
      <c r="I33" s="17"/>
      <c r="J33" s="18">
        <v>74.599999999999994</v>
      </c>
      <c r="K33" s="18">
        <v>94.04</v>
      </c>
      <c r="L33" s="18">
        <v>125.49</v>
      </c>
      <c r="M33" s="18"/>
      <c r="N33" s="18">
        <v>74.251054711999998</v>
      </c>
      <c r="O33" s="18">
        <v>37.075627115000003</v>
      </c>
      <c r="P33" s="19" t="s">
        <v>18</v>
      </c>
      <c r="Q33" s="14" t="s">
        <v>515</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34</v>
      </c>
      <c r="D34" s="20" t="s">
        <v>237</v>
      </c>
      <c r="E34" s="16"/>
      <c r="F34" s="17">
        <v>10.4</v>
      </c>
      <c r="G34" s="17">
        <v>9.66</v>
      </c>
      <c r="H34" s="17">
        <v>8.93</v>
      </c>
      <c r="I34" s="17"/>
      <c r="J34" s="17">
        <v>11.15</v>
      </c>
      <c r="K34" s="17">
        <v>12.61</v>
      </c>
      <c r="L34" s="17">
        <v>14.98</v>
      </c>
      <c r="M34" s="17"/>
      <c r="N34" s="17">
        <v>59.162253767999999</v>
      </c>
      <c r="O34" s="36">
        <v>49.377178909000001</v>
      </c>
      <c r="P34" s="20" t="s">
        <v>18</v>
      </c>
      <c r="Q34" s="15" t="s">
        <v>516</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36</v>
      </c>
      <c r="D35" s="19" t="s">
        <v>238</v>
      </c>
      <c r="E35" s="16"/>
      <c r="F35" s="18">
        <v>1.21</v>
      </c>
      <c r="G35" s="18">
        <v>0.78</v>
      </c>
      <c r="H35" s="18">
        <v>0.36</v>
      </c>
      <c r="I35" s="17"/>
      <c r="J35" s="18">
        <v>1.92</v>
      </c>
      <c r="K35" s="18">
        <v>2.76</v>
      </c>
      <c r="L35" s="18">
        <v>4.13</v>
      </c>
      <c r="M35" s="18"/>
      <c r="N35" s="18">
        <v>54.655672109000001</v>
      </c>
      <c r="O35" s="18">
        <v>37.953279954999999</v>
      </c>
      <c r="P35" s="19" t="s">
        <v>18</v>
      </c>
      <c r="Q35" s="14" t="s">
        <v>517</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37</v>
      </c>
      <c r="D36" s="20" t="s">
        <v>239</v>
      </c>
      <c r="E36" s="16"/>
      <c r="F36" s="17">
        <v>24.38</v>
      </c>
      <c r="G36" s="17">
        <v>18.399999999999999</v>
      </c>
      <c r="H36" s="17">
        <v>12.43</v>
      </c>
      <c r="I36" s="17"/>
      <c r="J36" s="17">
        <v>25.3</v>
      </c>
      <c r="K36" s="17">
        <v>37.24</v>
      </c>
      <c r="L36" s="17">
        <v>56.57</v>
      </c>
      <c r="M36" s="17"/>
      <c r="N36" s="17">
        <v>18.293914923999999</v>
      </c>
      <c r="O36" s="36">
        <v>71.620158272999987</v>
      </c>
      <c r="P36" s="20" t="s">
        <v>16</v>
      </c>
      <c r="Q36" s="15" t="s">
        <v>518</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38</v>
      </c>
      <c r="D37" s="19" t="s">
        <v>240</v>
      </c>
      <c r="E37" s="16"/>
      <c r="F37" s="18">
        <v>12.42</v>
      </c>
      <c r="G37" s="18">
        <v>11.58</v>
      </c>
      <c r="H37" s="18">
        <v>10.74</v>
      </c>
      <c r="I37" s="17"/>
      <c r="J37" s="18">
        <v>12.73</v>
      </c>
      <c r="K37" s="18">
        <v>14.4</v>
      </c>
      <c r="L37" s="18">
        <v>17.12</v>
      </c>
      <c r="M37" s="18"/>
      <c r="N37" s="18">
        <v>42.552876128999998</v>
      </c>
      <c r="O37" s="18">
        <v>426.28113945000001</v>
      </c>
      <c r="P37" s="19" t="s">
        <v>16</v>
      </c>
      <c r="Q37" s="14" t="s">
        <v>519</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481</v>
      </c>
      <c r="D38" s="20" t="s">
        <v>482</v>
      </c>
      <c r="E38" s="16"/>
      <c r="F38" s="17">
        <v>3.93</v>
      </c>
      <c r="G38" s="17">
        <v>3.7</v>
      </c>
      <c r="H38" s="17">
        <v>3.47</v>
      </c>
      <c r="I38" s="17"/>
      <c r="J38" s="17">
        <v>4.09</v>
      </c>
      <c r="K38" s="17">
        <v>4.54</v>
      </c>
      <c r="L38" s="17">
        <v>5.28</v>
      </c>
      <c r="M38" s="17"/>
      <c r="N38" s="17">
        <v>57.692775279999999</v>
      </c>
      <c r="O38" s="36">
        <v>1.7974773181999999</v>
      </c>
      <c r="P38" s="20" t="s">
        <v>18</v>
      </c>
      <c r="Q38" s="15" t="s">
        <v>520</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39</v>
      </c>
      <c r="D39" s="19" t="s">
        <v>241</v>
      </c>
      <c r="E39" s="16"/>
      <c r="F39" s="18">
        <v>9.67</v>
      </c>
      <c r="G39" s="18">
        <v>8.75</v>
      </c>
      <c r="H39" s="18">
        <v>7.83</v>
      </c>
      <c r="I39" s="17"/>
      <c r="J39" s="18">
        <v>10.14</v>
      </c>
      <c r="K39" s="18">
        <v>11.97</v>
      </c>
      <c r="L39" s="18">
        <v>14.94</v>
      </c>
      <c r="M39" s="18"/>
      <c r="N39" s="18">
        <v>75.867010383999997</v>
      </c>
      <c r="O39" s="18">
        <v>26.421361955000002</v>
      </c>
      <c r="P39" s="19" t="s">
        <v>18</v>
      </c>
      <c r="Q39" s="14" t="s">
        <v>521</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522</v>
      </c>
      <c r="D40" s="20" t="s">
        <v>523</v>
      </c>
      <c r="E40" s="16"/>
      <c r="F40" s="17">
        <v>68.040000000000006</v>
      </c>
      <c r="G40" s="17">
        <v>64.42</v>
      </c>
      <c r="H40" s="17">
        <v>60.81</v>
      </c>
      <c r="I40" s="17"/>
      <c r="J40" s="17">
        <v>71.900000000000006</v>
      </c>
      <c r="K40" s="17">
        <v>79.12</v>
      </c>
      <c r="L40" s="17">
        <v>90.8</v>
      </c>
      <c r="M40" s="17"/>
      <c r="N40" s="17">
        <v>52.002087256000003</v>
      </c>
      <c r="O40" s="36">
        <v>1.3439315681999999</v>
      </c>
      <c r="P40" s="20" t="s">
        <v>18</v>
      </c>
      <c r="Q40" s="15" t="s">
        <v>524</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40</v>
      </c>
      <c r="D41" s="19" t="s">
        <v>242</v>
      </c>
      <c r="E41" s="16"/>
      <c r="F41" s="18">
        <v>11.89</v>
      </c>
      <c r="G41" s="18">
        <v>11.28</v>
      </c>
      <c r="H41" s="18">
        <v>10.68</v>
      </c>
      <c r="I41" s="17"/>
      <c r="J41" s="18">
        <v>12.21</v>
      </c>
      <c r="K41" s="18">
        <v>13.41</v>
      </c>
      <c r="L41" s="18">
        <v>15.36</v>
      </c>
      <c r="M41" s="18"/>
      <c r="N41" s="18">
        <v>60.285147856999998</v>
      </c>
      <c r="O41" s="18">
        <v>11.344414272</v>
      </c>
      <c r="P41" s="19" t="s">
        <v>18</v>
      </c>
      <c r="Q41" s="14" t="s">
        <v>525</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41</v>
      </c>
      <c r="D42" s="20" t="s">
        <v>243</v>
      </c>
      <c r="E42" s="16"/>
      <c r="F42" s="17">
        <v>31.78</v>
      </c>
      <c r="G42" s="17">
        <v>30.57</v>
      </c>
      <c r="H42" s="17">
        <v>29.37</v>
      </c>
      <c r="I42" s="17"/>
      <c r="J42" s="17">
        <v>32.06</v>
      </c>
      <c r="K42" s="17">
        <v>34.46</v>
      </c>
      <c r="L42" s="17">
        <v>38.35</v>
      </c>
      <c r="M42" s="17"/>
      <c r="N42" s="17">
        <v>27.689076694000001</v>
      </c>
      <c r="O42" s="36">
        <v>180.29940764</v>
      </c>
      <c r="P42" s="20" t="s">
        <v>16</v>
      </c>
      <c r="Q42" s="15" t="s">
        <v>526</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42</v>
      </c>
      <c r="D43" s="20" t="s">
        <v>244</v>
      </c>
      <c r="E43" s="16"/>
      <c r="F43" s="17">
        <v>20.9</v>
      </c>
      <c r="G43" s="17">
        <v>19.190000000000001</v>
      </c>
      <c r="H43" s="17">
        <v>17.489999999999998</v>
      </c>
      <c r="I43" s="17"/>
      <c r="J43" s="17">
        <v>21.3</v>
      </c>
      <c r="K43" s="17">
        <v>24.7</v>
      </c>
      <c r="L43" s="17">
        <v>30.2</v>
      </c>
      <c r="M43" s="17"/>
      <c r="N43" s="17">
        <v>38.939120217000003</v>
      </c>
      <c r="O43" s="36">
        <v>8.543901181799999</v>
      </c>
      <c r="P43" s="20" t="s">
        <v>16</v>
      </c>
      <c r="Q43" s="15" t="s">
        <v>527</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43</v>
      </c>
      <c r="D44" s="19" t="s">
        <v>245</v>
      </c>
      <c r="E44" s="16"/>
      <c r="F44" s="18">
        <v>132.57</v>
      </c>
      <c r="G44" s="18">
        <v>128.4</v>
      </c>
      <c r="H44" s="18">
        <v>124.24</v>
      </c>
      <c r="I44" s="17"/>
      <c r="J44" s="18">
        <v>135.05000000000001</v>
      </c>
      <c r="K44" s="18">
        <v>143.37</v>
      </c>
      <c r="L44" s="18">
        <v>156.84</v>
      </c>
      <c r="M44" s="18"/>
      <c r="N44" s="18">
        <v>44.952322442000003</v>
      </c>
      <c r="O44" s="18">
        <v>3.7604502891</v>
      </c>
      <c r="P44" s="19" t="s">
        <v>16</v>
      </c>
      <c r="Q44" s="14" t="s">
        <v>528</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44</v>
      </c>
      <c r="D45" s="20" t="s">
        <v>246</v>
      </c>
      <c r="E45" s="16"/>
      <c r="F45" s="17">
        <v>12.16</v>
      </c>
      <c r="G45" s="17">
        <v>11.38</v>
      </c>
      <c r="H45" s="17">
        <v>10.6</v>
      </c>
      <c r="I45" s="17"/>
      <c r="J45" s="17">
        <v>12.43</v>
      </c>
      <c r="K45" s="17">
        <v>13.98</v>
      </c>
      <c r="L45" s="17">
        <v>16.489999999999998</v>
      </c>
      <c r="M45" s="17"/>
      <c r="N45" s="17">
        <v>18.193724683999999</v>
      </c>
      <c r="O45" s="36">
        <v>2.1430476818000002</v>
      </c>
      <c r="P45" s="20" t="s">
        <v>16</v>
      </c>
      <c r="Q45" s="15" t="s">
        <v>529</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45</v>
      </c>
      <c r="D46" s="19" t="s">
        <v>247</v>
      </c>
      <c r="E46" s="16"/>
      <c r="F46" s="18">
        <v>10.01</v>
      </c>
      <c r="G46" s="18">
        <v>9.33</v>
      </c>
      <c r="H46" s="18">
        <v>8.65</v>
      </c>
      <c r="I46" s="17"/>
      <c r="J46" s="18">
        <v>10.23</v>
      </c>
      <c r="K46" s="18">
        <v>11.58</v>
      </c>
      <c r="L46" s="18">
        <v>13.78</v>
      </c>
      <c r="M46" s="18"/>
      <c r="N46" s="18">
        <v>38.935473930999997</v>
      </c>
      <c r="O46" s="18">
        <v>4.6809771364000001</v>
      </c>
      <c r="P46" s="19" t="s">
        <v>16</v>
      </c>
      <c r="Q46" s="14" t="s">
        <v>530</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46</v>
      </c>
      <c r="D47" s="20" t="s">
        <v>248</v>
      </c>
      <c r="E47" s="16"/>
      <c r="F47" s="17">
        <v>18.350000000000001</v>
      </c>
      <c r="G47" s="17">
        <v>16.78</v>
      </c>
      <c r="H47" s="17">
        <v>15.22</v>
      </c>
      <c r="I47" s="17"/>
      <c r="J47" s="17">
        <v>19.850000000000001</v>
      </c>
      <c r="K47" s="17">
        <v>22.97</v>
      </c>
      <c r="L47" s="17">
        <v>28.02</v>
      </c>
      <c r="M47" s="17"/>
      <c r="N47" s="17">
        <v>64.121500991000005</v>
      </c>
      <c r="O47" s="36">
        <v>6.2744298181999998</v>
      </c>
      <c r="P47" s="20" t="s">
        <v>18</v>
      </c>
      <c r="Q47" s="15" t="s">
        <v>531</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249</v>
      </c>
      <c r="E48" s="16"/>
      <c r="F48" s="18">
        <v>14.63</v>
      </c>
      <c r="G48" s="18">
        <v>13.85</v>
      </c>
      <c r="H48" s="18">
        <v>13.08</v>
      </c>
      <c r="I48" s="17"/>
      <c r="J48" s="18">
        <v>15.36</v>
      </c>
      <c r="K48" s="18">
        <v>16.899999999999999</v>
      </c>
      <c r="L48" s="18">
        <v>19.399999999999999</v>
      </c>
      <c r="M48" s="18"/>
      <c r="N48" s="18">
        <v>60.806683008999997</v>
      </c>
      <c r="O48" s="18">
        <v>91.982747635999999</v>
      </c>
      <c r="P48" s="19" t="s">
        <v>18</v>
      </c>
      <c r="Q48" s="14" t="s">
        <v>532</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47</v>
      </c>
      <c r="D49" s="20" t="s">
        <v>250</v>
      </c>
      <c r="E49" s="16"/>
      <c r="F49" s="17">
        <v>17.21</v>
      </c>
      <c r="G49" s="17">
        <v>16.29</v>
      </c>
      <c r="H49" s="17">
        <v>15.38</v>
      </c>
      <c r="I49" s="17"/>
      <c r="J49" s="17">
        <v>17.920000000000002</v>
      </c>
      <c r="K49" s="17">
        <v>19.739999999999998</v>
      </c>
      <c r="L49" s="17">
        <v>22.7</v>
      </c>
      <c r="M49" s="17"/>
      <c r="N49" s="17">
        <v>64.569805236999997</v>
      </c>
      <c r="O49" s="36">
        <v>525.38641676999998</v>
      </c>
      <c r="P49" s="20" t="s">
        <v>18</v>
      </c>
      <c r="Q49" s="15" t="s">
        <v>533</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48</v>
      </c>
      <c r="D50" s="19" t="s">
        <v>251</v>
      </c>
      <c r="E50" s="16"/>
      <c r="F50" s="18">
        <v>17.170000000000002</v>
      </c>
      <c r="G50" s="18">
        <v>16.37</v>
      </c>
      <c r="H50" s="18">
        <v>15.57</v>
      </c>
      <c r="I50" s="17"/>
      <c r="J50" s="18">
        <v>17.52</v>
      </c>
      <c r="K50" s="18">
        <v>19.11</v>
      </c>
      <c r="L50" s="18">
        <v>21.69</v>
      </c>
      <c r="M50" s="18"/>
      <c r="N50" s="18">
        <v>57.236682356999999</v>
      </c>
      <c r="O50" s="18">
        <v>37.023223182000002</v>
      </c>
      <c r="P50" s="19" t="s">
        <v>18</v>
      </c>
      <c r="Q50" s="14" t="s">
        <v>534</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252</v>
      </c>
      <c r="D51" s="20" t="s">
        <v>253</v>
      </c>
      <c r="E51" s="16"/>
      <c r="F51" s="17">
        <v>20.02</v>
      </c>
      <c r="G51" s="17">
        <v>18.59</v>
      </c>
      <c r="H51" s="17">
        <v>17.170000000000002</v>
      </c>
      <c r="I51" s="17"/>
      <c r="J51" s="17">
        <v>20.61</v>
      </c>
      <c r="K51" s="17">
        <v>23.45</v>
      </c>
      <c r="L51" s="17">
        <v>28.06</v>
      </c>
      <c r="M51" s="17"/>
      <c r="N51" s="17">
        <v>29.255954545000002</v>
      </c>
      <c r="O51" s="36">
        <v>633.88314994999996</v>
      </c>
      <c r="P51" s="20" t="s">
        <v>16</v>
      </c>
      <c r="Q51" s="15" t="s">
        <v>535</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49</v>
      </c>
      <c r="D52" s="19" t="s">
        <v>254</v>
      </c>
      <c r="E52" s="16"/>
      <c r="F52" s="18">
        <v>20.07</v>
      </c>
      <c r="G52" s="18">
        <v>19.54</v>
      </c>
      <c r="H52" s="18">
        <v>19.010000000000002</v>
      </c>
      <c r="I52" s="17"/>
      <c r="J52" s="18">
        <v>20.16</v>
      </c>
      <c r="K52" s="18">
        <v>21.21</v>
      </c>
      <c r="L52" s="18">
        <v>22.92</v>
      </c>
      <c r="M52" s="18"/>
      <c r="N52" s="18">
        <v>38.402702470000001</v>
      </c>
      <c r="O52" s="18">
        <v>3.9114160909000004</v>
      </c>
      <c r="P52" s="19" t="s">
        <v>16</v>
      </c>
      <c r="Q52" s="14" t="s">
        <v>536</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50</v>
      </c>
      <c r="D53" s="20" t="s">
        <v>255</v>
      </c>
      <c r="E53" s="16"/>
      <c r="F53" s="17">
        <v>6.28</v>
      </c>
      <c r="G53" s="17">
        <v>4.84</v>
      </c>
      <c r="H53" s="17">
        <v>3.41</v>
      </c>
      <c r="I53" s="17"/>
      <c r="J53" s="17">
        <v>6.71</v>
      </c>
      <c r="K53" s="17">
        <v>9.57</v>
      </c>
      <c r="L53" s="17">
        <v>14.21</v>
      </c>
      <c r="M53" s="17"/>
      <c r="N53" s="17">
        <v>33.443994813000003</v>
      </c>
      <c r="O53" s="36">
        <v>37.532671409000002</v>
      </c>
      <c r="P53" s="20" t="s">
        <v>16</v>
      </c>
      <c r="Q53" s="15" t="s">
        <v>537</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51</v>
      </c>
      <c r="D54" s="19" t="s">
        <v>256</v>
      </c>
      <c r="E54" s="16"/>
      <c r="F54" s="18">
        <v>14.73</v>
      </c>
      <c r="G54" s="18">
        <v>12.54</v>
      </c>
      <c r="H54" s="18">
        <v>10.36</v>
      </c>
      <c r="I54" s="17"/>
      <c r="J54" s="18">
        <v>15.36</v>
      </c>
      <c r="K54" s="18">
        <v>19.72</v>
      </c>
      <c r="L54" s="18">
        <v>26.79</v>
      </c>
      <c r="M54" s="18"/>
      <c r="N54" s="18">
        <v>17.042158562000001</v>
      </c>
      <c r="O54" s="18">
        <v>139.78453664</v>
      </c>
      <c r="P54" s="19" t="s">
        <v>16</v>
      </c>
      <c r="Q54" s="14" t="s">
        <v>538</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211</v>
      </c>
      <c r="D55" s="20" t="s">
        <v>257</v>
      </c>
      <c r="E55" s="16"/>
      <c r="F55" s="17">
        <v>27.28</v>
      </c>
      <c r="G55" s="17">
        <v>24.31</v>
      </c>
      <c r="H55" s="17">
        <v>21.34</v>
      </c>
      <c r="I55" s="17"/>
      <c r="J55" s="17">
        <v>28.78</v>
      </c>
      <c r="K55" s="17">
        <v>34.71</v>
      </c>
      <c r="L55" s="17">
        <v>44.31</v>
      </c>
      <c r="M55" s="17"/>
      <c r="N55" s="17">
        <v>59.684639001000001</v>
      </c>
      <c r="O55" s="36">
        <v>8.0759009349999999</v>
      </c>
      <c r="P55" s="20" t="s">
        <v>18</v>
      </c>
      <c r="Q55" s="15" t="s">
        <v>539</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52</v>
      </c>
      <c r="D56" s="19" t="s">
        <v>258</v>
      </c>
      <c r="E56" s="16"/>
      <c r="F56" s="18">
        <v>45.64</v>
      </c>
      <c r="G56" s="18">
        <v>41.93</v>
      </c>
      <c r="H56" s="18">
        <v>38.229999999999997</v>
      </c>
      <c r="I56" s="17"/>
      <c r="J56" s="18">
        <v>47.46</v>
      </c>
      <c r="K56" s="18">
        <v>54.86</v>
      </c>
      <c r="L56" s="18">
        <v>66.83</v>
      </c>
      <c r="M56" s="18"/>
      <c r="N56" s="18">
        <v>39.700157095999998</v>
      </c>
      <c r="O56" s="18">
        <v>378.65138309000002</v>
      </c>
      <c r="P56" s="19" t="s">
        <v>16</v>
      </c>
      <c r="Q56" s="14" t="s">
        <v>540</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53</v>
      </c>
      <c r="D57" s="20" t="s">
        <v>259</v>
      </c>
      <c r="E57" s="16"/>
      <c r="F57" s="17">
        <v>14.53</v>
      </c>
      <c r="G57" s="17">
        <v>13.85</v>
      </c>
      <c r="H57" s="17">
        <v>13.18</v>
      </c>
      <c r="I57" s="17"/>
      <c r="J57" s="17">
        <v>14.76</v>
      </c>
      <c r="K57" s="17">
        <v>16.100000000000001</v>
      </c>
      <c r="L57" s="17">
        <v>18.27</v>
      </c>
      <c r="M57" s="17"/>
      <c r="N57" s="17">
        <v>45.395444257000001</v>
      </c>
      <c r="O57" s="36">
        <v>62.813777272999999</v>
      </c>
      <c r="P57" s="20" t="s">
        <v>16</v>
      </c>
      <c r="Q57" s="15" t="s">
        <v>541</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54</v>
      </c>
      <c r="D58" s="19" t="s">
        <v>260</v>
      </c>
      <c r="E58" s="16"/>
      <c r="F58" s="18">
        <v>5.01</v>
      </c>
      <c r="G58" s="18">
        <v>4.63</v>
      </c>
      <c r="H58" s="18">
        <v>4.25</v>
      </c>
      <c r="I58" s="17"/>
      <c r="J58" s="18">
        <v>5.39</v>
      </c>
      <c r="K58" s="18">
        <v>6.14</v>
      </c>
      <c r="L58" s="18">
        <v>7.36</v>
      </c>
      <c r="M58" s="18"/>
      <c r="N58" s="18">
        <v>62.425552871000001</v>
      </c>
      <c r="O58" s="18">
        <v>5.2109891363999994</v>
      </c>
      <c r="P58" s="19" t="s">
        <v>18</v>
      </c>
      <c r="Q58" s="14" t="s">
        <v>542</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55</v>
      </c>
      <c r="D59" s="19" t="s">
        <v>261</v>
      </c>
      <c r="E59" s="16"/>
      <c r="F59" s="18">
        <v>3.08</v>
      </c>
      <c r="G59" s="18">
        <v>2.2000000000000002</v>
      </c>
      <c r="H59" s="18">
        <v>1.33</v>
      </c>
      <c r="I59" s="17"/>
      <c r="J59" s="18">
        <v>3.27</v>
      </c>
      <c r="K59" s="18">
        <v>5.01</v>
      </c>
      <c r="L59" s="18">
        <v>7.83</v>
      </c>
      <c r="M59" s="18"/>
      <c r="N59" s="18">
        <v>27.95695929</v>
      </c>
      <c r="O59" s="18">
        <v>20.249186409</v>
      </c>
      <c r="P59" s="19" t="s">
        <v>16</v>
      </c>
      <c r="Q59" s="14" t="s">
        <v>543</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56</v>
      </c>
      <c r="D60" s="20" t="s">
        <v>262</v>
      </c>
      <c r="E60" s="16"/>
      <c r="F60" s="17">
        <v>4.88</v>
      </c>
      <c r="G60" s="17">
        <v>4.16</v>
      </c>
      <c r="H60" s="17">
        <v>3.45</v>
      </c>
      <c r="I60" s="17"/>
      <c r="J60" s="17">
        <v>5.05</v>
      </c>
      <c r="K60" s="17">
        <v>6.47</v>
      </c>
      <c r="L60" s="17">
        <v>8.7799999999999994</v>
      </c>
      <c r="M60" s="17"/>
      <c r="N60" s="17">
        <v>80.2783151</v>
      </c>
      <c r="O60" s="36">
        <v>23.792875091000003</v>
      </c>
      <c r="P60" s="20" t="s">
        <v>18</v>
      </c>
      <c r="Q60" s="15" t="s">
        <v>544</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57</v>
      </c>
      <c r="D61" s="19" t="s">
        <v>263</v>
      </c>
      <c r="E61" s="16"/>
      <c r="F61" s="18">
        <v>16.07</v>
      </c>
      <c r="G61" s="18">
        <v>14.03</v>
      </c>
      <c r="H61" s="18">
        <v>12</v>
      </c>
      <c r="I61" s="17"/>
      <c r="J61" s="18">
        <v>16.670000000000002</v>
      </c>
      <c r="K61" s="18">
        <v>20.73</v>
      </c>
      <c r="L61" s="18">
        <v>27.31</v>
      </c>
      <c r="M61" s="18"/>
      <c r="N61" s="18">
        <v>55.570400839999998</v>
      </c>
      <c r="O61" s="18">
        <v>59.244849682000002</v>
      </c>
      <c r="P61" s="19" t="s">
        <v>16</v>
      </c>
      <c r="Q61" s="14" t="s">
        <v>545</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58</v>
      </c>
      <c r="D62" s="20" t="s">
        <v>491</v>
      </c>
      <c r="E62" s="16"/>
      <c r="F62" s="17">
        <v>13.79</v>
      </c>
      <c r="G62" s="17">
        <v>13.24</v>
      </c>
      <c r="H62" s="17">
        <v>12.69</v>
      </c>
      <c r="I62" s="17"/>
      <c r="J62" s="17">
        <v>13.98</v>
      </c>
      <c r="K62" s="17">
        <v>15.07</v>
      </c>
      <c r="L62" s="17">
        <v>16.84</v>
      </c>
      <c r="M62" s="17"/>
      <c r="N62" s="17">
        <v>33.75503458</v>
      </c>
      <c r="O62" s="36">
        <v>3.6415977272999998</v>
      </c>
      <c r="P62" s="20" t="s">
        <v>16</v>
      </c>
      <c r="Q62" s="15" t="s">
        <v>546</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58</v>
      </c>
      <c r="D63" s="19" t="s">
        <v>264</v>
      </c>
      <c r="E63" s="16"/>
      <c r="F63" s="18">
        <v>10.57</v>
      </c>
      <c r="G63" s="18">
        <v>10.14</v>
      </c>
      <c r="H63" s="18">
        <v>9.7100000000000009</v>
      </c>
      <c r="I63" s="17"/>
      <c r="J63" s="18">
        <v>10.74</v>
      </c>
      <c r="K63" s="18">
        <v>11.59</v>
      </c>
      <c r="L63" s="18">
        <v>12.97</v>
      </c>
      <c r="M63" s="18"/>
      <c r="N63" s="18">
        <v>45.444148685000002</v>
      </c>
      <c r="O63" s="18">
        <v>97.443270364</v>
      </c>
      <c r="P63" s="19" t="s">
        <v>16</v>
      </c>
      <c r="Q63" s="14" t="s">
        <v>547</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463</v>
      </c>
      <c r="D64" s="20" t="s">
        <v>464</v>
      </c>
      <c r="E64" s="16"/>
      <c r="F64" s="17">
        <v>60.67</v>
      </c>
      <c r="G64" s="17">
        <v>57.9</v>
      </c>
      <c r="H64" s="17">
        <v>55.13</v>
      </c>
      <c r="I64" s="17"/>
      <c r="J64" s="17">
        <v>66.760000000000005</v>
      </c>
      <c r="K64" s="17">
        <v>72.290000000000006</v>
      </c>
      <c r="L64" s="17">
        <v>81.25</v>
      </c>
      <c r="M64" s="17"/>
      <c r="N64" s="17">
        <v>60.696749126999997</v>
      </c>
      <c r="O64" s="36">
        <v>3.3752519376999999</v>
      </c>
      <c r="P64" s="20" t="s">
        <v>18</v>
      </c>
      <c r="Q64" s="15" t="s">
        <v>548</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59</v>
      </c>
      <c r="D65" s="19" t="s">
        <v>265</v>
      </c>
      <c r="E65" s="16"/>
      <c r="F65" s="18">
        <v>2.93</v>
      </c>
      <c r="G65" s="18">
        <v>2.65</v>
      </c>
      <c r="H65" s="18">
        <v>2.38</v>
      </c>
      <c r="I65" s="17"/>
      <c r="J65" s="18">
        <v>3.09</v>
      </c>
      <c r="K65" s="18">
        <v>3.63</v>
      </c>
      <c r="L65" s="18">
        <v>4.51</v>
      </c>
      <c r="M65" s="18"/>
      <c r="N65" s="18">
        <v>48.286045027</v>
      </c>
      <c r="O65" s="18">
        <v>84.821283455</v>
      </c>
      <c r="P65" s="19" t="s">
        <v>16</v>
      </c>
      <c r="Q65" s="14" t="s">
        <v>549</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216</v>
      </c>
      <c r="D66" s="20" t="s">
        <v>266</v>
      </c>
      <c r="E66" s="16"/>
      <c r="F66" s="17">
        <v>71.7</v>
      </c>
      <c r="G66" s="17">
        <v>57.51</v>
      </c>
      <c r="H66" s="17">
        <v>43.32</v>
      </c>
      <c r="I66" s="17"/>
      <c r="J66" s="17">
        <v>74.209999999999994</v>
      </c>
      <c r="K66" s="17">
        <v>102.58</v>
      </c>
      <c r="L66" s="17">
        <v>148.49</v>
      </c>
      <c r="M66" s="17"/>
      <c r="N66" s="17">
        <v>40.120878251000001</v>
      </c>
      <c r="O66" s="36">
        <v>5.6259187395000003</v>
      </c>
      <c r="P66" s="20" t="s">
        <v>16</v>
      </c>
      <c r="Q66" s="15" t="s">
        <v>550</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60</v>
      </c>
      <c r="D67" s="19" t="s">
        <v>267</v>
      </c>
      <c r="E67" s="16"/>
      <c r="F67" s="18">
        <v>35.53</v>
      </c>
      <c r="G67" s="18">
        <v>31.73</v>
      </c>
      <c r="H67" s="18">
        <v>27.94</v>
      </c>
      <c r="I67" s="17"/>
      <c r="J67" s="18">
        <v>36.21</v>
      </c>
      <c r="K67" s="18">
        <v>43.79</v>
      </c>
      <c r="L67" s="18">
        <v>56.06</v>
      </c>
      <c r="M67" s="18"/>
      <c r="N67" s="18">
        <v>77.186560896000003</v>
      </c>
      <c r="O67" s="18">
        <v>65.315249045000002</v>
      </c>
      <c r="P67" s="19" t="s">
        <v>18</v>
      </c>
      <c r="Q67" s="14" t="s">
        <v>551</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61</v>
      </c>
      <c r="D68" s="20" t="s">
        <v>268</v>
      </c>
      <c r="E68" s="16"/>
      <c r="F68" s="17">
        <v>11.66</v>
      </c>
      <c r="G68" s="17">
        <v>11.16</v>
      </c>
      <c r="H68" s="17">
        <v>10.67</v>
      </c>
      <c r="I68" s="17"/>
      <c r="J68" s="17">
        <v>12.26</v>
      </c>
      <c r="K68" s="17">
        <v>13.24</v>
      </c>
      <c r="L68" s="17">
        <v>14.84</v>
      </c>
      <c r="M68" s="17"/>
      <c r="N68" s="17">
        <v>63.636099090000002</v>
      </c>
      <c r="O68" s="36">
        <v>48.735147226999999</v>
      </c>
      <c r="P68" s="20" t="s">
        <v>18</v>
      </c>
      <c r="Q68" s="15" t="s">
        <v>552</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61</v>
      </c>
      <c r="D69" s="19" t="s">
        <v>269</v>
      </c>
      <c r="E69" s="16"/>
      <c r="F69" s="18">
        <v>12.48</v>
      </c>
      <c r="G69" s="18">
        <v>11.97</v>
      </c>
      <c r="H69" s="18">
        <v>11.47</v>
      </c>
      <c r="I69" s="17"/>
      <c r="J69" s="18">
        <v>13.04</v>
      </c>
      <c r="K69" s="18">
        <v>14.04</v>
      </c>
      <c r="L69" s="18">
        <v>15.66</v>
      </c>
      <c r="M69" s="18"/>
      <c r="N69" s="18">
        <v>62.897720327000002</v>
      </c>
      <c r="O69" s="18">
        <v>137.45621763999998</v>
      </c>
      <c r="P69" s="19" t="s">
        <v>18</v>
      </c>
      <c r="Q69" s="14" t="s">
        <v>553</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62</v>
      </c>
      <c r="D70" s="20" t="s">
        <v>270</v>
      </c>
      <c r="E70" s="16"/>
      <c r="F70" s="17">
        <v>5.66</v>
      </c>
      <c r="G70" s="17">
        <v>4.63</v>
      </c>
      <c r="H70" s="17">
        <v>3.61</v>
      </c>
      <c r="I70" s="17"/>
      <c r="J70" s="17">
        <v>5.97</v>
      </c>
      <c r="K70" s="17">
        <v>8.01</v>
      </c>
      <c r="L70" s="17">
        <v>11.32</v>
      </c>
      <c r="M70" s="17"/>
      <c r="N70" s="17">
        <v>32.684781624000003</v>
      </c>
      <c r="O70" s="36">
        <v>234.18074741000001</v>
      </c>
      <c r="P70" s="20" t="s">
        <v>16</v>
      </c>
      <c r="Q70" s="15" t="s">
        <v>554</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63</v>
      </c>
      <c r="D71" s="19" t="s">
        <v>271</v>
      </c>
      <c r="E71" s="16"/>
      <c r="F71" s="18">
        <v>38.79</v>
      </c>
      <c r="G71" s="18">
        <v>37.44</v>
      </c>
      <c r="H71" s="18">
        <v>36.1</v>
      </c>
      <c r="I71" s="17"/>
      <c r="J71" s="18">
        <v>41.35</v>
      </c>
      <c r="K71" s="18">
        <v>44.03</v>
      </c>
      <c r="L71" s="18">
        <v>48.37</v>
      </c>
      <c r="M71" s="18"/>
      <c r="N71" s="18">
        <v>62.290076829</v>
      </c>
      <c r="O71" s="18">
        <v>51.420009408999995</v>
      </c>
      <c r="P71" s="19" t="s">
        <v>18</v>
      </c>
      <c r="Q71" s="14" t="s">
        <v>555</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445</v>
      </c>
      <c r="D72" s="20" t="s">
        <v>446</v>
      </c>
      <c r="E72" s="16"/>
      <c r="F72" s="17">
        <v>5.35</v>
      </c>
      <c r="G72" s="17">
        <v>4.9000000000000004</v>
      </c>
      <c r="H72" s="17">
        <v>4.46</v>
      </c>
      <c r="I72" s="17"/>
      <c r="J72" s="17">
        <v>5.67</v>
      </c>
      <c r="K72" s="17">
        <v>6.55</v>
      </c>
      <c r="L72" s="17">
        <v>7.98</v>
      </c>
      <c r="M72" s="17"/>
      <c r="N72" s="17">
        <v>66.304811102000002</v>
      </c>
      <c r="O72" s="36">
        <v>2.2502176364000004</v>
      </c>
      <c r="P72" s="20" t="s">
        <v>18</v>
      </c>
      <c r="Q72" s="15" t="s">
        <v>556</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64</v>
      </c>
      <c r="D73" s="19" t="s">
        <v>272</v>
      </c>
      <c r="E73" s="16"/>
      <c r="F73" s="18">
        <v>5.51</v>
      </c>
      <c r="G73" s="18">
        <v>5.18</v>
      </c>
      <c r="H73" s="18">
        <v>4.8600000000000003</v>
      </c>
      <c r="I73" s="17"/>
      <c r="J73" s="18">
        <v>5.79</v>
      </c>
      <c r="K73" s="18">
        <v>6.43</v>
      </c>
      <c r="L73" s="18">
        <v>7.47</v>
      </c>
      <c r="M73" s="18"/>
      <c r="N73" s="18">
        <v>53.789275697000001</v>
      </c>
      <c r="O73" s="18">
        <v>26.108444044999999</v>
      </c>
      <c r="P73" s="19" t="s">
        <v>18</v>
      </c>
      <c r="Q73" s="14" t="s">
        <v>557</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65</v>
      </c>
      <c r="D74" s="20" t="s">
        <v>273</v>
      </c>
      <c r="E74" s="16"/>
      <c r="F74" s="17">
        <v>30.81</v>
      </c>
      <c r="G74" s="17">
        <v>28.67</v>
      </c>
      <c r="H74" s="17">
        <v>26.54</v>
      </c>
      <c r="I74" s="17"/>
      <c r="J74" s="17">
        <v>31.29</v>
      </c>
      <c r="K74" s="17">
        <v>35.549999999999997</v>
      </c>
      <c r="L74" s="17">
        <v>42.45</v>
      </c>
      <c r="M74" s="17"/>
      <c r="N74" s="17">
        <v>39.838315219999998</v>
      </c>
      <c r="O74" s="36">
        <v>70.404835500000004</v>
      </c>
      <c r="P74" s="20" t="s">
        <v>16</v>
      </c>
      <c r="Q74" s="15" t="s">
        <v>558</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66</v>
      </c>
      <c r="D75" s="19" t="s">
        <v>274</v>
      </c>
      <c r="E75" s="16"/>
      <c r="F75" s="18">
        <v>1.67</v>
      </c>
      <c r="G75" s="18">
        <v>1.39</v>
      </c>
      <c r="H75" s="18">
        <v>1.1100000000000001</v>
      </c>
      <c r="I75" s="17"/>
      <c r="J75" s="18">
        <v>1.74</v>
      </c>
      <c r="K75" s="18">
        <v>2.29</v>
      </c>
      <c r="L75" s="18">
        <v>3.18</v>
      </c>
      <c r="M75" s="18"/>
      <c r="N75" s="18">
        <v>22.516608658999999</v>
      </c>
      <c r="O75" s="18">
        <v>19.911073090999999</v>
      </c>
      <c r="P75" s="19" t="s">
        <v>16</v>
      </c>
      <c r="Q75" s="14" t="s">
        <v>559</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67</v>
      </c>
      <c r="D76" s="20" t="s">
        <v>275</v>
      </c>
      <c r="E76" s="16"/>
      <c r="F76" s="17">
        <v>28.71</v>
      </c>
      <c r="G76" s="17">
        <v>26.11</v>
      </c>
      <c r="H76" s="17">
        <v>23.51</v>
      </c>
      <c r="I76" s="17"/>
      <c r="J76" s="17">
        <v>29.23</v>
      </c>
      <c r="K76" s="17">
        <v>34.42</v>
      </c>
      <c r="L76" s="17">
        <v>42.83</v>
      </c>
      <c r="M76" s="17"/>
      <c r="N76" s="17">
        <v>36.665492526000001</v>
      </c>
      <c r="O76" s="36">
        <v>152.33396531999998</v>
      </c>
      <c r="P76" s="20" t="s">
        <v>16</v>
      </c>
      <c r="Q76" s="15" t="s">
        <v>560</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447</v>
      </c>
      <c r="D77" s="19" t="s">
        <v>448</v>
      </c>
      <c r="E77" s="16"/>
      <c r="F77" s="18">
        <v>14.03</v>
      </c>
      <c r="G77" s="18">
        <v>11.69</v>
      </c>
      <c r="H77" s="18">
        <v>9.35</v>
      </c>
      <c r="I77" s="17"/>
      <c r="J77" s="18">
        <v>15.08</v>
      </c>
      <c r="K77" s="18">
        <v>19.75</v>
      </c>
      <c r="L77" s="18">
        <v>27.31</v>
      </c>
      <c r="M77" s="18"/>
      <c r="N77" s="18">
        <v>96.504578460000005</v>
      </c>
      <c r="O77" s="18">
        <v>8.3476963182000006</v>
      </c>
      <c r="P77" s="19" t="s">
        <v>18</v>
      </c>
      <c r="Q77" s="14" t="s">
        <v>561</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68</v>
      </c>
      <c r="D78" s="20" t="s">
        <v>276</v>
      </c>
      <c r="E78" s="16"/>
      <c r="F78" s="17">
        <v>5</v>
      </c>
      <c r="G78" s="17">
        <v>4.63</v>
      </c>
      <c r="H78" s="17">
        <v>4.2699999999999996</v>
      </c>
      <c r="I78" s="17"/>
      <c r="J78" s="17">
        <v>5.0999999999999996</v>
      </c>
      <c r="K78" s="17">
        <v>5.82</v>
      </c>
      <c r="L78" s="17">
        <v>6.99</v>
      </c>
      <c r="M78" s="17"/>
      <c r="N78" s="17">
        <v>26.072145912</v>
      </c>
      <c r="O78" s="36">
        <v>15.655335363000001</v>
      </c>
      <c r="P78" s="20" t="s">
        <v>16</v>
      </c>
      <c r="Q78" s="15" t="s">
        <v>562</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192</v>
      </c>
      <c r="D79" s="19" t="s">
        <v>277</v>
      </c>
      <c r="E79" s="16"/>
      <c r="F79" s="18">
        <v>9.2200000000000006</v>
      </c>
      <c r="G79" s="18">
        <v>8.4600000000000009</v>
      </c>
      <c r="H79" s="18">
        <v>7.7</v>
      </c>
      <c r="I79" s="17"/>
      <c r="J79" s="18">
        <v>9.34</v>
      </c>
      <c r="K79" s="18">
        <v>10.85</v>
      </c>
      <c r="L79" s="18">
        <v>13.3</v>
      </c>
      <c r="M79" s="18"/>
      <c r="N79" s="18">
        <v>43.001152474000001</v>
      </c>
      <c r="O79" s="18">
        <v>2.2171674545000002</v>
      </c>
      <c r="P79" s="19" t="s">
        <v>16</v>
      </c>
      <c r="Q79" s="14" t="s">
        <v>563</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69</v>
      </c>
      <c r="D80" s="20" t="s">
        <v>278</v>
      </c>
      <c r="E80" s="16"/>
      <c r="F80" s="17">
        <v>14.6</v>
      </c>
      <c r="G80" s="17">
        <v>13.36</v>
      </c>
      <c r="H80" s="17">
        <v>12.13</v>
      </c>
      <c r="I80" s="17"/>
      <c r="J80" s="17">
        <v>14.91</v>
      </c>
      <c r="K80" s="17">
        <v>17.37</v>
      </c>
      <c r="L80" s="17">
        <v>21.35</v>
      </c>
      <c r="M80" s="17"/>
      <c r="N80" s="17">
        <v>37.850075304999997</v>
      </c>
      <c r="O80" s="36">
        <v>68.685695409000004</v>
      </c>
      <c r="P80" s="20" t="s">
        <v>16</v>
      </c>
      <c r="Q80" s="15" t="s">
        <v>564</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70</v>
      </c>
      <c r="D81" s="19" t="s">
        <v>279</v>
      </c>
      <c r="E81" s="16"/>
      <c r="F81" s="18">
        <v>7.5</v>
      </c>
      <c r="G81" s="18">
        <v>6.74</v>
      </c>
      <c r="H81" s="18">
        <v>5.99</v>
      </c>
      <c r="I81" s="17"/>
      <c r="J81" s="18">
        <v>7.65</v>
      </c>
      <c r="K81" s="18">
        <v>9.15</v>
      </c>
      <c r="L81" s="18">
        <v>11.58</v>
      </c>
      <c r="M81" s="18"/>
      <c r="N81" s="18">
        <v>47.062097266000002</v>
      </c>
      <c r="O81" s="18">
        <v>30.535772636000001</v>
      </c>
      <c r="P81" s="19" t="s">
        <v>16</v>
      </c>
      <c r="Q81" s="14" t="s">
        <v>565</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71</v>
      </c>
      <c r="D82" s="20" t="s">
        <v>280</v>
      </c>
      <c r="E82" s="16"/>
      <c r="F82" s="17">
        <v>52.27</v>
      </c>
      <c r="G82" s="17">
        <v>46.64</v>
      </c>
      <c r="H82" s="17">
        <v>41.02</v>
      </c>
      <c r="I82" s="17"/>
      <c r="J82" s="17">
        <v>54.13</v>
      </c>
      <c r="K82" s="17">
        <v>65.37</v>
      </c>
      <c r="L82" s="17">
        <v>83.57</v>
      </c>
      <c r="M82" s="17"/>
      <c r="N82" s="17">
        <v>73.979005932000007</v>
      </c>
      <c r="O82" s="36">
        <v>432.77495299999998</v>
      </c>
      <c r="P82" s="20" t="s">
        <v>18</v>
      </c>
      <c r="Q82" s="15" t="s">
        <v>566</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71</v>
      </c>
      <c r="D83" s="19" t="s">
        <v>281</v>
      </c>
      <c r="E83" s="16"/>
      <c r="F83" s="18">
        <v>55.2</v>
      </c>
      <c r="G83" s="18">
        <v>49.69</v>
      </c>
      <c r="H83" s="18">
        <v>44.18</v>
      </c>
      <c r="I83" s="17"/>
      <c r="J83" s="18">
        <v>56.85</v>
      </c>
      <c r="K83" s="18">
        <v>67.86</v>
      </c>
      <c r="L83" s="18">
        <v>85.68</v>
      </c>
      <c r="M83" s="18"/>
      <c r="N83" s="18">
        <v>70.085523175000006</v>
      </c>
      <c r="O83" s="18">
        <v>84.195979500000007</v>
      </c>
      <c r="P83" s="19" t="s">
        <v>18</v>
      </c>
      <c r="Q83" s="14" t="s">
        <v>567</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206</v>
      </c>
      <c r="D84" s="20" t="s">
        <v>282</v>
      </c>
      <c r="E84" s="16"/>
      <c r="F84" s="17">
        <v>150</v>
      </c>
      <c r="G84" s="17">
        <v>149.99</v>
      </c>
      <c r="H84" s="17">
        <v>149.97999999999999</v>
      </c>
      <c r="I84" s="17"/>
      <c r="J84" s="17">
        <v>150.02000000000001</v>
      </c>
      <c r="K84" s="17">
        <v>150.03</v>
      </c>
      <c r="L84" s="17">
        <v>150.05000000000001</v>
      </c>
      <c r="M84" s="17"/>
      <c r="N84" s="17">
        <v>94.064508982000007</v>
      </c>
      <c r="O84" s="36">
        <v>1.0764285713999999</v>
      </c>
      <c r="P84" s="20" t="s">
        <v>18</v>
      </c>
      <c r="Q84" s="15" t="s">
        <v>283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72</v>
      </c>
      <c r="D85" s="19" t="s">
        <v>284</v>
      </c>
      <c r="E85" s="16"/>
      <c r="F85" s="18">
        <v>79.38</v>
      </c>
      <c r="G85" s="18">
        <v>73.5</v>
      </c>
      <c r="H85" s="18">
        <v>67.63</v>
      </c>
      <c r="I85" s="17"/>
      <c r="J85" s="18">
        <v>84.07</v>
      </c>
      <c r="K85" s="18">
        <v>95.81</v>
      </c>
      <c r="L85" s="18">
        <v>114.82</v>
      </c>
      <c r="M85" s="18"/>
      <c r="N85" s="18">
        <v>57.995849434</v>
      </c>
      <c r="O85" s="18">
        <v>392.34850741000002</v>
      </c>
      <c r="P85" s="19" t="s">
        <v>18</v>
      </c>
      <c r="Q85" s="14" t="s">
        <v>568</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73</v>
      </c>
      <c r="D86" s="20" t="s">
        <v>285</v>
      </c>
      <c r="E86" s="16"/>
      <c r="F86" s="17">
        <v>48.23</v>
      </c>
      <c r="G86" s="17">
        <v>45.66</v>
      </c>
      <c r="H86" s="17">
        <v>43.09</v>
      </c>
      <c r="I86" s="17"/>
      <c r="J86" s="17">
        <v>49.44</v>
      </c>
      <c r="K86" s="17">
        <v>54.57</v>
      </c>
      <c r="L86" s="17">
        <v>62.87</v>
      </c>
      <c r="M86" s="17"/>
      <c r="N86" s="17">
        <v>48.147863692999998</v>
      </c>
      <c r="O86" s="36">
        <v>105.89870862999999</v>
      </c>
      <c r="P86" s="20" t="s">
        <v>16</v>
      </c>
      <c r="Q86" s="15" t="s">
        <v>569</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74</v>
      </c>
      <c r="D87" s="19" t="s">
        <v>286</v>
      </c>
      <c r="E87" s="16"/>
      <c r="F87" s="18">
        <v>16.399999999999999</v>
      </c>
      <c r="G87" s="18">
        <v>15.15</v>
      </c>
      <c r="H87" s="18">
        <v>13.9</v>
      </c>
      <c r="I87" s="17"/>
      <c r="J87" s="18">
        <v>17.03</v>
      </c>
      <c r="K87" s="18">
        <v>19.52</v>
      </c>
      <c r="L87" s="18">
        <v>23.55</v>
      </c>
      <c r="M87" s="18"/>
      <c r="N87" s="18">
        <v>60.060502020999998</v>
      </c>
      <c r="O87" s="18">
        <v>131.49188586</v>
      </c>
      <c r="P87" s="19" t="s">
        <v>18</v>
      </c>
      <c r="Q87" s="14" t="s">
        <v>570</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75</v>
      </c>
      <c r="D88" s="20" t="s">
        <v>287</v>
      </c>
      <c r="E88" s="16"/>
      <c r="F88" s="17">
        <v>39.630000000000003</v>
      </c>
      <c r="G88" s="17">
        <v>36.520000000000003</v>
      </c>
      <c r="H88" s="17">
        <v>33.409999999999997</v>
      </c>
      <c r="I88" s="17"/>
      <c r="J88" s="17">
        <v>40.64</v>
      </c>
      <c r="K88" s="17">
        <v>46.85</v>
      </c>
      <c r="L88" s="17">
        <v>56.92</v>
      </c>
      <c r="M88" s="17"/>
      <c r="N88" s="17">
        <v>49.086269838</v>
      </c>
      <c r="O88" s="36">
        <v>51.156915136000002</v>
      </c>
      <c r="P88" s="20" t="s">
        <v>16</v>
      </c>
      <c r="Q88" s="15" t="s">
        <v>571</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76</v>
      </c>
      <c r="D89" s="19" t="s">
        <v>288</v>
      </c>
      <c r="E89" s="16"/>
      <c r="F89" s="18">
        <v>35.32</v>
      </c>
      <c r="G89" s="18">
        <v>33.99</v>
      </c>
      <c r="H89" s="18">
        <v>32.659999999999997</v>
      </c>
      <c r="I89" s="17"/>
      <c r="J89" s="18">
        <v>35.96</v>
      </c>
      <c r="K89" s="18">
        <v>38.61</v>
      </c>
      <c r="L89" s="18">
        <v>42.91</v>
      </c>
      <c r="M89" s="18"/>
      <c r="N89" s="18">
        <v>49.980957435999997</v>
      </c>
      <c r="O89" s="18">
        <v>312.66174926999997</v>
      </c>
      <c r="P89" s="19" t="s">
        <v>16</v>
      </c>
      <c r="Q89" s="14" t="s">
        <v>572</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77</v>
      </c>
      <c r="D90" s="20" t="s">
        <v>289</v>
      </c>
      <c r="E90" s="16"/>
      <c r="F90" s="17">
        <v>7.01</v>
      </c>
      <c r="G90" s="17">
        <v>6.52</v>
      </c>
      <c r="H90" s="17">
        <v>6.04</v>
      </c>
      <c r="I90" s="17"/>
      <c r="J90" s="17">
        <v>7.14</v>
      </c>
      <c r="K90" s="17">
        <v>8.1</v>
      </c>
      <c r="L90" s="17">
        <v>9.66</v>
      </c>
      <c r="M90" s="17"/>
      <c r="N90" s="17">
        <v>28.696462743000001</v>
      </c>
      <c r="O90" s="36">
        <v>6.0342547273000005</v>
      </c>
      <c r="P90" s="20" t="s">
        <v>16</v>
      </c>
      <c r="Q90" s="15" t="s">
        <v>573</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78</v>
      </c>
      <c r="D91" s="19" t="s">
        <v>290</v>
      </c>
      <c r="E91" s="16"/>
      <c r="F91" s="18">
        <v>15.32</v>
      </c>
      <c r="G91" s="18">
        <v>13.73</v>
      </c>
      <c r="H91" s="18">
        <v>12.14</v>
      </c>
      <c r="I91" s="17"/>
      <c r="J91" s="18">
        <v>15.79</v>
      </c>
      <c r="K91" s="18">
        <v>18.96</v>
      </c>
      <c r="L91" s="18">
        <v>24.1</v>
      </c>
      <c r="M91" s="18"/>
      <c r="N91" s="18">
        <v>47.116066416000002</v>
      </c>
      <c r="O91" s="18">
        <v>21.952097090999999</v>
      </c>
      <c r="P91" s="19" t="s">
        <v>16</v>
      </c>
      <c r="Q91" s="14" t="s">
        <v>574</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79</v>
      </c>
      <c r="D92" s="20" t="s">
        <v>291</v>
      </c>
      <c r="E92" s="16"/>
      <c r="F92" s="17">
        <v>6.48</v>
      </c>
      <c r="G92" s="17">
        <v>6.12</v>
      </c>
      <c r="H92" s="17">
        <v>5.76</v>
      </c>
      <c r="I92" s="17"/>
      <c r="J92" s="17">
        <v>7.13</v>
      </c>
      <c r="K92" s="17">
        <v>7.84</v>
      </c>
      <c r="L92" s="17">
        <v>9</v>
      </c>
      <c r="M92" s="17"/>
      <c r="N92" s="17">
        <v>54.404408320999998</v>
      </c>
      <c r="O92" s="36">
        <v>3.0428271817999999</v>
      </c>
      <c r="P92" s="20" t="s">
        <v>18</v>
      </c>
      <c r="Q92" s="15" t="s">
        <v>575</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80</v>
      </c>
      <c r="D93" s="19" t="s">
        <v>292</v>
      </c>
      <c r="E93" s="16"/>
      <c r="F93" s="18">
        <v>15.3</v>
      </c>
      <c r="G93" s="18">
        <v>14.02</v>
      </c>
      <c r="H93" s="18">
        <v>12.74</v>
      </c>
      <c r="I93" s="17"/>
      <c r="J93" s="18">
        <v>15.57</v>
      </c>
      <c r="K93" s="18">
        <v>18.12</v>
      </c>
      <c r="L93" s="18">
        <v>22.26</v>
      </c>
      <c r="M93" s="18"/>
      <c r="N93" s="18">
        <v>34.247781633000002</v>
      </c>
      <c r="O93" s="18">
        <v>48.648141635999998</v>
      </c>
      <c r="P93" s="19" t="s">
        <v>16</v>
      </c>
      <c r="Q93" s="14" t="s">
        <v>576</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81</v>
      </c>
      <c r="D94" s="20" t="s">
        <v>293</v>
      </c>
      <c r="E94" s="16"/>
      <c r="F94" s="17">
        <v>22.03</v>
      </c>
      <c r="G94" s="17">
        <v>20.02</v>
      </c>
      <c r="H94" s="17">
        <v>18.02</v>
      </c>
      <c r="I94" s="17"/>
      <c r="J94" s="17">
        <v>22.45</v>
      </c>
      <c r="K94" s="17">
        <v>26.45</v>
      </c>
      <c r="L94" s="17">
        <v>32.92</v>
      </c>
      <c r="M94" s="17"/>
      <c r="N94" s="17">
        <v>50.764207544999998</v>
      </c>
      <c r="O94" s="36">
        <v>8.5089950908999992</v>
      </c>
      <c r="P94" s="20" t="s">
        <v>16</v>
      </c>
      <c r="Q94" s="15" t="s">
        <v>577</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578</v>
      </c>
      <c r="D95" s="19" t="s">
        <v>579</v>
      </c>
      <c r="E95" s="16"/>
      <c r="F95" s="18">
        <v>74.72</v>
      </c>
      <c r="G95" s="18">
        <v>66.58</v>
      </c>
      <c r="H95" s="18">
        <v>58.44</v>
      </c>
      <c r="I95" s="17"/>
      <c r="J95" s="18">
        <v>89.08</v>
      </c>
      <c r="K95" s="18">
        <v>105.35</v>
      </c>
      <c r="L95" s="18">
        <v>131.69</v>
      </c>
      <c r="M95" s="18"/>
      <c r="N95" s="18">
        <v>54.197830326999998</v>
      </c>
      <c r="O95" s="18">
        <v>1.0377869768000001</v>
      </c>
      <c r="P95" s="19" t="s">
        <v>18</v>
      </c>
      <c r="Q95" s="14" t="s">
        <v>580</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82</v>
      </c>
      <c r="D96" s="20" t="s">
        <v>294</v>
      </c>
      <c r="E96" s="16"/>
      <c r="F96" s="17">
        <v>6.21</v>
      </c>
      <c r="G96" s="17">
        <v>0.09</v>
      </c>
      <c r="H96" s="17">
        <v>-6.02</v>
      </c>
      <c r="I96" s="17"/>
      <c r="J96" s="17">
        <v>6.68</v>
      </c>
      <c r="K96" s="17">
        <v>18.91</v>
      </c>
      <c r="L96" s="17">
        <v>38.700000000000003</v>
      </c>
      <c r="M96" s="17"/>
      <c r="N96" s="17">
        <v>10.284331034999999</v>
      </c>
      <c r="O96" s="36">
        <v>5.9112223182000001</v>
      </c>
      <c r="P96" s="20" t="s">
        <v>16</v>
      </c>
      <c r="Q96" s="15" t="s">
        <v>581</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83</v>
      </c>
      <c r="D97" s="19" t="s">
        <v>295</v>
      </c>
      <c r="E97" s="16"/>
      <c r="F97" s="18">
        <v>17.579999999999998</v>
      </c>
      <c r="G97" s="18">
        <v>16.829999999999998</v>
      </c>
      <c r="H97" s="18">
        <v>16.079999999999998</v>
      </c>
      <c r="I97" s="17"/>
      <c r="J97" s="18">
        <v>18</v>
      </c>
      <c r="K97" s="18">
        <v>19.489999999999998</v>
      </c>
      <c r="L97" s="18">
        <v>21.92</v>
      </c>
      <c r="M97" s="18"/>
      <c r="N97" s="18">
        <v>60.093160447999999</v>
      </c>
      <c r="O97" s="18">
        <v>171.69662486000001</v>
      </c>
      <c r="P97" s="19" t="s">
        <v>18</v>
      </c>
      <c r="Q97" s="14" t="s">
        <v>582</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84</v>
      </c>
      <c r="D98" s="20" t="s">
        <v>296</v>
      </c>
      <c r="E98" s="16"/>
      <c r="F98" s="17">
        <v>10.130000000000001</v>
      </c>
      <c r="G98" s="17">
        <v>9.57</v>
      </c>
      <c r="H98" s="17">
        <v>9.01</v>
      </c>
      <c r="I98" s="17"/>
      <c r="J98" s="17">
        <v>10.44</v>
      </c>
      <c r="K98" s="17">
        <v>11.55</v>
      </c>
      <c r="L98" s="17">
        <v>13.36</v>
      </c>
      <c r="M98" s="17"/>
      <c r="N98" s="17">
        <v>62.141083406</v>
      </c>
      <c r="O98" s="36">
        <v>59.015997227</v>
      </c>
      <c r="P98" s="20" t="s">
        <v>18</v>
      </c>
      <c r="Q98" s="15" t="s">
        <v>583</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483</v>
      </c>
      <c r="D99" s="19" t="s">
        <v>484</v>
      </c>
      <c r="E99" s="16"/>
      <c r="F99" s="18" t="s">
        <v>35</v>
      </c>
      <c r="G99" s="18" t="s">
        <v>35</v>
      </c>
      <c r="H99" s="18" t="s">
        <v>35</v>
      </c>
      <c r="I99" s="17"/>
      <c r="J99" s="18">
        <v>0.7</v>
      </c>
      <c r="K99" s="18">
        <v>1.1299999999999999</v>
      </c>
      <c r="L99" s="18">
        <v>1.82</v>
      </c>
      <c r="M99" s="18"/>
      <c r="N99" s="18">
        <v>64.007159881000007</v>
      </c>
      <c r="O99" s="18">
        <v>1.4723473323</v>
      </c>
      <c r="P99" s="19" t="s">
        <v>18</v>
      </c>
      <c r="Q99" s="14" t="s">
        <v>35</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85</v>
      </c>
      <c r="D100" s="20" t="s">
        <v>297</v>
      </c>
      <c r="E100" s="16"/>
      <c r="F100" s="17">
        <v>18.260000000000002</v>
      </c>
      <c r="G100" s="17">
        <v>16.54</v>
      </c>
      <c r="H100" s="17">
        <v>14.82</v>
      </c>
      <c r="I100" s="17"/>
      <c r="J100" s="17">
        <v>18.59</v>
      </c>
      <c r="K100" s="17">
        <v>22.02</v>
      </c>
      <c r="L100" s="17">
        <v>27.58</v>
      </c>
      <c r="M100" s="17"/>
      <c r="N100" s="17">
        <v>45.222471231</v>
      </c>
      <c r="O100" s="36">
        <v>43.891493863999997</v>
      </c>
      <c r="P100" s="20" t="s">
        <v>16</v>
      </c>
      <c r="Q100" s="15" t="s">
        <v>584</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86</v>
      </c>
      <c r="D101" s="19" t="s">
        <v>298</v>
      </c>
      <c r="E101" s="16"/>
      <c r="F101" s="18">
        <v>4.95</v>
      </c>
      <c r="G101" s="18">
        <v>4.75</v>
      </c>
      <c r="H101" s="18">
        <v>4.5599999999999996</v>
      </c>
      <c r="I101" s="17"/>
      <c r="J101" s="18">
        <v>5.09</v>
      </c>
      <c r="K101" s="18">
        <v>5.47</v>
      </c>
      <c r="L101" s="18">
        <v>6.1</v>
      </c>
      <c r="M101" s="18"/>
      <c r="N101" s="18">
        <v>34.750959072000001</v>
      </c>
      <c r="O101" s="18">
        <v>17.512192044999999</v>
      </c>
      <c r="P101" s="19" t="s">
        <v>16</v>
      </c>
      <c r="Q101" s="14" t="s">
        <v>585</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87</v>
      </c>
      <c r="D102" s="20" t="s">
        <v>299</v>
      </c>
      <c r="E102" s="16"/>
      <c r="F102" s="17">
        <v>6.11</v>
      </c>
      <c r="G102" s="17">
        <v>5.43</v>
      </c>
      <c r="H102" s="17">
        <v>4.76</v>
      </c>
      <c r="I102" s="17"/>
      <c r="J102" s="17">
        <v>6.23</v>
      </c>
      <c r="K102" s="17">
        <v>7.57</v>
      </c>
      <c r="L102" s="17">
        <v>9.76</v>
      </c>
      <c r="M102" s="17"/>
      <c r="N102" s="17">
        <v>19.33720761</v>
      </c>
      <c r="O102" s="36">
        <v>33.461733681999995</v>
      </c>
      <c r="P102" s="20" t="s">
        <v>16</v>
      </c>
      <c r="Q102" s="15" t="s">
        <v>586</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88</v>
      </c>
      <c r="D103" s="20" t="s">
        <v>300</v>
      </c>
      <c r="E103" s="16"/>
      <c r="F103" s="17">
        <v>11.91</v>
      </c>
      <c r="G103" s="17">
        <v>10.74</v>
      </c>
      <c r="H103" s="17">
        <v>9.57</v>
      </c>
      <c r="I103" s="17"/>
      <c r="J103" s="17">
        <v>12.31</v>
      </c>
      <c r="K103" s="17">
        <v>14.64</v>
      </c>
      <c r="L103" s="17">
        <v>18.420000000000002</v>
      </c>
      <c r="M103" s="17"/>
      <c r="N103" s="17">
        <v>44.874929346000002</v>
      </c>
      <c r="O103" s="36">
        <v>29.585879273</v>
      </c>
      <c r="P103" s="20" t="s">
        <v>16</v>
      </c>
      <c r="Q103" s="15" t="s">
        <v>587</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89</v>
      </c>
      <c r="D104" s="19" t="s">
        <v>301</v>
      </c>
      <c r="E104" s="16"/>
      <c r="F104" s="18">
        <v>9.27</v>
      </c>
      <c r="G104" s="18">
        <v>8.33</v>
      </c>
      <c r="H104" s="18">
        <v>7.39</v>
      </c>
      <c r="I104" s="17"/>
      <c r="J104" s="18">
        <v>10.39</v>
      </c>
      <c r="K104" s="18">
        <v>12.26</v>
      </c>
      <c r="L104" s="18">
        <v>15.29</v>
      </c>
      <c r="M104" s="18"/>
      <c r="N104" s="18">
        <v>61.098805615000003</v>
      </c>
      <c r="O104" s="18">
        <v>10.909118227</v>
      </c>
      <c r="P104" s="19" t="s">
        <v>18</v>
      </c>
      <c r="Q104" s="14" t="s">
        <v>588</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90</v>
      </c>
      <c r="D105" s="20" t="s">
        <v>302</v>
      </c>
      <c r="E105" s="16"/>
      <c r="F105" s="17">
        <v>32.57</v>
      </c>
      <c r="G105" s="17">
        <v>28.81</v>
      </c>
      <c r="H105" s="17">
        <v>25.06</v>
      </c>
      <c r="I105" s="17"/>
      <c r="J105" s="17">
        <v>33.33</v>
      </c>
      <c r="K105" s="17">
        <v>40.83</v>
      </c>
      <c r="L105" s="17">
        <v>52.98</v>
      </c>
      <c r="M105" s="17"/>
      <c r="N105" s="17">
        <v>23.464538911999998</v>
      </c>
      <c r="O105" s="36">
        <v>141.67085435999999</v>
      </c>
      <c r="P105" s="20" t="s">
        <v>16</v>
      </c>
      <c r="Q105" s="15" t="s">
        <v>589</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91</v>
      </c>
      <c r="D106" s="19" t="s">
        <v>303</v>
      </c>
      <c r="E106" s="16"/>
      <c r="F106" s="18">
        <v>3.14</v>
      </c>
      <c r="G106" s="18">
        <v>2.4700000000000002</v>
      </c>
      <c r="H106" s="18">
        <v>1.81</v>
      </c>
      <c r="I106" s="17"/>
      <c r="J106" s="18">
        <v>3.28</v>
      </c>
      <c r="K106" s="18">
        <v>4.5999999999999996</v>
      </c>
      <c r="L106" s="18">
        <v>6.75</v>
      </c>
      <c r="M106" s="18"/>
      <c r="N106" s="18">
        <v>40.072802662999997</v>
      </c>
      <c r="O106" s="18">
        <v>7.7776146364000001</v>
      </c>
      <c r="P106" s="19" t="s">
        <v>16</v>
      </c>
      <c r="Q106" s="14" t="s">
        <v>590</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92</v>
      </c>
      <c r="D107" s="20" t="s">
        <v>304</v>
      </c>
      <c r="E107" s="16"/>
      <c r="F107" s="17">
        <v>3.73</v>
      </c>
      <c r="G107" s="17">
        <v>3.52</v>
      </c>
      <c r="H107" s="17">
        <v>3.32</v>
      </c>
      <c r="I107" s="17"/>
      <c r="J107" s="17">
        <v>3.91</v>
      </c>
      <c r="K107" s="17">
        <v>4.3099999999999996</v>
      </c>
      <c r="L107" s="17">
        <v>4.96</v>
      </c>
      <c r="M107" s="17"/>
      <c r="N107" s="17">
        <v>79.488621696999999</v>
      </c>
      <c r="O107" s="36">
        <v>9.9975811364000009</v>
      </c>
      <c r="P107" s="20" t="s">
        <v>18</v>
      </c>
      <c r="Q107" s="15" t="s">
        <v>591</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93</v>
      </c>
      <c r="D108" s="19" t="s">
        <v>305</v>
      </c>
      <c r="E108" s="16"/>
      <c r="F108" s="18">
        <v>21.21</v>
      </c>
      <c r="G108" s="18">
        <v>18.87</v>
      </c>
      <c r="H108" s="18">
        <v>16.54</v>
      </c>
      <c r="I108" s="17"/>
      <c r="J108" s="18">
        <v>21.65</v>
      </c>
      <c r="K108" s="18">
        <v>26.31</v>
      </c>
      <c r="L108" s="18">
        <v>33.85</v>
      </c>
      <c r="M108" s="18"/>
      <c r="N108" s="18">
        <v>37.747594851999999</v>
      </c>
      <c r="O108" s="18">
        <v>58.835185726999995</v>
      </c>
      <c r="P108" s="19" t="s">
        <v>16</v>
      </c>
      <c r="Q108" s="14" t="s">
        <v>592</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94</v>
      </c>
      <c r="D109" s="20" t="s">
        <v>306</v>
      </c>
      <c r="E109" s="16"/>
      <c r="F109" s="17">
        <v>22.88</v>
      </c>
      <c r="G109" s="17">
        <v>21.52</v>
      </c>
      <c r="H109" s="17">
        <v>20.16</v>
      </c>
      <c r="I109" s="17"/>
      <c r="J109" s="17">
        <v>23.29</v>
      </c>
      <c r="K109" s="17">
        <v>26</v>
      </c>
      <c r="L109" s="17">
        <v>30.4</v>
      </c>
      <c r="M109" s="17"/>
      <c r="N109" s="17">
        <v>38.325659047000002</v>
      </c>
      <c r="O109" s="36">
        <v>48.397886864</v>
      </c>
      <c r="P109" s="20" t="s">
        <v>16</v>
      </c>
      <c r="Q109" s="15" t="s">
        <v>593</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212</v>
      </c>
      <c r="D110" s="19" t="s">
        <v>307</v>
      </c>
      <c r="E110" s="16"/>
      <c r="F110" s="18">
        <v>33.11</v>
      </c>
      <c r="G110" s="18">
        <v>27.5</v>
      </c>
      <c r="H110" s="18">
        <v>21.9</v>
      </c>
      <c r="I110" s="17"/>
      <c r="J110" s="18">
        <v>35.65</v>
      </c>
      <c r="K110" s="18">
        <v>46.85</v>
      </c>
      <c r="L110" s="18">
        <v>64.98</v>
      </c>
      <c r="M110" s="18"/>
      <c r="N110" s="18">
        <v>64.258601748999993</v>
      </c>
      <c r="O110" s="18">
        <v>13.184797302000002</v>
      </c>
      <c r="P110" s="19" t="s">
        <v>18</v>
      </c>
      <c r="Q110" s="14" t="s">
        <v>594</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95</v>
      </c>
      <c r="D111" s="20" t="s">
        <v>308</v>
      </c>
      <c r="E111" s="16"/>
      <c r="F111" s="17">
        <v>11.05</v>
      </c>
      <c r="G111" s="17">
        <v>9.2799999999999994</v>
      </c>
      <c r="H111" s="17">
        <v>7.52</v>
      </c>
      <c r="I111" s="17"/>
      <c r="J111" s="17">
        <v>11.24</v>
      </c>
      <c r="K111" s="17">
        <v>14.76</v>
      </c>
      <c r="L111" s="17">
        <v>20.47</v>
      </c>
      <c r="M111" s="17"/>
      <c r="N111" s="17">
        <v>30.057694210000001</v>
      </c>
      <c r="O111" s="36">
        <v>26.234811182000001</v>
      </c>
      <c r="P111" s="20" t="s">
        <v>16</v>
      </c>
      <c r="Q111" s="15" t="s">
        <v>595</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96</v>
      </c>
      <c r="D112" s="19" t="s">
        <v>309</v>
      </c>
      <c r="E112" s="16"/>
      <c r="F112" s="18">
        <v>47.96</v>
      </c>
      <c r="G112" s="18">
        <v>43.41</v>
      </c>
      <c r="H112" s="18">
        <v>38.86</v>
      </c>
      <c r="I112" s="17"/>
      <c r="J112" s="18">
        <v>50.15</v>
      </c>
      <c r="K112" s="18">
        <v>59.24</v>
      </c>
      <c r="L112" s="18">
        <v>73.959999999999994</v>
      </c>
      <c r="M112" s="18"/>
      <c r="N112" s="18">
        <v>60.992327803000002</v>
      </c>
      <c r="O112" s="18">
        <v>75.867745286999991</v>
      </c>
      <c r="P112" s="19" t="s">
        <v>18</v>
      </c>
      <c r="Q112" s="14" t="s">
        <v>596</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97</v>
      </c>
      <c r="D113" s="20" t="s">
        <v>310</v>
      </c>
      <c r="E113" s="16"/>
      <c r="F113" s="17">
        <v>10.59</v>
      </c>
      <c r="G113" s="17">
        <v>9.4499999999999993</v>
      </c>
      <c r="H113" s="17">
        <v>8.31</v>
      </c>
      <c r="I113" s="17"/>
      <c r="J113" s="17">
        <v>10.99</v>
      </c>
      <c r="K113" s="17">
        <v>13.26</v>
      </c>
      <c r="L113" s="17">
        <v>16.940000000000001</v>
      </c>
      <c r="M113" s="17"/>
      <c r="N113" s="17">
        <v>27.043011552999999</v>
      </c>
      <c r="O113" s="36">
        <v>20.013954455</v>
      </c>
      <c r="P113" s="20" t="s">
        <v>16</v>
      </c>
      <c r="Q113" s="15" t="s">
        <v>597</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98</v>
      </c>
      <c r="D114" s="19" t="s">
        <v>311</v>
      </c>
      <c r="E114" s="16"/>
      <c r="F114" s="18">
        <v>8.69</v>
      </c>
      <c r="G114" s="18">
        <v>8.06</v>
      </c>
      <c r="H114" s="18">
        <v>7.44</v>
      </c>
      <c r="I114" s="17"/>
      <c r="J114" s="18">
        <v>8.98</v>
      </c>
      <c r="K114" s="18">
        <v>10.220000000000001</v>
      </c>
      <c r="L114" s="18">
        <v>12.24</v>
      </c>
      <c r="M114" s="18"/>
      <c r="N114" s="18">
        <v>59.736915994</v>
      </c>
      <c r="O114" s="18">
        <v>6.5387518182000006</v>
      </c>
      <c r="P114" s="19" t="s">
        <v>18</v>
      </c>
      <c r="Q114" s="14" t="s">
        <v>598</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99</v>
      </c>
      <c r="D115" s="20" t="s">
        <v>312</v>
      </c>
      <c r="E115" s="16"/>
      <c r="F115" s="17">
        <v>46.32</v>
      </c>
      <c r="G115" s="17">
        <v>44.02</v>
      </c>
      <c r="H115" s="17">
        <v>41.73</v>
      </c>
      <c r="I115" s="17"/>
      <c r="J115" s="17">
        <v>46.84</v>
      </c>
      <c r="K115" s="17">
        <v>51.42</v>
      </c>
      <c r="L115" s="17">
        <v>58.84</v>
      </c>
      <c r="M115" s="17"/>
      <c r="N115" s="17">
        <v>36.724842019</v>
      </c>
      <c r="O115" s="36">
        <v>30.616600955000003</v>
      </c>
      <c r="P115" s="20" t="s">
        <v>16</v>
      </c>
      <c r="Q115" s="15" t="s">
        <v>599</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100</v>
      </c>
      <c r="D116" s="19" t="s">
        <v>313</v>
      </c>
      <c r="E116" s="16"/>
      <c r="F116" s="18">
        <v>23.86</v>
      </c>
      <c r="G116" s="18">
        <v>22.48</v>
      </c>
      <c r="H116" s="18">
        <v>21.11</v>
      </c>
      <c r="I116" s="17"/>
      <c r="J116" s="18">
        <v>24.17</v>
      </c>
      <c r="K116" s="18">
        <v>26.91</v>
      </c>
      <c r="L116" s="18">
        <v>31.35</v>
      </c>
      <c r="M116" s="18"/>
      <c r="N116" s="18">
        <v>53.964716670000001</v>
      </c>
      <c r="O116" s="18">
        <v>67.639155864000003</v>
      </c>
      <c r="P116" s="19" t="s">
        <v>16</v>
      </c>
      <c r="Q116" s="14" t="s">
        <v>600</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101</v>
      </c>
      <c r="D117" s="20" t="s">
        <v>492</v>
      </c>
      <c r="E117" s="16"/>
      <c r="F117" s="17">
        <v>10.9</v>
      </c>
      <c r="G117" s="17">
        <v>10.38</v>
      </c>
      <c r="H117" s="17">
        <v>9.8699999999999992</v>
      </c>
      <c r="I117" s="17"/>
      <c r="J117" s="17">
        <v>11.09</v>
      </c>
      <c r="K117" s="17">
        <v>12.11</v>
      </c>
      <c r="L117" s="17">
        <v>13.76</v>
      </c>
      <c r="M117" s="17"/>
      <c r="N117" s="17">
        <v>40.418568272999998</v>
      </c>
      <c r="O117" s="36">
        <v>1.1846404091</v>
      </c>
      <c r="P117" s="20" t="s">
        <v>16</v>
      </c>
      <c r="Q117" s="15" t="s">
        <v>601</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101</v>
      </c>
      <c r="D118" s="19" t="s">
        <v>314</v>
      </c>
      <c r="E118" s="16"/>
      <c r="F118" s="18">
        <v>10.88</v>
      </c>
      <c r="G118" s="18">
        <v>10.36</v>
      </c>
      <c r="H118" s="18">
        <v>9.84</v>
      </c>
      <c r="I118" s="17"/>
      <c r="J118" s="18">
        <v>11.1</v>
      </c>
      <c r="K118" s="18">
        <v>12.13</v>
      </c>
      <c r="L118" s="18">
        <v>13.8</v>
      </c>
      <c r="M118" s="18"/>
      <c r="N118" s="18">
        <v>38.556526030999997</v>
      </c>
      <c r="O118" s="18">
        <v>247.76008868</v>
      </c>
      <c r="P118" s="19" t="s">
        <v>16</v>
      </c>
      <c r="Q118" s="14" t="s">
        <v>602</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102</v>
      </c>
      <c r="D119" s="20" t="s">
        <v>315</v>
      </c>
      <c r="E119" s="16"/>
      <c r="F119" s="17">
        <v>32.869999999999997</v>
      </c>
      <c r="G119" s="17">
        <v>31.37</v>
      </c>
      <c r="H119" s="17">
        <v>29.87</v>
      </c>
      <c r="I119" s="17"/>
      <c r="J119" s="17">
        <v>33.42</v>
      </c>
      <c r="K119" s="17">
        <v>36.409999999999997</v>
      </c>
      <c r="L119" s="17">
        <v>41.26</v>
      </c>
      <c r="M119" s="17"/>
      <c r="N119" s="17">
        <v>41.103979543999998</v>
      </c>
      <c r="O119" s="36">
        <v>19.947890226999998</v>
      </c>
      <c r="P119" s="20" t="s">
        <v>16</v>
      </c>
      <c r="Q119" s="15" t="s">
        <v>603</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102</v>
      </c>
      <c r="D120" s="19" t="s">
        <v>316</v>
      </c>
      <c r="E120" s="16"/>
      <c r="F120" s="18">
        <v>37.1</v>
      </c>
      <c r="G120" s="18">
        <v>35.33</v>
      </c>
      <c r="H120" s="18">
        <v>33.57</v>
      </c>
      <c r="I120" s="17"/>
      <c r="J120" s="18">
        <v>37.799999999999997</v>
      </c>
      <c r="K120" s="18">
        <v>41.32</v>
      </c>
      <c r="L120" s="18">
        <v>47.03</v>
      </c>
      <c r="M120" s="18"/>
      <c r="N120" s="18">
        <v>40.402710284000001</v>
      </c>
      <c r="O120" s="18">
        <v>707.89221022999993</v>
      </c>
      <c r="P120" s="19" t="s">
        <v>16</v>
      </c>
      <c r="Q120" s="14" t="s">
        <v>604</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103</v>
      </c>
      <c r="D121" s="20" t="s">
        <v>317</v>
      </c>
      <c r="E121" s="16"/>
      <c r="F121" s="17">
        <v>2.54</v>
      </c>
      <c r="G121" s="17">
        <v>2.02</v>
      </c>
      <c r="H121" s="17">
        <v>1.5</v>
      </c>
      <c r="I121" s="17"/>
      <c r="J121" s="17">
        <v>2.71</v>
      </c>
      <c r="K121" s="17">
        <v>3.74</v>
      </c>
      <c r="L121" s="17">
        <v>5.41</v>
      </c>
      <c r="M121" s="17"/>
      <c r="N121" s="17">
        <v>43.212545702</v>
      </c>
      <c r="O121" s="36">
        <v>3.5296473636000001</v>
      </c>
      <c r="P121" s="20" t="s">
        <v>16</v>
      </c>
      <c r="Q121" s="15" t="s">
        <v>605</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190</v>
      </c>
      <c r="D122" s="19" t="s">
        <v>318</v>
      </c>
      <c r="E122" s="16"/>
      <c r="F122" s="18">
        <v>68.34</v>
      </c>
      <c r="G122" s="18">
        <v>61.11</v>
      </c>
      <c r="H122" s="18">
        <v>53.89</v>
      </c>
      <c r="I122" s="17"/>
      <c r="J122" s="18">
        <v>70.16</v>
      </c>
      <c r="K122" s="18">
        <v>84.6</v>
      </c>
      <c r="L122" s="18">
        <v>107.97</v>
      </c>
      <c r="M122" s="18"/>
      <c r="N122" s="18">
        <v>29.815773479000001</v>
      </c>
      <c r="O122" s="18">
        <v>130.93925039999999</v>
      </c>
      <c r="P122" s="19" t="s">
        <v>16</v>
      </c>
      <c r="Q122" s="14" t="s">
        <v>606</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104</v>
      </c>
      <c r="D123" s="20" t="s">
        <v>319</v>
      </c>
      <c r="E123" s="16"/>
      <c r="F123" s="17">
        <v>5.95</v>
      </c>
      <c r="G123" s="17">
        <v>5.41</v>
      </c>
      <c r="H123" s="17">
        <v>4.88</v>
      </c>
      <c r="I123" s="17"/>
      <c r="J123" s="17">
        <v>6.08</v>
      </c>
      <c r="K123" s="17">
        <v>7.14</v>
      </c>
      <c r="L123" s="17">
        <v>8.86</v>
      </c>
      <c r="M123" s="17"/>
      <c r="N123" s="17">
        <v>43.185868683999999</v>
      </c>
      <c r="O123" s="36">
        <v>35.485334045000002</v>
      </c>
      <c r="P123" s="20" t="s">
        <v>16</v>
      </c>
      <c r="Q123" s="15" t="s">
        <v>607</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469</v>
      </c>
      <c r="D124" s="19" t="s">
        <v>470</v>
      </c>
      <c r="E124" s="16"/>
      <c r="F124" s="18">
        <v>161.72</v>
      </c>
      <c r="G124" s="18">
        <v>154.03</v>
      </c>
      <c r="H124" s="18">
        <v>146.34</v>
      </c>
      <c r="I124" s="17"/>
      <c r="J124" s="18">
        <v>168.36</v>
      </c>
      <c r="K124" s="18">
        <v>183.73</v>
      </c>
      <c r="L124" s="18">
        <v>208.6</v>
      </c>
      <c r="M124" s="18"/>
      <c r="N124" s="18">
        <v>42.144845537000002</v>
      </c>
      <c r="O124" s="18">
        <v>4.8807214776999999</v>
      </c>
      <c r="P124" s="19" t="s">
        <v>16</v>
      </c>
      <c r="Q124" s="14" t="s">
        <v>608</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203</v>
      </c>
      <c r="D125" s="20" t="s">
        <v>320</v>
      </c>
      <c r="E125" s="16"/>
      <c r="F125" s="17">
        <v>5.37</v>
      </c>
      <c r="G125" s="17">
        <v>4.8099999999999996</v>
      </c>
      <c r="H125" s="17">
        <v>4.26</v>
      </c>
      <c r="I125" s="17"/>
      <c r="J125" s="17">
        <v>5.56</v>
      </c>
      <c r="K125" s="17">
        <v>6.66</v>
      </c>
      <c r="L125" s="17">
        <v>8.4499999999999993</v>
      </c>
      <c r="M125" s="17"/>
      <c r="N125" s="17">
        <v>29.991880318</v>
      </c>
      <c r="O125" s="36">
        <v>4.1185202273000003</v>
      </c>
      <c r="P125" s="20" t="s">
        <v>16</v>
      </c>
      <c r="Q125" s="15" t="s">
        <v>609</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105</v>
      </c>
      <c r="D126" s="19" t="s">
        <v>321</v>
      </c>
      <c r="E126" s="16"/>
      <c r="F126" s="18">
        <v>7.06</v>
      </c>
      <c r="G126" s="18">
        <v>6.56</v>
      </c>
      <c r="H126" s="18">
        <v>6.06</v>
      </c>
      <c r="I126" s="17"/>
      <c r="J126" s="18">
        <v>7.23</v>
      </c>
      <c r="K126" s="18">
        <v>8.2200000000000006</v>
      </c>
      <c r="L126" s="18">
        <v>9.84</v>
      </c>
      <c r="M126" s="18"/>
      <c r="N126" s="18">
        <v>42.659391378999999</v>
      </c>
      <c r="O126" s="18">
        <v>7.5509841364000003</v>
      </c>
      <c r="P126" s="19" t="s">
        <v>16</v>
      </c>
      <c r="Q126" s="14" t="s">
        <v>610</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106</v>
      </c>
      <c r="D127" s="20" t="s">
        <v>322</v>
      </c>
      <c r="E127" s="16"/>
      <c r="F127" s="17">
        <v>3.5</v>
      </c>
      <c r="G127" s="17">
        <v>3.34</v>
      </c>
      <c r="H127" s="17">
        <v>3.19</v>
      </c>
      <c r="I127" s="17"/>
      <c r="J127" s="17">
        <v>3.56</v>
      </c>
      <c r="K127" s="17">
        <v>3.86</v>
      </c>
      <c r="L127" s="17">
        <v>4.34</v>
      </c>
      <c r="M127" s="17"/>
      <c r="N127" s="17">
        <v>41.627143988999997</v>
      </c>
      <c r="O127" s="36">
        <v>2.6000590908999999</v>
      </c>
      <c r="P127" s="20" t="s">
        <v>16</v>
      </c>
      <c r="Q127" s="15" t="s">
        <v>611</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106</v>
      </c>
      <c r="D128" s="19" t="s">
        <v>323</v>
      </c>
      <c r="E128" s="16"/>
      <c r="F128" s="18">
        <v>3.48</v>
      </c>
      <c r="G128" s="18">
        <v>3.33</v>
      </c>
      <c r="H128" s="18">
        <v>3.19</v>
      </c>
      <c r="I128" s="17"/>
      <c r="J128" s="18">
        <v>3.54</v>
      </c>
      <c r="K128" s="18">
        <v>3.82</v>
      </c>
      <c r="L128" s="18">
        <v>4.2699999999999996</v>
      </c>
      <c r="M128" s="18"/>
      <c r="N128" s="18">
        <v>44.830089508999997</v>
      </c>
      <c r="O128" s="18">
        <v>12.870639954</v>
      </c>
      <c r="P128" s="19" t="s">
        <v>16</v>
      </c>
      <c r="Q128" s="14" t="s">
        <v>612</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106</v>
      </c>
      <c r="D129" s="20" t="s">
        <v>324</v>
      </c>
      <c r="E129" s="16"/>
      <c r="F129" s="17">
        <v>17.39</v>
      </c>
      <c r="G129" s="17">
        <v>16.670000000000002</v>
      </c>
      <c r="H129" s="17">
        <v>15.96</v>
      </c>
      <c r="I129" s="17"/>
      <c r="J129" s="17">
        <v>17.670000000000002</v>
      </c>
      <c r="K129" s="17">
        <v>19.09</v>
      </c>
      <c r="L129" s="17">
        <v>21.4</v>
      </c>
      <c r="M129" s="17"/>
      <c r="N129" s="17">
        <v>44.584745157999997</v>
      </c>
      <c r="O129" s="36">
        <v>102.48781776999999</v>
      </c>
      <c r="P129" s="20" t="s">
        <v>16</v>
      </c>
      <c r="Q129" s="15" t="s">
        <v>613</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107</v>
      </c>
      <c r="D130" s="19" t="s">
        <v>325</v>
      </c>
      <c r="E130" s="16"/>
      <c r="F130" s="18">
        <v>13.42</v>
      </c>
      <c r="G130" s="18">
        <v>12.14</v>
      </c>
      <c r="H130" s="18">
        <v>10.87</v>
      </c>
      <c r="I130" s="17"/>
      <c r="J130" s="18">
        <v>13.69</v>
      </c>
      <c r="K130" s="18">
        <v>16.23</v>
      </c>
      <c r="L130" s="18">
        <v>20.34</v>
      </c>
      <c r="M130" s="18"/>
      <c r="N130" s="18">
        <v>33.175526347999998</v>
      </c>
      <c r="O130" s="18">
        <v>8.4208516818000003</v>
      </c>
      <c r="P130" s="19" t="s">
        <v>16</v>
      </c>
      <c r="Q130" s="14" t="s">
        <v>614</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108</v>
      </c>
      <c r="D131" s="20" t="s">
        <v>326</v>
      </c>
      <c r="E131" s="16"/>
      <c r="F131" s="17">
        <v>4.99</v>
      </c>
      <c r="G131" s="17">
        <v>4.18</v>
      </c>
      <c r="H131" s="17">
        <v>3.37</v>
      </c>
      <c r="I131" s="17"/>
      <c r="J131" s="17">
        <v>5.14</v>
      </c>
      <c r="K131" s="17">
        <v>6.75</v>
      </c>
      <c r="L131" s="17">
        <v>9.36</v>
      </c>
      <c r="M131" s="17"/>
      <c r="N131" s="17">
        <v>27.650051320999999</v>
      </c>
      <c r="O131" s="36">
        <v>5.7324732272999999</v>
      </c>
      <c r="P131" s="20" t="s">
        <v>16</v>
      </c>
      <c r="Q131" s="15" t="s">
        <v>615</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109</v>
      </c>
      <c r="D132" s="19" t="s">
        <v>327</v>
      </c>
      <c r="E132" s="16"/>
      <c r="F132" s="18">
        <v>35.909999999999997</v>
      </c>
      <c r="G132" s="18">
        <v>32.1</v>
      </c>
      <c r="H132" s="18">
        <v>28.29</v>
      </c>
      <c r="I132" s="17"/>
      <c r="J132" s="18">
        <v>36.93</v>
      </c>
      <c r="K132" s="18">
        <v>44.54</v>
      </c>
      <c r="L132" s="18">
        <v>56.86</v>
      </c>
      <c r="M132" s="18"/>
      <c r="N132" s="18">
        <v>37.075349811999999</v>
      </c>
      <c r="O132" s="18">
        <v>317.41323936000003</v>
      </c>
      <c r="P132" s="19" t="s">
        <v>16</v>
      </c>
      <c r="Q132" s="14" t="s">
        <v>616</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110</v>
      </c>
      <c r="D133" s="20" t="s">
        <v>328</v>
      </c>
      <c r="E133" s="16"/>
      <c r="F133" s="17">
        <v>21.56</v>
      </c>
      <c r="G133" s="17">
        <v>20.03</v>
      </c>
      <c r="H133" s="17">
        <v>18.5</v>
      </c>
      <c r="I133" s="17"/>
      <c r="J133" s="17">
        <v>21.92</v>
      </c>
      <c r="K133" s="17">
        <v>24.97</v>
      </c>
      <c r="L133" s="17">
        <v>29.92</v>
      </c>
      <c r="M133" s="17"/>
      <c r="N133" s="17">
        <v>41.931588998999999</v>
      </c>
      <c r="O133" s="36">
        <v>6.2934899545</v>
      </c>
      <c r="P133" s="20" t="s">
        <v>16</v>
      </c>
      <c r="Q133" s="15" t="s">
        <v>617</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111</v>
      </c>
      <c r="D134" s="19" t="s">
        <v>329</v>
      </c>
      <c r="E134" s="16"/>
      <c r="F134" s="18">
        <v>14.09</v>
      </c>
      <c r="G134" s="18">
        <v>12.24</v>
      </c>
      <c r="H134" s="18">
        <v>10.39</v>
      </c>
      <c r="I134" s="17"/>
      <c r="J134" s="18">
        <v>14.49</v>
      </c>
      <c r="K134" s="18">
        <v>18.18</v>
      </c>
      <c r="L134" s="18">
        <v>24.17</v>
      </c>
      <c r="M134" s="18"/>
      <c r="N134" s="18">
        <v>40.39073878</v>
      </c>
      <c r="O134" s="18">
        <v>246.12929844999999</v>
      </c>
      <c r="P134" s="19" t="s">
        <v>16</v>
      </c>
      <c r="Q134" s="14" t="s">
        <v>618</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112</v>
      </c>
      <c r="D135" s="20" t="s">
        <v>330</v>
      </c>
      <c r="E135" s="16"/>
      <c r="F135" s="17">
        <v>3.96</v>
      </c>
      <c r="G135" s="17">
        <v>3.62</v>
      </c>
      <c r="H135" s="17">
        <v>3.28</v>
      </c>
      <c r="I135" s="17"/>
      <c r="J135" s="17">
        <v>4.09</v>
      </c>
      <c r="K135" s="17">
        <v>4.76</v>
      </c>
      <c r="L135" s="17">
        <v>5.86</v>
      </c>
      <c r="M135" s="17"/>
      <c r="N135" s="17">
        <v>39.330914235000002</v>
      </c>
      <c r="O135" s="36">
        <v>15.035723954</v>
      </c>
      <c r="P135" s="20" t="s">
        <v>16</v>
      </c>
      <c r="Q135" s="15" t="s">
        <v>619</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113</v>
      </c>
      <c r="D136" s="19" t="s">
        <v>331</v>
      </c>
      <c r="E136" s="16"/>
      <c r="F136" s="18">
        <v>28.04</v>
      </c>
      <c r="G136" s="18">
        <v>25.74</v>
      </c>
      <c r="H136" s="18">
        <v>23.45</v>
      </c>
      <c r="I136" s="17"/>
      <c r="J136" s="18">
        <v>30.11</v>
      </c>
      <c r="K136" s="18">
        <v>34.69</v>
      </c>
      <c r="L136" s="18">
        <v>42.12</v>
      </c>
      <c r="M136" s="18"/>
      <c r="N136" s="18">
        <v>60.830911886000003</v>
      </c>
      <c r="O136" s="18">
        <v>17.699624682000003</v>
      </c>
      <c r="P136" s="19" t="s">
        <v>18</v>
      </c>
      <c r="Q136" s="14" t="s">
        <v>620</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114</v>
      </c>
      <c r="D137" s="20" t="s">
        <v>332</v>
      </c>
      <c r="E137" s="16"/>
      <c r="F137" s="17">
        <v>8.11</v>
      </c>
      <c r="G137" s="17">
        <v>6.37</v>
      </c>
      <c r="H137" s="17">
        <v>4.6399999999999997</v>
      </c>
      <c r="I137" s="17"/>
      <c r="J137" s="17">
        <v>8.86</v>
      </c>
      <c r="K137" s="17">
        <v>12.32</v>
      </c>
      <c r="L137" s="17">
        <v>17.93</v>
      </c>
      <c r="M137" s="17"/>
      <c r="N137" s="17">
        <v>26.963266430000001</v>
      </c>
      <c r="O137" s="36">
        <v>268.73813926999998</v>
      </c>
      <c r="P137" s="20" t="s">
        <v>16</v>
      </c>
      <c r="Q137" s="15" t="s">
        <v>621</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115</v>
      </c>
      <c r="D138" s="19" t="s">
        <v>333</v>
      </c>
      <c r="E138" s="16"/>
      <c r="F138" s="18">
        <v>7.13</v>
      </c>
      <c r="G138" s="18">
        <v>6.34</v>
      </c>
      <c r="H138" s="18">
        <v>5.55</v>
      </c>
      <c r="I138" s="17"/>
      <c r="J138" s="18">
        <v>7.36</v>
      </c>
      <c r="K138" s="18">
        <v>8.93</v>
      </c>
      <c r="L138" s="18">
        <v>11.49</v>
      </c>
      <c r="M138" s="18"/>
      <c r="N138" s="18">
        <v>42.868316356999998</v>
      </c>
      <c r="O138" s="18">
        <v>3.6700276818000002</v>
      </c>
      <c r="P138" s="19" t="s">
        <v>16</v>
      </c>
      <c r="Q138" s="14" t="s">
        <v>622</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115</v>
      </c>
      <c r="D139" s="19" t="s">
        <v>334</v>
      </c>
      <c r="E139" s="16"/>
      <c r="F139" s="18">
        <v>8.2799999999999994</v>
      </c>
      <c r="G139" s="18">
        <v>7.47</v>
      </c>
      <c r="H139" s="18">
        <v>6.67</v>
      </c>
      <c r="I139" s="17"/>
      <c r="J139" s="18">
        <v>8.52</v>
      </c>
      <c r="K139" s="18">
        <v>10.119999999999999</v>
      </c>
      <c r="L139" s="18">
        <v>12.71</v>
      </c>
      <c r="M139" s="18"/>
      <c r="N139" s="18">
        <v>30.715029882</v>
      </c>
      <c r="O139" s="18">
        <v>94.336261045000001</v>
      </c>
      <c r="P139" s="19" t="s">
        <v>16</v>
      </c>
      <c r="Q139" s="14" t="s">
        <v>623</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185</v>
      </c>
      <c r="D140" s="20" t="s">
        <v>449</v>
      </c>
      <c r="E140" s="16"/>
      <c r="F140" s="17">
        <v>14.9</v>
      </c>
      <c r="G140" s="17">
        <v>11.83</v>
      </c>
      <c r="H140" s="17">
        <v>8.76</v>
      </c>
      <c r="I140" s="17"/>
      <c r="J140" s="17">
        <v>15.74</v>
      </c>
      <c r="K140" s="17">
        <v>21.87</v>
      </c>
      <c r="L140" s="17">
        <v>31.8</v>
      </c>
      <c r="M140" s="17"/>
      <c r="N140" s="17">
        <v>14.924622036000001</v>
      </c>
      <c r="O140" s="36">
        <v>303.63728755</v>
      </c>
      <c r="P140" s="20" t="s">
        <v>16</v>
      </c>
      <c r="Q140" s="15" t="s">
        <v>624</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116</v>
      </c>
      <c r="D141" s="19" t="s">
        <v>335</v>
      </c>
      <c r="E141" s="16"/>
      <c r="F141" s="18">
        <v>4.42</v>
      </c>
      <c r="G141" s="18">
        <v>3.18</v>
      </c>
      <c r="H141" s="18">
        <v>1.95</v>
      </c>
      <c r="I141" s="17"/>
      <c r="J141" s="18">
        <v>7.87</v>
      </c>
      <c r="K141" s="18">
        <v>10.33</v>
      </c>
      <c r="L141" s="18">
        <v>14.32</v>
      </c>
      <c r="M141" s="18"/>
      <c r="N141" s="18">
        <v>63.084392219000001</v>
      </c>
      <c r="O141" s="18">
        <v>11.979954909</v>
      </c>
      <c r="P141" s="19" t="s">
        <v>18</v>
      </c>
      <c r="Q141" s="14" t="s">
        <v>625</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213</v>
      </c>
      <c r="D142" s="20" t="s">
        <v>336</v>
      </c>
      <c r="E142" s="16"/>
      <c r="F142" s="17">
        <v>3.76</v>
      </c>
      <c r="G142" s="17">
        <v>3.41</v>
      </c>
      <c r="H142" s="17">
        <v>3.06</v>
      </c>
      <c r="I142" s="17"/>
      <c r="J142" s="17">
        <v>3.85</v>
      </c>
      <c r="K142" s="17">
        <v>4.54</v>
      </c>
      <c r="L142" s="17">
        <v>5.66</v>
      </c>
      <c r="M142" s="17"/>
      <c r="N142" s="17">
        <v>41.652315694000002</v>
      </c>
      <c r="O142" s="36">
        <v>3.1279199545000003</v>
      </c>
      <c r="P142" s="20" t="s">
        <v>16</v>
      </c>
      <c r="Q142" s="15" t="s">
        <v>626</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186</v>
      </c>
      <c r="D143" s="19" t="s">
        <v>337</v>
      </c>
      <c r="E143" s="16"/>
      <c r="F143" s="18">
        <v>92.09</v>
      </c>
      <c r="G143" s="18">
        <v>83.5</v>
      </c>
      <c r="H143" s="18">
        <v>74.92</v>
      </c>
      <c r="I143" s="17"/>
      <c r="J143" s="18">
        <v>93.99</v>
      </c>
      <c r="K143" s="18">
        <v>111.15</v>
      </c>
      <c r="L143" s="18">
        <v>138.93</v>
      </c>
      <c r="M143" s="18"/>
      <c r="N143" s="18">
        <v>30.757459498999999</v>
      </c>
      <c r="O143" s="18">
        <v>51.509489123000002</v>
      </c>
      <c r="P143" s="19" t="s">
        <v>16</v>
      </c>
      <c r="Q143" s="14" t="s">
        <v>627</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117</v>
      </c>
      <c r="D144" s="20" t="s">
        <v>338</v>
      </c>
      <c r="E144" s="16"/>
      <c r="F144" s="17">
        <v>137.28</v>
      </c>
      <c r="G144" s="17">
        <v>129.22</v>
      </c>
      <c r="H144" s="17">
        <v>121.17</v>
      </c>
      <c r="I144" s="17"/>
      <c r="J144" s="17">
        <v>141</v>
      </c>
      <c r="K144" s="17">
        <v>157.1</v>
      </c>
      <c r="L144" s="17">
        <v>183.16</v>
      </c>
      <c r="M144" s="17"/>
      <c r="N144" s="17">
        <v>44.719787162999999</v>
      </c>
      <c r="O144" s="36">
        <v>16.300326029000001</v>
      </c>
      <c r="P144" s="20" t="s">
        <v>16</v>
      </c>
      <c r="Q144" s="15" t="s">
        <v>628</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118</v>
      </c>
      <c r="D145" s="19" t="s">
        <v>339</v>
      </c>
      <c r="E145" s="16"/>
      <c r="F145" s="18">
        <v>26.97</v>
      </c>
      <c r="G145" s="18">
        <v>25.65</v>
      </c>
      <c r="H145" s="18">
        <v>24.34</v>
      </c>
      <c r="I145" s="17"/>
      <c r="J145" s="18">
        <v>27.24</v>
      </c>
      <c r="K145" s="18">
        <v>29.86</v>
      </c>
      <c r="L145" s="18">
        <v>34.11</v>
      </c>
      <c r="M145" s="18"/>
      <c r="N145" s="18">
        <v>48.613396166000001</v>
      </c>
      <c r="O145" s="18">
        <v>8.3994175455000004</v>
      </c>
      <c r="P145" s="19" t="s">
        <v>16</v>
      </c>
      <c r="Q145" s="14" t="s">
        <v>629</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474</v>
      </c>
      <c r="D146" s="20" t="s">
        <v>475</v>
      </c>
      <c r="E146" s="16"/>
      <c r="F146" s="17">
        <v>177.88</v>
      </c>
      <c r="G146" s="17">
        <v>149.76</v>
      </c>
      <c r="H146" s="17">
        <v>121.65</v>
      </c>
      <c r="I146" s="17"/>
      <c r="J146" s="17">
        <v>186.77</v>
      </c>
      <c r="K146" s="17">
        <v>242.99</v>
      </c>
      <c r="L146" s="17">
        <v>333.96</v>
      </c>
      <c r="M146" s="17"/>
      <c r="N146" s="17">
        <v>73.463004541000004</v>
      </c>
      <c r="O146" s="36">
        <v>1.8660298895</v>
      </c>
      <c r="P146" s="20" t="s">
        <v>18</v>
      </c>
      <c r="Q146" s="15" t="s">
        <v>630</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119</v>
      </c>
      <c r="D147" s="19" t="s">
        <v>340</v>
      </c>
      <c r="E147" s="16"/>
      <c r="F147" s="18">
        <v>115.59</v>
      </c>
      <c r="G147" s="18">
        <v>107.78</v>
      </c>
      <c r="H147" s="18">
        <v>99.97</v>
      </c>
      <c r="I147" s="17"/>
      <c r="J147" s="18">
        <v>131.13999999999999</v>
      </c>
      <c r="K147" s="18">
        <v>146.75</v>
      </c>
      <c r="L147" s="18">
        <v>172.01</v>
      </c>
      <c r="M147" s="18"/>
      <c r="N147" s="18">
        <v>51.865159581999997</v>
      </c>
      <c r="O147" s="18">
        <v>12.893468478999999</v>
      </c>
      <c r="P147" s="19" t="s">
        <v>18</v>
      </c>
      <c r="Q147" s="14" t="s">
        <v>631</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120</v>
      </c>
      <c r="D148" s="20" t="s">
        <v>341</v>
      </c>
      <c r="E148" s="16"/>
      <c r="F148" s="17">
        <v>21.98</v>
      </c>
      <c r="G148" s="17">
        <v>17.53</v>
      </c>
      <c r="H148" s="17">
        <v>13.09</v>
      </c>
      <c r="I148" s="17"/>
      <c r="J148" s="17">
        <v>23.45</v>
      </c>
      <c r="K148" s="17">
        <v>32.33</v>
      </c>
      <c r="L148" s="17">
        <v>46.71</v>
      </c>
      <c r="M148" s="17"/>
      <c r="N148" s="17">
        <v>29.852270540999999</v>
      </c>
      <c r="O148" s="36">
        <v>25.966109413999998</v>
      </c>
      <c r="P148" s="20" t="s">
        <v>16</v>
      </c>
      <c r="Q148" s="15" t="s">
        <v>632</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187</v>
      </c>
      <c r="D149" s="19" t="s">
        <v>342</v>
      </c>
      <c r="E149" s="16"/>
      <c r="F149" s="18">
        <v>11.74</v>
      </c>
      <c r="G149" s="18">
        <v>10.89</v>
      </c>
      <c r="H149" s="18">
        <v>10.050000000000001</v>
      </c>
      <c r="I149" s="17"/>
      <c r="J149" s="18">
        <v>11.93</v>
      </c>
      <c r="K149" s="18">
        <v>13.61</v>
      </c>
      <c r="L149" s="18">
        <v>16.329999999999998</v>
      </c>
      <c r="M149" s="18"/>
      <c r="N149" s="18">
        <v>46.046775642</v>
      </c>
      <c r="O149" s="18">
        <v>13.0005525</v>
      </c>
      <c r="P149" s="19" t="s">
        <v>16</v>
      </c>
      <c r="Q149" s="14" t="s">
        <v>633</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121</v>
      </c>
      <c r="D150" s="20" t="s">
        <v>343</v>
      </c>
      <c r="E150" s="16"/>
      <c r="F150" s="17">
        <v>6.62</v>
      </c>
      <c r="G150" s="17">
        <v>5.89</v>
      </c>
      <c r="H150" s="17">
        <v>5.16</v>
      </c>
      <c r="I150" s="17"/>
      <c r="J150" s="17">
        <v>7.08</v>
      </c>
      <c r="K150" s="17">
        <v>8.5299999999999994</v>
      </c>
      <c r="L150" s="17">
        <v>10.88</v>
      </c>
      <c r="M150" s="17"/>
      <c r="N150" s="17">
        <v>62.251772207000002</v>
      </c>
      <c r="O150" s="36">
        <v>59.665643273000001</v>
      </c>
      <c r="P150" s="20" t="s">
        <v>18</v>
      </c>
      <c r="Q150" s="15" t="s">
        <v>634</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450</v>
      </c>
      <c r="D151" s="19" t="s">
        <v>451</v>
      </c>
      <c r="E151" s="16"/>
      <c r="F151" s="18">
        <v>3.46</v>
      </c>
      <c r="G151" s="18">
        <v>3.18</v>
      </c>
      <c r="H151" s="18">
        <v>2.91</v>
      </c>
      <c r="I151" s="17"/>
      <c r="J151" s="18">
        <v>3.55</v>
      </c>
      <c r="K151" s="18">
        <v>4.09</v>
      </c>
      <c r="L151" s="18">
        <v>4.97</v>
      </c>
      <c r="M151" s="18"/>
      <c r="N151" s="18">
        <v>29.305918647999999</v>
      </c>
      <c r="O151" s="18">
        <v>2.0587184999999999</v>
      </c>
      <c r="P151" s="19" t="s">
        <v>16</v>
      </c>
      <c r="Q151" s="14" t="s">
        <v>635</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122</v>
      </c>
      <c r="D152" s="20" t="s">
        <v>344</v>
      </c>
      <c r="E152" s="16"/>
      <c r="F152" s="17">
        <v>13.96</v>
      </c>
      <c r="G152" s="17">
        <v>12.92</v>
      </c>
      <c r="H152" s="17">
        <v>11.89</v>
      </c>
      <c r="I152" s="17"/>
      <c r="J152" s="17">
        <v>14.38</v>
      </c>
      <c r="K152" s="17">
        <v>16.440000000000001</v>
      </c>
      <c r="L152" s="17">
        <v>19.78</v>
      </c>
      <c r="M152" s="17"/>
      <c r="N152" s="17">
        <v>49.253314601</v>
      </c>
      <c r="O152" s="36">
        <v>120.9031884</v>
      </c>
      <c r="P152" s="20" t="s">
        <v>16</v>
      </c>
      <c r="Q152" s="15" t="s">
        <v>636</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123</v>
      </c>
      <c r="D153" s="19" t="s">
        <v>345</v>
      </c>
      <c r="E153" s="16"/>
      <c r="F153" s="18">
        <v>26.06</v>
      </c>
      <c r="G153" s="18">
        <v>22.93</v>
      </c>
      <c r="H153" s="18">
        <v>19.809999999999999</v>
      </c>
      <c r="I153" s="17"/>
      <c r="J153" s="18">
        <v>26.98</v>
      </c>
      <c r="K153" s="18">
        <v>33.22</v>
      </c>
      <c r="L153" s="18">
        <v>43.33</v>
      </c>
      <c r="M153" s="18"/>
      <c r="N153" s="18">
        <v>45.296409419</v>
      </c>
      <c r="O153" s="18">
        <v>22.062501681999997</v>
      </c>
      <c r="P153" s="19" t="s">
        <v>16</v>
      </c>
      <c r="Q153" s="14" t="s">
        <v>637</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124</v>
      </c>
      <c r="D154" s="20" t="s">
        <v>346</v>
      </c>
      <c r="E154" s="16"/>
      <c r="F154" s="17">
        <v>7.59</v>
      </c>
      <c r="G154" s="17">
        <v>6.4</v>
      </c>
      <c r="H154" s="17">
        <v>5.21</v>
      </c>
      <c r="I154" s="17"/>
      <c r="J154" s="17">
        <v>7.92</v>
      </c>
      <c r="K154" s="17">
        <v>10.29</v>
      </c>
      <c r="L154" s="17">
        <v>14.14</v>
      </c>
      <c r="M154" s="17"/>
      <c r="N154" s="17">
        <v>29.224515207</v>
      </c>
      <c r="O154" s="36">
        <v>33.301025590999998</v>
      </c>
      <c r="P154" s="20" t="s">
        <v>16</v>
      </c>
      <c r="Q154" s="15" t="s">
        <v>638</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125</v>
      </c>
      <c r="D155" s="19" t="s">
        <v>347</v>
      </c>
      <c r="E155" s="16"/>
      <c r="F155" s="18">
        <v>6.36</v>
      </c>
      <c r="G155" s="18">
        <v>5.54</v>
      </c>
      <c r="H155" s="18">
        <v>4.7300000000000004</v>
      </c>
      <c r="I155" s="17"/>
      <c r="J155" s="18">
        <v>6.54</v>
      </c>
      <c r="K155" s="18">
        <v>8.16</v>
      </c>
      <c r="L155" s="18">
        <v>10.79</v>
      </c>
      <c r="M155" s="18"/>
      <c r="N155" s="18">
        <v>34.664768221000003</v>
      </c>
      <c r="O155" s="18">
        <v>63.529835818000002</v>
      </c>
      <c r="P155" s="19" t="s">
        <v>16</v>
      </c>
      <c r="Q155" s="14" t="s">
        <v>639</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465</v>
      </c>
      <c r="D156" s="20" t="s">
        <v>466</v>
      </c>
      <c r="E156" s="16"/>
      <c r="F156" s="17">
        <v>0.88</v>
      </c>
      <c r="G156" s="17">
        <v>0.78</v>
      </c>
      <c r="H156" s="17">
        <v>0.68</v>
      </c>
      <c r="I156" s="17"/>
      <c r="J156" s="17">
        <v>0.99</v>
      </c>
      <c r="K156" s="17">
        <v>1.18</v>
      </c>
      <c r="L156" s="17">
        <v>1.49</v>
      </c>
      <c r="M156" s="17"/>
      <c r="N156" s="17">
        <v>25.536844039000002</v>
      </c>
      <c r="O156" s="36">
        <v>1.8005729545</v>
      </c>
      <c r="P156" s="20" t="s">
        <v>16</v>
      </c>
      <c r="Q156" s="15" t="s">
        <v>640</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126</v>
      </c>
      <c r="D157" s="19" t="s">
        <v>348</v>
      </c>
      <c r="E157" s="16"/>
      <c r="F157" s="18">
        <v>26.92</v>
      </c>
      <c r="G157" s="18">
        <v>25.42</v>
      </c>
      <c r="H157" s="18">
        <v>23.92</v>
      </c>
      <c r="I157" s="17"/>
      <c r="J157" s="18">
        <v>27.4</v>
      </c>
      <c r="K157" s="18">
        <v>30.39</v>
      </c>
      <c r="L157" s="18">
        <v>35.229999999999997</v>
      </c>
      <c r="M157" s="18"/>
      <c r="N157" s="18">
        <v>34.053070865000002</v>
      </c>
      <c r="O157" s="18">
        <v>105.90296627000001</v>
      </c>
      <c r="P157" s="19" t="s">
        <v>16</v>
      </c>
      <c r="Q157" s="14" t="s">
        <v>641</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191</v>
      </c>
      <c r="D158" s="20" t="s">
        <v>349</v>
      </c>
      <c r="E158" s="16"/>
      <c r="F158" s="17">
        <v>8.15</v>
      </c>
      <c r="G158" s="17">
        <v>7.14</v>
      </c>
      <c r="H158" s="17">
        <v>6.14</v>
      </c>
      <c r="I158" s="17"/>
      <c r="J158" s="17">
        <v>8.3000000000000007</v>
      </c>
      <c r="K158" s="17">
        <v>10.3</v>
      </c>
      <c r="L158" s="17">
        <v>13.54</v>
      </c>
      <c r="M158" s="17"/>
      <c r="N158" s="17">
        <v>36.017911767000001</v>
      </c>
      <c r="O158" s="36">
        <v>128.35912672000001</v>
      </c>
      <c r="P158" s="20" t="s">
        <v>16</v>
      </c>
      <c r="Q158" s="15" t="s">
        <v>642</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127</v>
      </c>
      <c r="D159" s="19" t="s">
        <v>350</v>
      </c>
      <c r="E159" s="16"/>
      <c r="F159" s="18">
        <v>27.42</v>
      </c>
      <c r="G159" s="18">
        <v>25.41</v>
      </c>
      <c r="H159" s="18">
        <v>23.41</v>
      </c>
      <c r="I159" s="17"/>
      <c r="J159" s="18">
        <v>29.63</v>
      </c>
      <c r="K159" s="18">
        <v>33.630000000000003</v>
      </c>
      <c r="L159" s="18">
        <v>40.11</v>
      </c>
      <c r="M159" s="18"/>
      <c r="N159" s="18">
        <v>56.865088548999999</v>
      </c>
      <c r="O159" s="18">
        <v>47.257257863999996</v>
      </c>
      <c r="P159" s="19" t="s">
        <v>18</v>
      </c>
      <c r="Q159" s="14" t="s">
        <v>643</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128</v>
      </c>
      <c r="D160" s="20" t="s">
        <v>351</v>
      </c>
      <c r="E160" s="16"/>
      <c r="F160" s="17">
        <v>128.19999999999999</v>
      </c>
      <c r="G160" s="17">
        <v>120.44</v>
      </c>
      <c r="H160" s="17">
        <v>112.68</v>
      </c>
      <c r="I160" s="17"/>
      <c r="J160" s="17">
        <v>146.16</v>
      </c>
      <c r="K160" s="17">
        <v>161.66999999999999</v>
      </c>
      <c r="L160" s="17">
        <v>186.78</v>
      </c>
      <c r="M160" s="17"/>
      <c r="N160" s="17">
        <v>46.684304595</v>
      </c>
      <c r="O160" s="36">
        <v>6.8283329273</v>
      </c>
      <c r="P160" s="20" t="s">
        <v>18</v>
      </c>
      <c r="Q160" s="15" t="s">
        <v>644</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645</v>
      </c>
      <c r="D161" s="19" t="s">
        <v>646</v>
      </c>
      <c r="E161" s="16"/>
      <c r="F161" s="18">
        <v>38.15</v>
      </c>
      <c r="G161" s="18">
        <v>30.04</v>
      </c>
      <c r="H161" s="18">
        <v>21.93</v>
      </c>
      <c r="I161" s="17"/>
      <c r="J161" s="18">
        <v>39</v>
      </c>
      <c r="K161" s="18">
        <v>55.21</v>
      </c>
      <c r="L161" s="18">
        <v>81.459999999999994</v>
      </c>
      <c r="M161" s="18"/>
      <c r="N161" s="18">
        <v>40.459079735000003</v>
      </c>
      <c r="O161" s="18">
        <v>1.1842501090999999</v>
      </c>
      <c r="P161" s="19" t="s">
        <v>16</v>
      </c>
      <c r="Q161" s="14" t="s">
        <v>647</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129</v>
      </c>
      <c r="D162" s="20" t="s">
        <v>352</v>
      </c>
      <c r="E162" s="16"/>
      <c r="F162" s="17">
        <v>13.34</v>
      </c>
      <c r="G162" s="17">
        <v>12.14</v>
      </c>
      <c r="H162" s="17">
        <v>10.95</v>
      </c>
      <c r="I162" s="17"/>
      <c r="J162" s="17">
        <v>13.96</v>
      </c>
      <c r="K162" s="17">
        <v>16.34</v>
      </c>
      <c r="L162" s="17">
        <v>20.2</v>
      </c>
      <c r="M162" s="17"/>
      <c r="N162" s="17">
        <v>34.334573775999999</v>
      </c>
      <c r="O162" s="36">
        <v>26.252157989000001</v>
      </c>
      <c r="P162" s="20" t="s">
        <v>16</v>
      </c>
      <c r="Q162" s="15" t="s">
        <v>648</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130</v>
      </c>
      <c r="D163" s="19" t="s">
        <v>353</v>
      </c>
      <c r="E163" s="16"/>
      <c r="F163" s="18">
        <v>20.43</v>
      </c>
      <c r="G163" s="18">
        <v>18.600000000000001</v>
      </c>
      <c r="H163" s="18">
        <v>16.77</v>
      </c>
      <c r="I163" s="17"/>
      <c r="J163" s="18">
        <v>22.2</v>
      </c>
      <c r="K163" s="18">
        <v>25.85</v>
      </c>
      <c r="L163" s="18">
        <v>31.77</v>
      </c>
      <c r="M163" s="18"/>
      <c r="N163" s="18">
        <v>49.736372631999998</v>
      </c>
      <c r="O163" s="18">
        <v>99.927129308000005</v>
      </c>
      <c r="P163" s="19" t="s">
        <v>18</v>
      </c>
      <c r="Q163" s="14" t="s">
        <v>649</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193</v>
      </c>
      <c r="D164" s="20" t="s">
        <v>354</v>
      </c>
      <c r="E164" s="16"/>
      <c r="F164" s="17">
        <v>7.75</v>
      </c>
      <c r="G164" s="17">
        <v>7.09</v>
      </c>
      <c r="H164" s="17">
        <v>6.44</v>
      </c>
      <c r="I164" s="17"/>
      <c r="J164" s="17">
        <v>8.0399999999999991</v>
      </c>
      <c r="K164" s="17">
        <v>9.34</v>
      </c>
      <c r="L164" s="17">
        <v>11.45</v>
      </c>
      <c r="M164" s="17"/>
      <c r="N164" s="17">
        <v>61.647608646999998</v>
      </c>
      <c r="O164" s="36">
        <v>3.8050505455000003</v>
      </c>
      <c r="P164" s="20" t="s">
        <v>18</v>
      </c>
      <c r="Q164" s="15" t="s">
        <v>650</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131</v>
      </c>
      <c r="D165" s="19" t="s">
        <v>355</v>
      </c>
      <c r="E165" s="16"/>
      <c r="F165" s="18">
        <v>13.13</v>
      </c>
      <c r="G165" s="18">
        <v>12.11</v>
      </c>
      <c r="H165" s="18">
        <v>11.09</v>
      </c>
      <c r="I165" s="17"/>
      <c r="J165" s="18">
        <v>13.37</v>
      </c>
      <c r="K165" s="18">
        <v>15.4</v>
      </c>
      <c r="L165" s="18">
        <v>18.690000000000001</v>
      </c>
      <c r="M165" s="18"/>
      <c r="N165" s="18">
        <v>47.461522115999998</v>
      </c>
      <c r="O165" s="18">
        <v>20.309929544999999</v>
      </c>
      <c r="P165" s="19" t="s">
        <v>16</v>
      </c>
      <c r="Q165" s="14" t="s">
        <v>651</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132</v>
      </c>
      <c r="D166" s="20" t="s">
        <v>356</v>
      </c>
      <c r="E166" s="16"/>
      <c r="F166" s="17" t="s">
        <v>35</v>
      </c>
      <c r="G166" s="17" t="s">
        <v>35</v>
      </c>
      <c r="H166" s="17" t="s">
        <v>35</v>
      </c>
      <c r="I166" s="17"/>
      <c r="J166" s="17" t="s">
        <v>35</v>
      </c>
      <c r="K166" s="17" t="s">
        <v>35</v>
      </c>
      <c r="L166" s="17" t="s">
        <v>35</v>
      </c>
      <c r="M166" s="17"/>
      <c r="N166" s="17" t="s">
        <v>35</v>
      </c>
      <c r="O166" s="36" t="s">
        <v>35</v>
      </c>
      <c r="P166" s="20" t="s">
        <v>35</v>
      </c>
      <c r="Q166" s="15" t="s">
        <v>230</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217</v>
      </c>
      <c r="D167" s="19" t="s">
        <v>357</v>
      </c>
      <c r="E167" s="16"/>
      <c r="F167" s="18">
        <v>275.5</v>
      </c>
      <c r="G167" s="18">
        <v>236.2</v>
      </c>
      <c r="H167" s="18">
        <v>196.91</v>
      </c>
      <c r="I167" s="17"/>
      <c r="J167" s="18">
        <v>310.76</v>
      </c>
      <c r="K167" s="18">
        <v>389.34</v>
      </c>
      <c r="L167" s="18">
        <v>516.49</v>
      </c>
      <c r="M167" s="18"/>
      <c r="N167" s="18">
        <v>65.023492098999995</v>
      </c>
      <c r="O167" s="18">
        <v>8.4688561045000004</v>
      </c>
      <c r="P167" s="19" t="s">
        <v>18</v>
      </c>
      <c r="Q167" s="14" t="s">
        <v>652</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133</v>
      </c>
      <c r="D168" s="20" t="s">
        <v>358</v>
      </c>
      <c r="E168" s="16"/>
      <c r="F168" s="17">
        <v>53.25</v>
      </c>
      <c r="G168" s="17">
        <v>49.73</v>
      </c>
      <c r="H168" s="17">
        <v>46.22</v>
      </c>
      <c r="I168" s="17"/>
      <c r="J168" s="17">
        <v>54.41</v>
      </c>
      <c r="K168" s="17">
        <v>61.43</v>
      </c>
      <c r="L168" s="17">
        <v>72.8</v>
      </c>
      <c r="M168" s="17"/>
      <c r="N168" s="17">
        <v>41.605324682999999</v>
      </c>
      <c r="O168" s="36">
        <v>24.988125455000002</v>
      </c>
      <c r="P168" s="20" t="s">
        <v>16</v>
      </c>
      <c r="Q168" s="15" t="s">
        <v>653</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134</v>
      </c>
      <c r="D169" s="19" t="s">
        <v>359</v>
      </c>
      <c r="E169" s="16"/>
      <c r="F169" s="18">
        <v>3.69</v>
      </c>
      <c r="G169" s="18">
        <v>3.07</v>
      </c>
      <c r="H169" s="18">
        <v>2.46</v>
      </c>
      <c r="I169" s="17"/>
      <c r="J169" s="18">
        <v>3.91</v>
      </c>
      <c r="K169" s="18">
        <v>5.13</v>
      </c>
      <c r="L169" s="18">
        <v>7.12</v>
      </c>
      <c r="M169" s="18"/>
      <c r="N169" s="18">
        <v>36.606253903999999</v>
      </c>
      <c r="O169" s="18">
        <v>52.840326226999998</v>
      </c>
      <c r="P169" s="19" t="s">
        <v>16</v>
      </c>
      <c r="Q169" s="14" t="s">
        <v>654</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135</v>
      </c>
      <c r="D170" s="20" t="s">
        <v>360</v>
      </c>
      <c r="E170" s="16"/>
      <c r="F170" s="17">
        <v>3.62</v>
      </c>
      <c r="G170" s="17">
        <v>3.35</v>
      </c>
      <c r="H170" s="17">
        <v>3.08</v>
      </c>
      <c r="I170" s="17"/>
      <c r="J170" s="17">
        <v>4.0999999999999996</v>
      </c>
      <c r="K170" s="17">
        <v>4.63</v>
      </c>
      <c r="L170" s="17">
        <v>5.49</v>
      </c>
      <c r="M170" s="17"/>
      <c r="N170" s="17">
        <v>66.794117245999999</v>
      </c>
      <c r="O170" s="36">
        <v>10.668950545</v>
      </c>
      <c r="P170" s="20" t="s">
        <v>18</v>
      </c>
      <c r="Q170" s="15" t="s">
        <v>655</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136</v>
      </c>
      <c r="D171" s="19" t="s">
        <v>361</v>
      </c>
      <c r="E171" s="16"/>
      <c r="F171" s="18">
        <v>320.58</v>
      </c>
      <c r="G171" s="18">
        <v>287.70999999999998</v>
      </c>
      <c r="H171" s="18">
        <v>254.84</v>
      </c>
      <c r="I171" s="17"/>
      <c r="J171" s="18">
        <v>340.8</v>
      </c>
      <c r="K171" s="18">
        <v>406.53</v>
      </c>
      <c r="L171" s="18">
        <v>512.9</v>
      </c>
      <c r="M171" s="18"/>
      <c r="N171" s="18">
        <v>51.191446225</v>
      </c>
      <c r="O171" s="18">
        <v>10.559348282999999</v>
      </c>
      <c r="P171" s="19" t="s">
        <v>18</v>
      </c>
      <c r="Q171" s="14" t="s">
        <v>656</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137</v>
      </c>
      <c r="D172" s="20" t="s">
        <v>362</v>
      </c>
      <c r="E172" s="16"/>
      <c r="F172" s="17">
        <v>31.39</v>
      </c>
      <c r="G172" s="17">
        <v>29.95</v>
      </c>
      <c r="H172" s="17">
        <v>28.52</v>
      </c>
      <c r="I172" s="17"/>
      <c r="J172" s="17">
        <v>31.76</v>
      </c>
      <c r="K172" s="17">
        <v>34.619999999999997</v>
      </c>
      <c r="L172" s="17">
        <v>39.25</v>
      </c>
      <c r="M172" s="17"/>
      <c r="N172" s="17">
        <v>24.863145996</v>
      </c>
      <c r="O172" s="36">
        <v>372.39018936000002</v>
      </c>
      <c r="P172" s="20" t="s">
        <v>16</v>
      </c>
      <c r="Q172" s="15" t="s">
        <v>657</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137</v>
      </c>
      <c r="D173" s="19" t="s">
        <v>363</v>
      </c>
      <c r="E173" s="16"/>
      <c r="F173" s="18">
        <v>29.41</v>
      </c>
      <c r="G173" s="18">
        <v>28.26</v>
      </c>
      <c r="H173" s="18">
        <v>27.11</v>
      </c>
      <c r="I173" s="17"/>
      <c r="J173" s="18">
        <v>29.81</v>
      </c>
      <c r="K173" s="18">
        <v>32.1</v>
      </c>
      <c r="L173" s="18">
        <v>35.82</v>
      </c>
      <c r="M173" s="18"/>
      <c r="N173" s="18">
        <v>24.491769852000001</v>
      </c>
      <c r="O173" s="18">
        <v>937.63489159000005</v>
      </c>
      <c r="P173" s="19" t="s">
        <v>16</v>
      </c>
      <c r="Q173" s="14" t="s">
        <v>658</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138</v>
      </c>
      <c r="D174" s="20" t="s">
        <v>364</v>
      </c>
      <c r="E174" s="16"/>
      <c r="F174" s="17">
        <v>12.05</v>
      </c>
      <c r="G174" s="17">
        <v>10.68</v>
      </c>
      <c r="H174" s="17">
        <v>9.31</v>
      </c>
      <c r="I174" s="17"/>
      <c r="J174" s="17">
        <v>12.32</v>
      </c>
      <c r="K174" s="17">
        <v>15.05</v>
      </c>
      <c r="L174" s="17">
        <v>19.48</v>
      </c>
      <c r="M174" s="17"/>
      <c r="N174" s="17">
        <v>41.547880530999997</v>
      </c>
      <c r="O174" s="36">
        <v>28.027389864</v>
      </c>
      <c r="P174" s="20" t="s">
        <v>16</v>
      </c>
      <c r="Q174" s="15" t="s">
        <v>659</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139</v>
      </c>
      <c r="D175" s="19" t="s">
        <v>365</v>
      </c>
      <c r="E175" s="16"/>
      <c r="F175" s="18">
        <v>34.18</v>
      </c>
      <c r="G175" s="18">
        <v>30.63</v>
      </c>
      <c r="H175" s="18">
        <v>27.09</v>
      </c>
      <c r="I175" s="17"/>
      <c r="J175" s="18">
        <v>34.86</v>
      </c>
      <c r="K175" s="18">
        <v>41.94</v>
      </c>
      <c r="L175" s="18">
        <v>53.41</v>
      </c>
      <c r="M175" s="18"/>
      <c r="N175" s="18">
        <v>15.537101321</v>
      </c>
      <c r="O175" s="18">
        <v>251.24605036</v>
      </c>
      <c r="P175" s="19" t="s">
        <v>16</v>
      </c>
      <c r="Q175" s="14" t="s">
        <v>660</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140</v>
      </c>
      <c r="D176" s="20" t="s">
        <v>366</v>
      </c>
      <c r="E176" s="16"/>
      <c r="F176" s="17">
        <v>3.7</v>
      </c>
      <c r="G176" s="17">
        <v>3.39</v>
      </c>
      <c r="H176" s="17">
        <v>3.09</v>
      </c>
      <c r="I176" s="17"/>
      <c r="J176" s="17">
        <v>3.79</v>
      </c>
      <c r="K176" s="17">
        <v>4.3899999999999997</v>
      </c>
      <c r="L176" s="17">
        <v>5.37</v>
      </c>
      <c r="M176" s="17"/>
      <c r="N176" s="17">
        <v>42.051229771999999</v>
      </c>
      <c r="O176" s="36">
        <v>16.178855090999999</v>
      </c>
      <c r="P176" s="20" t="s">
        <v>16</v>
      </c>
      <c r="Q176" s="15" t="s">
        <v>661</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215</v>
      </c>
      <c r="D177" s="19" t="s">
        <v>367</v>
      </c>
      <c r="E177" s="16"/>
      <c r="F177" s="18">
        <v>8.39</v>
      </c>
      <c r="G177" s="18">
        <v>7.31</v>
      </c>
      <c r="H177" s="18">
        <v>6.23</v>
      </c>
      <c r="I177" s="17"/>
      <c r="J177" s="18">
        <v>8.92</v>
      </c>
      <c r="K177" s="18">
        <v>11.07</v>
      </c>
      <c r="L177" s="18">
        <v>14.57</v>
      </c>
      <c r="M177" s="18"/>
      <c r="N177" s="18">
        <v>56.522562094000001</v>
      </c>
      <c r="O177" s="18">
        <v>3.1476722273000002</v>
      </c>
      <c r="P177" s="19" t="s">
        <v>18</v>
      </c>
      <c r="Q177" s="14" t="s">
        <v>662</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141</v>
      </c>
      <c r="D178" s="20" t="s">
        <v>368</v>
      </c>
      <c r="E178" s="16"/>
      <c r="F178" s="17">
        <v>14.3</v>
      </c>
      <c r="G178" s="17">
        <v>12.57</v>
      </c>
      <c r="H178" s="17">
        <v>10.85</v>
      </c>
      <c r="I178" s="17"/>
      <c r="J178" s="17">
        <v>14.81</v>
      </c>
      <c r="K178" s="17">
        <v>18.25</v>
      </c>
      <c r="L178" s="17">
        <v>23.83</v>
      </c>
      <c r="M178" s="17"/>
      <c r="N178" s="17">
        <v>26.479009209000001</v>
      </c>
      <c r="O178" s="36">
        <v>14.381987454000001</v>
      </c>
      <c r="P178" s="20" t="s">
        <v>16</v>
      </c>
      <c r="Q178" s="15" t="s">
        <v>663</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142</v>
      </c>
      <c r="D179" s="19" t="s">
        <v>369</v>
      </c>
      <c r="E179" s="16"/>
      <c r="F179" s="18">
        <v>46.3</v>
      </c>
      <c r="G179" s="18">
        <v>42.79</v>
      </c>
      <c r="H179" s="18">
        <v>39.28</v>
      </c>
      <c r="I179" s="17"/>
      <c r="J179" s="18">
        <v>46.69</v>
      </c>
      <c r="K179" s="18">
        <v>53.7</v>
      </c>
      <c r="L179" s="18">
        <v>65.05</v>
      </c>
      <c r="M179" s="18"/>
      <c r="N179" s="18">
        <v>32.224111639</v>
      </c>
      <c r="O179" s="18">
        <v>99.101186182000006</v>
      </c>
      <c r="P179" s="19" t="s">
        <v>16</v>
      </c>
      <c r="Q179" s="14" t="s">
        <v>664</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143</v>
      </c>
      <c r="D180" s="20" t="s">
        <v>370</v>
      </c>
      <c r="E180" s="16"/>
      <c r="F180" s="17">
        <v>3.97</v>
      </c>
      <c r="G180" s="17">
        <v>3.62</v>
      </c>
      <c r="H180" s="17">
        <v>3.27</v>
      </c>
      <c r="I180" s="17"/>
      <c r="J180" s="17">
        <v>4.0999999999999996</v>
      </c>
      <c r="K180" s="17">
        <v>4.79</v>
      </c>
      <c r="L180" s="17">
        <v>5.92</v>
      </c>
      <c r="M180" s="17"/>
      <c r="N180" s="17">
        <v>34.838002863</v>
      </c>
      <c r="O180" s="36">
        <v>3.4290481817999998</v>
      </c>
      <c r="P180" s="20" t="s">
        <v>16</v>
      </c>
      <c r="Q180" s="15" t="s">
        <v>665</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144</v>
      </c>
      <c r="D181" s="19" t="s">
        <v>371</v>
      </c>
      <c r="E181" s="16"/>
      <c r="F181" s="18">
        <v>14.62</v>
      </c>
      <c r="G181" s="18">
        <v>13.51</v>
      </c>
      <c r="H181" s="18">
        <v>12.4</v>
      </c>
      <c r="I181" s="17"/>
      <c r="J181" s="18">
        <v>15.17</v>
      </c>
      <c r="K181" s="18">
        <v>17.38</v>
      </c>
      <c r="L181" s="18">
        <v>20.98</v>
      </c>
      <c r="M181" s="18"/>
      <c r="N181" s="18">
        <v>19.945035099999998</v>
      </c>
      <c r="O181" s="18">
        <v>8.1736909544999996</v>
      </c>
      <c r="P181" s="19" t="s">
        <v>16</v>
      </c>
      <c r="Q181" s="14" t="s">
        <v>666</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209</v>
      </c>
      <c r="D182" s="20" t="s">
        <v>372</v>
      </c>
      <c r="E182" s="16"/>
      <c r="F182" s="17">
        <v>2.35</v>
      </c>
      <c r="G182" s="17">
        <v>2.04</v>
      </c>
      <c r="H182" s="17">
        <v>1.73</v>
      </c>
      <c r="I182" s="17"/>
      <c r="J182" s="17">
        <v>2.58</v>
      </c>
      <c r="K182" s="17">
        <v>3.19</v>
      </c>
      <c r="L182" s="17">
        <v>4.1900000000000004</v>
      </c>
      <c r="M182" s="17"/>
      <c r="N182" s="17">
        <v>60.103594516999998</v>
      </c>
      <c r="O182" s="36">
        <v>6.4639435000000001</v>
      </c>
      <c r="P182" s="20" t="s">
        <v>18</v>
      </c>
      <c r="Q182" s="15" t="s">
        <v>667</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460</v>
      </c>
      <c r="D183" s="19" t="s">
        <v>461</v>
      </c>
      <c r="E183" s="16"/>
      <c r="F183" s="18">
        <v>100.97</v>
      </c>
      <c r="G183" s="18">
        <v>82.42</v>
      </c>
      <c r="H183" s="18">
        <v>63.87</v>
      </c>
      <c r="I183" s="17"/>
      <c r="J183" s="18">
        <v>118.4</v>
      </c>
      <c r="K183" s="18">
        <v>155.49</v>
      </c>
      <c r="L183" s="18">
        <v>215.51</v>
      </c>
      <c r="M183" s="18"/>
      <c r="N183" s="18">
        <v>43.008699999000001</v>
      </c>
      <c r="O183" s="18">
        <v>1.7459822094999999</v>
      </c>
      <c r="P183" s="19" t="s">
        <v>16</v>
      </c>
      <c r="Q183" s="14" t="s">
        <v>668</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669</v>
      </c>
      <c r="D184" s="20" t="s">
        <v>670</v>
      </c>
      <c r="E184" s="16"/>
      <c r="F184" s="17">
        <v>28</v>
      </c>
      <c r="G184" s="17">
        <v>19.809999999999999</v>
      </c>
      <c r="H184" s="17">
        <v>11.62</v>
      </c>
      <c r="I184" s="17"/>
      <c r="J184" s="17">
        <v>34.39</v>
      </c>
      <c r="K184" s="17">
        <v>50.76</v>
      </c>
      <c r="L184" s="17">
        <v>77.25</v>
      </c>
      <c r="M184" s="17"/>
      <c r="N184" s="17">
        <v>55.230731888000001</v>
      </c>
      <c r="O184" s="36">
        <v>1.0650973254999998</v>
      </c>
      <c r="P184" s="20" t="s">
        <v>18</v>
      </c>
      <c r="Q184" s="15" t="s">
        <v>671</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145</v>
      </c>
      <c r="D185" s="19" t="s">
        <v>373</v>
      </c>
      <c r="E185" s="16"/>
      <c r="F185" s="18">
        <v>2.12</v>
      </c>
      <c r="G185" s="18">
        <v>1.86</v>
      </c>
      <c r="H185" s="18">
        <v>1.61</v>
      </c>
      <c r="I185" s="17"/>
      <c r="J185" s="18">
        <v>2.2000000000000002</v>
      </c>
      <c r="K185" s="18">
        <v>2.7</v>
      </c>
      <c r="L185" s="18">
        <v>3.52</v>
      </c>
      <c r="M185" s="18"/>
      <c r="N185" s="18">
        <v>35.107367955999997</v>
      </c>
      <c r="O185" s="18">
        <v>6.4929844999999995</v>
      </c>
      <c r="P185" s="19" t="s">
        <v>16</v>
      </c>
      <c r="Q185" s="14" t="s">
        <v>672</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207</v>
      </c>
      <c r="D186" s="20" t="s">
        <v>374</v>
      </c>
      <c r="E186" s="16"/>
      <c r="F186" s="17">
        <v>19.18</v>
      </c>
      <c r="G186" s="17">
        <v>17.05</v>
      </c>
      <c r="H186" s="17">
        <v>14.93</v>
      </c>
      <c r="I186" s="17"/>
      <c r="J186" s="17">
        <v>19.88</v>
      </c>
      <c r="K186" s="17">
        <v>24.12</v>
      </c>
      <c r="L186" s="17">
        <v>30.99</v>
      </c>
      <c r="M186" s="17"/>
      <c r="N186" s="17">
        <v>68.677074984000001</v>
      </c>
      <c r="O186" s="36">
        <v>196.13543705000001</v>
      </c>
      <c r="P186" s="20" t="s">
        <v>18</v>
      </c>
      <c r="Q186" s="15" t="s">
        <v>673</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195</v>
      </c>
      <c r="D187" s="19" t="s">
        <v>375</v>
      </c>
      <c r="E187" s="16"/>
      <c r="F187" s="18">
        <v>0.84</v>
      </c>
      <c r="G187" s="18">
        <v>0.5</v>
      </c>
      <c r="H187" s="18">
        <v>0.16</v>
      </c>
      <c r="I187" s="17"/>
      <c r="J187" s="18">
        <v>0.87</v>
      </c>
      <c r="K187" s="18">
        <v>1.54</v>
      </c>
      <c r="L187" s="18">
        <v>2.63</v>
      </c>
      <c r="M187" s="18"/>
      <c r="N187" s="18">
        <v>23.496533048</v>
      </c>
      <c r="O187" s="18">
        <v>31.696876455000002</v>
      </c>
      <c r="P187" s="19" t="s">
        <v>16</v>
      </c>
      <c r="Q187" s="14" t="s">
        <v>674</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675</v>
      </c>
      <c r="D188" s="20" t="s">
        <v>376</v>
      </c>
      <c r="E188" s="16"/>
      <c r="F188" s="17">
        <v>5.28</v>
      </c>
      <c r="G188" s="17">
        <v>3.99</v>
      </c>
      <c r="H188" s="17">
        <v>2.7</v>
      </c>
      <c r="I188" s="17"/>
      <c r="J188" s="17">
        <v>5.52</v>
      </c>
      <c r="K188" s="17">
        <v>8.09</v>
      </c>
      <c r="L188" s="17">
        <v>12.26</v>
      </c>
      <c r="M188" s="17"/>
      <c r="N188" s="17">
        <v>33.335227451999998</v>
      </c>
      <c r="O188" s="36">
        <v>20.314222364000003</v>
      </c>
      <c r="P188" s="20" t="s">
        <v>16</v>
      </c>
      <c r="Q188" s="15" t="s">
        <v>676</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677</v>
      </c>
      <c r="D189" s="19" t="s">
        <v>678</v>
      </c>
      <c r="E189" s="16"/>
      <c r="F189" s="18">
        <v>1.2</v>
      </c>
      <c r="G189" s="18">
        <v>1.05</v>
      </c>
      <c r="H189" s="18">
        <v>0.91</v>
      </c>
      <c r="I189" s="17"/>
      <c r="J189" s="18">
        <v>1.37</v>
      </c>
      <c r="K189" s="18">
        <v>1.65</v>
      </c>
      <c r="L189" s="18">
        <v>2.11</v>
      </c>
      <c r="M189" s="18"/>
      <c r="N189" s="18">
        <v>72.650703164000006</v>
      </c>
      <c r="O189" s="18">
        <v>1.9152853181999998</v>
      </c>
      <c r="P189" s="19" t="s">
        <v>18</v>
      </c>
      <c r="Q189" s="14" t="s">
        <v>679</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146</v>
      </c>
      <c r="D190" s="20" t="s">
        <v>377</v>
      </c>
      <c r="E190" s="16"/>
      <c r="F190" s="17">
        <v>40.22</v>
      </c>
      <c r="G190" s="17">
        <v>36.700000000000003</v>
      </c>
      <c r="H190" s="17">
        <v>33.19</v>
      </c>
      <c r="I190" s="17"/>
      <c r="J190" s="17">
        <v>41.25</v>
      </c>
      <c r="K190" s="17">
        <v>48.27</v>
      </c>
      <c r="L190" s="17">
        <v>59.64</v>
      </c>
      <c r="M190" s="17"/>
      <c r="N190" s="17">
        <v>50.202050677000003</v>
      </c>
      <c r="O190" s="36">
        <v>200.22386527</v>
      </c>
      <c r="P190" s="20" t="s">
        <v>16</v>
      </c>
      <c r="Q190" s="15" t="s">
        <v>680</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493</v>
      </c>
      <c r="D191" s="19" t="s">
        <v>462</v>
      </c>
      <c r="E191" s="16"/>
      <c r="F191" s="18">
        <v>257.06</v>
      </c>
      <c r="G191" s="18">
        <v>177.34</v>
      </c>
      <c r="H191" s="18">
        <v>97.62</v>
      </c>
      <c r="I191" s="17"/>
      <c r="J191" s="18">
        <v>319</v>
      </c>
      <c r="K191" s="18">
        <v>478.43</v>
      </c>
      <c r="L191" s="18">
        <v>736.42</v>
      </c>
      <c r="M191" s="18"/>
      <c r="N191" s="18">
        <v>60.711136095000001</v>
      </c>
      <c r="O191" s="18">
        <v>6.4575888831999997</v>
      </c>
      <c r="P191" s="19" t="s">
        <v>18</v>
      </c>
      <c r="Q191" s="14" t="s">
        <v>681</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453</v>
      </c>
      <c r="D192" s="20" t="s">
        <v>378</v>
      </c>
      <c r="E192" s="16"/>
      <c r="F192" s="17">
        <v>15.02</v>
      </c>
      <c r="G192" s="17">
        <v>13.48</v>
      </c>
      <c r="H192" s="17">
        <v>11.94</v>
      </c>
      <c r="I192" s="17"/>
      <c r="J192" s="17">
        <v>15.5</v>
      </c>
      <c r="K192" s="17">
        <v>18.57</v>
      </c>
      <c r="L192" s="17">
        <v>23.55</v>
      </c>
      <c r="M192" s="17"/>
      <c r="N192" s="17">
        <v>37.202432096999999</v>
      </c>
      <c r="O192" s="36">
        <v>260.18983549999996</v>
      </c>
      <c r="P192" s="20" t="s">
        <v>16</v>
      </c>
      <c r="Q192" s="15" t="s">
        <v>682</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452</v>
      </c>
      <c r="D193" s="19" t="s">
        <v>379</v>
      </c>
      <c r="E193" s="16"/>
      <c r="F193" s="18">
        <v>125.18</v>
      </c>
      <c r="G193" s="18">
        <v>116.71</v>
      </c>
      <c r="H193" s="18">
        <v>108.24</v>
      </c>
      <c r="I193" s="17"/>
      <c r="J193" s="18">
        <v>133.19999999999999</v>
      </c>
      <c r="K193" s="18">
        <v>150.13</v>
      </c>
      <c r="L193" s="18">
        <v>177.53</v>
      </c>
      <c r="M193" s="18"/>
      <c r="N193" s="18">
        <v>61.061807342000002</v>
      </c>
      <c r="O193" s="18">
        <v>432.35519259</v>
      </c>
      <c r="P193" s="19" t="s">
        <v>18</v>
      </c>
      <c r="Q193" s="14" t="s">
        <v>683</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684</v>
      </c>
      <c r="D194" s="20" t="s">
        <v>685</v>
      </c>
      <c r="E194" s="16"/>
      <c r="F194" s="17">
        <v>60.16</v>
      </c>
      <c r="G194" s="17">
        <v>55.91</v>
      </c>
      <c r="H194" s="17">
        <v>51.67</v>
      </c>
      <c r="I194" s="17"/>
      <c r="J194" s="17">
        <v>69.5</v>
      </c>
      <c r="K194" s="17">
        <v>77.98</v>
      </c>
      <c r="L194" s="17">
        <v>91.71</v>
      </c>
      <c r="M194" s="17"/>
      <c r="N194" s="17">
        <v>55.460057874999997</v>
      </c>
      <c r="O194" s="36">
        <v>1.9729654344999998</v>
      </c>
      <c r="P194" s="20" t="s">
        <v>18</v>
      </c>
      <c r="Q194" s="15" t="s">
        <v>686</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147</v>
      </c>
      <c r="D195" s="19" t="s">
        <v>476</v>
      </c>
      <c r="E195" s="16"/>
      <c r="F195" s="18">
        <v>7.84</v>
      </c>
      <c r="G195" s="18">
        <v>7.37</v>
      </c>
      <c r="H195" s="18">
        <v>6.9</v>
      </c>
      <c r="I195" s="17"/>
      <c r="J195" s="18">
        <v>8.17</v>
      </c>
      <c r="K195" s="18">
        <v>9.1</v>
      </c>
      <c r="L195" s="18">
        <v>10.6</v>
      </c>
      <c r="M195" s="18"/>
      <c r="N195" s="18">
        <v>56.196515685999998</v>
      </c>
      <c r="O195" s="18">
        <v>1.2230287727</v>
      </c>
      <c r="P195" s="19" t="s">
        <v>18</v>
      </c>
      <c r="Q195" s="14" t="s">
        <v>687</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147</v>
      </c>
      <c r="D196" s="20" t="s">
        <v>380</v>
      </c>
      <c r="E196" s="16"/>
      <c r="F196" s="17">
        <v>7.03</v>
      </c>
      <c r="G196" s="17">
        <v>6.62</v>
      </c>
      <c r="H196" s="17">
        <v>6.22</v>
      </c>
      <c r="I196" s="17"/>
      <c r="J196" s="17">
        <v>7.45</v>
      </c>
      <c r="K196" s="17">
        <v>8.25</v>
      </c>
      <c r="L196" s="17">
        <v>9.56</v>
      </c>
      <c r="M196" s="17"/>
      <c r="N196" s="17">
        <v>57.333817857</v>
      </c>
      <c r="O196" s="36">
        <v>6.9524784999999998</v>
      </c>
      <c r="P196" s="20" t="s">
        <v>18</v>
      </c>
      <c r="Q196" s="15" t="s">
        <v>688</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147</v>
      </c>
      <c r="D197" s="19" t="s">
        <v>381</v>
      </c>
      <c r="E197" s="16"/>
      <c r="F197" s="18">
        <v>36.19</v>
      </c>
      <c r="G197" s="18">
        <v>34.36</v>
      </c>
      <c r="H197" s="18">
        <v>32.53</v>
      </c>
      <c r="I197" s="17"/>
      <c r="J197" s="18">
        <v>37.94</v>
      </c>
      <c r="K197" s="18">
        <v>41.59</v>
      </c>
      <c r="L197" s="18">
        <v>47.5</v>
      </c>
      <c r="M197" s="18"/>
      <c r="N197" s="18">
        <v>56.895915631000001</v>
      </c>
      <c r="O197" s="18">
        <v>43.453587409000001</v>
      </c>
      <c r="P197" s="19" t="s">
        <v>18</v>
      </c>
      <c r="Q197" s="14" t="s">
        <v>689</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210</v>
      </c>
      <c r="D198" s="20" t="s">
        <v>382</v>
      </c>
      <c r="E198" s="16"/>
      <c r="F198" s="17">
        <v>27.52</v>
      </c>
      <c r="G198" s="17">
        <v>26.12</v>
      </c>
      <c r="H198" s="17">
        <v>24.73</v>
      </c>
      <c r="I198" s="17"/>
      <c r="J198" s="17">
        <v>28.24</v>
      </c>
      <c r="K198" s="17">
        <v>31.02</v>
      </c>
      <c r="L198" s="17">
        <v>35.53</v>
      </c>
      <c r="M198" s="17"/>
      <c r="N198" s="17">
        <v>44.557825170000001</v>
      </c>
      <c r="O198" s="36">
        <v>83.937380954999995</v>
      </c>
      <c r="P198" s="20" t="s">
        <v>16</v>
      </c>
      <c r="Q198" s="15" t="s">
        <v>690</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214</v>
      </c>
      <c r="D199" s="19" t="s">
        <v>383</v>
      </c>
      <c r="E199" s="16"/>
      <c r="F199" s="18">
        <v>15.21</v>
      </c>
      <c r="G199" s="18">
        <v>13.74</v>
      </c>
      <c r="H199" s="18">
        <v>12.28</v>
      </c>
      <c r="I199" s="17"/>
      <c r="J199" s="18">
        <v>15.77</v>
      </c>
      <c r="K199" s="18">
        <v>18.690000000000001</v>
      </c>
      <c r="L199" s="18">
        <v>23.43</v>
      </c>
      <c r="M199" s="18"/>
      <c r="N199" s="18">
        <v>15.044691661</v>
      </c>
      <c r="O199" s="18">
        <v>34.439087364000002</v>
      </c>
      <c r="P199" s="19" t="s">
        <v>16</v>
      </c>
      <c r="Q199" s="14" t="s">
        <v>691</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194</v>
      </c>
      <c r="D200" s="20" t="s">
        <v>384</v>
      </c>
      <c r="E200" s="16"/>
      <c r="F200" s="17">
        <v>4.43</v>
      </c>
      <c r="G200" s="17">
        <v>4.1500000000000004</v>
      </c>
      <c r="H200" s="17">
        <v>3.88</v>
      </c>
      <c r="I200" s="17"/>
      <c r="J200" s="17">
        <v>4.54</v>
      </c>
      <c r="K200" s="17">
        <v>5.08</v>
      </c>
      <c r="L200" s="17">
        <v>5.95</v>
      </c>
      <c r="M200" s="17"/>
      <c r="N200" s="17">
        <v>35.838231192999999</v>
      </c>
      <c r="O200" s="36">
        <v>3.5846213636000002</v>
      </c>
      <c r="P200" s="20" t="s">
        <v>16</v>
      </c>
      <c r="Q200" s="15" t="s">
        <v>692</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148</v>
      </c>
      <c r="D201" s="20" t="s">
        <v>385</v>
      </c>
      <c r="E201" s="16"/>
      <c r="F201" s="17">
        <v>10.26</v>
      </c>
      <c r="G201" s="17">
        <v>9.09</v>
      </c>
      <c r="H201" s="17">
        <v>7.93</v>
      </c>
      <c r="I201" s="17"/>
      <c r="J201" s="17">
        <v>10.56</v>
      </c>
      <c r="K201" s="17">
        <v>12.88</v>
      </c>
      <c r="L201" s="17">
        <v>16.64</v>
      </c>
      <c r="M201" s="17"/>
      <c r="N201" s="17">
        <v>45.315556291999997</v>
      </c>
      <c r="O201" s="36">
        <v>6.6022440908999993</v>
      </c>
      <c r="P201" s="20" t="s">
        <v>16</v>
      </c>
      <c r="Q201" s="15" t="s">
        <v>693</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197</v>
      </c>
      <c r="D202" s="19" t="s">
        <v>386</v>
      </c>
      <c r="E202" s="16"/>
      <c r="F202" s="18">
        <v>12.46</v>
      </c>
      <c r="G202" s="18">
        <v>12.17</v>
      </c>
      <c r="H202" s="18">
        <v>11.89</v>
      </c>
      <c r="I202" s="17"/>
      <c r="J202" s="18">
        <v>12.48</v>
      </c>
      <c r="K202" s="18">
        <v>13.04</v>
      </c>
      <c r="L202" s="18">
        <v>13.96</v>
      </c>
      <c r="M202" s="18"/>
      <c r="N202" s="18">
        <v>88.213379407999994</v>
      </c>
      <c r="O202" s="18">
        <v>54.477191091000002</v>
      </c>
      <c r="P202" s="19" t="s">
        <v>18</v>
      </c>
      <c r="Q202" s="14" t="s">
        <v>694</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149</v>
      </c>
      <c r="D203" s="20" t="s">
        <v>387</v>
      </c>
      <c r="E203" s="16"/>
      <c r="F203" s="17">
        <v>8.23</v>
      </c>
      <c r="G203" s="17">
        <v>7.58</v>
      </c>
      <c r="H203" s="17">
        <v>6.94</v>
      </c>
      <c r="I203" s="17"/>
      <c r="J203" s="17">
        <v>8.8000000000000007</v>
      </c>
      <c r="K203" s="17">
        <v>10.08</v>
      </c>
      <c r="L203" s="17">
        <v>12.16</v>
      </c>
      <c r="M203" s="17"/>
      <c r="N203" s="17">
        <v>52.053342692999998</v>
      </c>
      <c r="O203" s="36">
        <v>64.749813908999997</v>
      </c>
      <c r="P203" s="20" t="s">
        <v>18</v>
      </c>
      <c r="Q203" s="15" t="s">
        <v>695</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485</v>
      </c>
      <c r="D204" s="19" t="s">
        <v>486</v>
      </c>
      <c r="E204" s="16"/>
      <c r="F204" s="18">
        <v>11.75</v>
      </c>
      <c r="G204" s="18">
        <v>9.77</v>
      </c>
      <c r="H204" s="18">
        <v>7.8</v>
      </c>
      <c r="I204" s="17"/>
      <c r="J204" s="18">
        <v>14.2</v>
      </c>
      <c r="K204" s="18">
        <v>18.14</v>
      </c>
      <c r="L204" s="18">
        <v>24.53</v>
      </c>
      <c r="M204" s="18"/>
      <c r="N204" s="18">
        <v>51.570275766000002</v>
      </c>
      <c r="O204" s="18">
        <v>1.0273654464000002</v>
      </c>
      <c r="P204" s="19" t="s">
        <v>18</v>
      </c>
      <c r="Q204" s="14" t="s">
        <v>696</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208</v>
      </c>
      <c r="D205" s="20" t="s">
        <v>388</v>
      </c>
      <c r="E205" s="16"/>
      <c r="F205" s="17">
        <v>4.1900000000000004</v>
      </c>
      <c r="G205" s="17">
        <v>3.53</v>
      </c>
      <c r="H205" s="17">
        <v>2.87</v>
      </c>
      <c r="I205" s="17"/>
      <c r="J205" s="17">
        <v>4.3600000000000003</v>
      </c>
      <c r="K205" s="17">
        <v>5.67</v>
      </c>
      <c r="L205" s="17">
        <v>7.8</v>
      </c>
      <c r="M205" s="17"/>
      <c r="N205" s="17">
        <v>20.733880174999999</v>
      </c>
      <c r="O205" s="36">
        <v>25.895151455000001</v>
      </c>
      <c r="P205" s="20" t="s">
        <v>16</v>
      </c>
      <c r="Q205" s="15" t="s">
        <v>697</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150</v>
      </c>
      <c r="D206" s="19" t="s">
        <v>389</v>
      </c>
      <c r="E206" s="16"/>
      <c r="F206" s="18">
        <v>15.66</v>
      </c>
      <c r="G206" s="18">
        <v>14.58</v>
      </c>
      <c r="H206" s="18">
        <v>13.51</v>
      </c>
      <c r="I206" s="17"/>
      <c r="J206" s="18">
        <v>15.81</v>
      </c>
      <c r="K206" s="18">
        <v>17.95</v>
      </c>
      <c r="L206" s="18">
        <v>21.42</v>
      </c>
      <c r="M206" s="18"/>
      <c r="N206" s="18">
        <v>32.192528834999997</v>
      </c>
      <c r="O206" s="18">
        <v>29.471635864</v>
      </c>
      <c r="P206" s="19" t="s">
        <v>16</v>
      </c>
      <c r="Q206" s="14" t="s">
        <v>698</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151</v>
      </c>
      <c r="D207" s="20" t="s">
        <v>390</v>
      </c>
      <c r="E207" s="16"/>
      <c r="F207" s="17">
        <v>24.81</v>
      </c>
      <c r="G207" s="17">
        <v>22.61</v>
      </c>
      <c r="H207" s="17">
        <v>20.420000000000002</v>
      </c>
      <c r="I207" s="17"/>
      <c r="J207" s="17">
        <v>25.45</v>
      </c>
      <c r="K207" s="17">
        <v>29.83</v>
      </c>
      <c r="L207" s="17">
        <v>36.92</v>
      </c>
      <c r="M207" s="17"/>
      <c r="N207" s="17">
        <v>44.95518757</v>
      </c>
      <c r="O207" s="36">
        <v>88.531854499999994</v>
      </c>
      <c r="P207" s="20" t="s">
        <v>16</v>
      </c>
      <c r="Q207" s="15" t="s">
        <v>699</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196</v>
      </c>
      <c r="D208" s="19" t="s">
        <v>391</v>
      </c>
      <c r="E208" s="16"/>
      <c r="F208" s="18">
        <v>96.01</v>
      </c>
      <c r="G208" s="18">
        <v>84.64</v>
      </c>
      <c r="H208" s="18">
        <v>73.27</v>
      </c>
      <c r="I208" s="17"/>
      <c r="J208" s="18">
        <v>100</v>
      </c>
      <c r="K208" s="18">
        <v>122.73</v>
      </c>
      <c r="L208" s="18">
        <v>159.52000000000001</v>
      </c>
      <c r="M208" s="18"/>
      <c r="N208" s="18">
        <v>49.355857145000002</v>
      </c>
      <c r="O208" s="18">
        <v>6.6814994908999994</v>
      </c>
      <c r="P208" s="19" t="s">
        <v>16</v>
      </c>
      <c r="Q208" s="14" t="s">
        <v>700</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152</v>
      </c>
      <c r="D209" s="20" t="s">
        <v>392</v>
      </c>
      <c r="E209" s="16"/>
      <c r="F209" s="17">
        <v>47.25</v>
      </c>
      <c r="G209" s="17">
        <v>44.71</v>
      </c>
      <c r="H209" s="17">
        <v>42.18</v>
      </c>
      <c r="I209" s="17"/>
      <c r="J209" s="17">
        <v>47.93</v>
      </c>
      <c r="K209" s="17">
        <v>52.99</v>
      </c>
      <c r="L209" s="17">
        <v>61.18</v>
      </c>
      <c r="M209" s="17"/>
      <c r="N209" s="17">
        <v>32.383810809000003</v>
      </c>
      <c r="O209" s="36">
        <v>265.5470555</v>
      </c>
      <c r="P209" s="20" t="s">
        <v>16</v>
      </c>
      <c r="Q209" s="15" t="s">
        <v>701</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153</v>
      </c>
      <c r="D210" s="19" t="s">
        <v>393</v>
      </c>
      <c r="E210" s="16"/>
      <c r="F210" s="18">
        <v>4.8899999999999997</v>
      </c>
      <c r="G210" s="18">
        <v>4.3899999999999997</v>
      </c>
      <c r="H210" s="18">
        <v>3.89</v>
      </c>
      <c r="I210" s="17"/>
      <c r="J210" s="18">
        <v>4.9800000000000004</v>
      </c>
      <c r="K210" s="18">
        <v>5.97</v>
      </c>
      <c r="L210" s="18">
        <v>7.57</v>
      </c>
      <c r="M210" s="18"/>
      <c r="N210" s="18">
        <v>47.349188296999998</v>
      </c>
      <c r="O210" s="18">
        <v>6.8519180454999997</v>
      </c>
      <c r="P210" s="19" t="s">
        <v>16</v>
      </c>
      <c r="Q210" s="14" t="s">
        <v>702</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154</v>
      </c>
      <c r="D211" s="20" t="s">
        <v>394</v>
      </c>
      <c r="E211" s="16"/>
      <c r="F211" s="17">
        <v>36.1</v>
      </c>
      <c r="G211" s="17">
        <v>34.57</v>
      </c>
      <c r="H211" s="17">
        <v>33.049999999999997</v>
      </c>
      <c r="I211" s="17"/>
      <c r="J211" s="17">
        <v>37.19</v>
      </c>
      <c r="K211" s="17">
        <v>40.229999999999997</v>
      </c>
      <c r="L211" s="17">
        <v>45.16</v>
      </c>
      <c r="M211" s="17"/>
      <c r="N211" s="17">
        <v>55.929140658000001</v>
      </c>
      <c r="O211" s="36">
        <v>62.097495954999999</v>
      </c>
      <c r="P211" s="20" t="s">
        <v>18</v>
      </c>
      <c r="Q211" s="15" t="s">
        <v>703</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155</v>
      </c>
      <c r="D212" s="19" t="s">
        <v>395</v>
      </c>
      <c r="E212" s="16"/>
      <c r="F212" s="18">
        <v>202.45</v>
      </c>
      <c r="G212" s="18">
        <v>180.51</v>
      </c>
      <c r="H212" s="18">
        <v>158.57</v>
      </c>
      <c r="I212" s="17"/>
      <c r="J212" s="18">
        <v>212.68</v>
      </c>
      <c r="K212" s="18">
        <v>256.55</v>
      </c>
      <c r="L212" s="18">
        <v>327.52999999999997</v>
      </c>
      <c r="M212" s="18"/>
      <c r="N212" s="18">
        <v>61.102684341</v>
      </c>
      <c r="O212" s="18">
        <v>16.133000852999999</v>
      </c>
      <c r="P212" s="19" t="s">
        <v>18</v>
      </c>
      <c r="Q212" s="14" t="s">
        <v>704</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705</v>
      </c>
      <c r="D213" s="20" t="s">
        <v>706</v>
      </c>
      <c r="E213" s="16"/>
      <c r="F213" s="17">
        <v>4.51</v>
      </c>
      <c r="G213" s="17">
        <v>3.63</v>
      </c>
      <c r="H213" s="17">
        <v>2.76</v>
      </c>
      <c r="I213" s="17"/>
      <c r="J213" s="17">
        <v>4.59</v>
      </c>
      <c r="K213" s="17">
        <v>6.33</v>
      </c>
      <c r="L213" s="17">
        <v>9.15</v>
      </c>
      <c r="M213" s="17"/>
      <c r="N213" s="17">
        <v>24.145755610999998</v>
      </c>
      <c r="O213" s="36">
        <v>1.7622701817999999</v>
      </c>
      <c r="P213" s="20" t="s">
        <v>16</v>
      </c>
      <c r="Q213" s="15" t="s">
        <v>707</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188</v>
      </c>
      <c r="D214" s="20" t="s">
        <v>396</v>
      </c>
      <c r="E214" s="16"/>
      <c r="F214" s="17">
        <v>33.89</v>
      </c>
      <c r="G214" s="17">
        <v>32.03</v>
      </c>
      <c r="H214" s="17">
        <v>30.18</v>
      </c>
      <c r="I214" s="17"/>
      <c r="J214" s="17">
        <v>34.35</v>
      </c>
      <c r="K214" s="17">
        <v>38.049999999999997</v>
      </c>
      <c r="L214" s="17">
        <v>44.04</v>
      </c>
      <c r="M214" s="17"/>
      <c r="N214" s="17">
        <v>38.244130085000002</v>
      </c>
      <c r="O214" s="36">
        <v>7.5397224999999999</v>
      </c>
      <c r="P214" s="20" t="s">
        <v>16</v>
      </c>
      <c r="Q214" s="15" t="s">
        <v>708</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156</v>
      </c>
      <c r="D215" s="19" t="s">
        <v>397</v>
      </c>
      <c r="E215" s="16"/>
      <c r="F215" s="18">
        <v>32.18</v>
      </c>
      <c r="G215" s="18">
        <v>30.35</v>
      </c>
      <c r="H215" s="18">
        <v>28.53</v>
      </c>
      <c r="I215" s="17"/>
      <c r="J215" s="18">
        <v>32.549999999999997</v>
      </c>
      <c r="K215" s="18">
        <v>36.19</v>
      </c>
      <c r="L215" s="18">
        <v>42.09</v>
      </c>
      <c r="M215" s="18"/>
      <c r="N215" s="18">
        <v>41.629594889000003</v>
      </c>
      <c r="O215" s="18">
        <v>121.9634779</v>
      </c>
      <c r="P215" s="19" t="s">
        <v>16</v>
      </c>
      <c r="Q215" s="14" t="s">
        <v>709</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157</v>
      </c>
      <c r="D216" s="19" t="s">
        <v>398</v>
      </c>
      <c r="E216" s="16"/>
      <c r="F216" s="18">
        <v>23.27</v>
      </c>
      <c r="G216" s="18">
        <v>20.94</v>
      </c>
      <c r="H216" s="18">
        <v>18.61</v>
      </c>
      <c r="I216" s="17"/>
      <c r="J216" s="18">
        <v>23.99</v>
      </c>
      <c r="K216" s="18">
        <v>28.64</v>
      </c>
      <c r="L216" s="18">
        <v>36.18</v>
      </c>
      <c r="M216" s="18"/>
      <c r="N216" s="18">
        <v>36.338330130000003</v>
      </c>
      <c r="O216" s="18">
        <v>44.979727136000001</v>
      </c>
      <c r="P216" s="19" t="s">
        <v>16</v>
      </c>
      <c r="Q216" s="14" t="s">
        <v>710</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158</v>
      </c>
      <c r="D217" s="20" t="s">
        <v>399</v>
      </c>
      <c r="E217" s="16"/>
      <c r="F217" s="17">
        <v>71.8</v>
      </c>
      <c r="G217" s="17">
        <v>62.47</v>
      </c>
      <c r="H217" s="17">
        <v>53.14</v>
      </c>
      <c r="I217" s="17"/>
      <c r="J217" s="17">
        <v>79.34</v>
      </c>
      <c r="K217" s="17">
        <v>97.99</v>
      </c>
      <c r="L217" s="17">
        <v>128.16999999999999</v>
      </c>
      <c r="M217" s="17"/>
      <c r="N217" s="17">
        <v>53.116500016000003</v>
      </c>
      <c r="O217" s="36">
        <v>119.97418326</v>
      </c>
      <c r="P217" s="20" t="s">
        <v>18</v>
      </c>
      <c r="Q217" s="15" t="s">
        <v>711</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159</v>
      </c>
      <c r="D218" s="19" t="s">
        <v>400</v>
      </c>
      <c r="E218" s="16"/>
      <c r="F218" s="18">
        <v>22.88</v>
      </c>
      <c r="G218" s="18">
        <v>21.52</v>
      </c>
      <c r="H218" s="18">
        <v>20.16</v>
      </c>
      <c r="I218" s="17"/>
      <c r="J218" s="18">
        <v>23.78</v>
      </c>
      <c r="K218" s="18">
        <v>26.49</v>
      </c>
      <c r="L218" s="18">
        <v>30.88</v>
      </c>
      <c r="M218" s="18"/>
      <c r="N218" s="18">
        <v>59.945099403</v>
      </c>
      <c r="O218" s="18">
        <v>142.07746736000001</v>
      </c>
      <c r="P218" s="19" t="s">
        <v>18</v>
      </c>
      <c r="Q218" s="14" t="s">
        <v>712</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160</v>
      </c>
      <c r="D219" s="20" t="s">
        <v>401</v>
      </c>
      <c r="E219" s="16"/>
      <c r="F219" s="17">
        <v>41.57</v>
      </c>
      <c r="G219" s="17">
        <v>39.57</v>
      </c>
      <c r="H219" s="17">
        <v>37.57</v>
      </c>
      <c r="I219" s="17"/>
      <c r="J219" s="17">
        <v>42.13</v>
      </c>
      <c r="K219" s="17">
        <v>46.12</v>
      </c>
      <c r="L219" s="17">
        <v>52.58</v>
      </c>
      <c r="M219" s="17"/>
      <c r="N219" s="17">
        <v>31.759367084000001</v>
      </c>
      <c r="O219" s="36">
        <v>105.39221295</v>
      </c>
      <c r="P219" s="20" t="s">
        <v>16</v>
      </c>
      <c r="Q219" s="15" t="s">
        <v>713</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161</v>
      </c>
      <c r="D220" s="19" t="s">
        <v>402</v>
      </c>
      <c r="E220" s="16"/>
      <c r="F220" s="18">
        <v>17.3</v>
      </c>
      <c r="G220" s="18">
        <v>16.059999999999999</v>
      </c>
      <c r="H220" s="18">
        <v>14.83</v>
      </c>
      <c r="I220" s="17"/>
      <c r="J220" s="18">
        <v>17.72</v>
      </c>
      <c r="K220" s="18">
        <v>20.18</v>
      </c>
      <c r="L220" s="18">
        <v>24.17</v>
      </c>
      <c r="M220" s="18"/>
      <c r="N220" s="18">
        <v>67.153283204999994</v>
      </c>
      <c r="O220" s="18">
        <v>11.111267271999999</v>
      </c>
      <c r="P220" s="19" t="s">
        <v>18</v>
      </c>
      <c r="Q220" s="14" t="s">
        <v>494</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495</v>
      </c>
      <c r="D221" s="20" t="s">
        <v>496</v>
      </c>
      <c r="E221" s="16"/>
      <c r="F221" s="17">
        <v>7.02</v>
      </c>
      <c r="G221" s="17">
        <v>6.43</v>
      </c>
      <c r="H221" s="17">
        <v>5.85</v>
      </c>
      <c r="I221" s="17"/>
      <c r="J221" s="17">
        <v>7.18</v>
      </c>
      <c r="K221" s="17">
        <v>8.34</v>
      </c>
      <c r="L221" s="17">
        <v>10.220000000000001</v>
      </c>
      <c r="M221" s="17"/>
      <c r="N221" s="17">
        <v>45.773945210000001</v>
      </c>
      <c r="O221" s="36">
        <v>3.8864771363999999</v>
      </c>
      <c r="P221" s="20" t="s">
        <v>16</v>
      </c>
      <c r="Q221" s="15" t="s">
        <v>714</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162</v>
      </c>
      <c r="D222" s="19" t="s">
        <v>403</v>
      </c>
      <c r="E222" s="16"/>
      <c r="F222" s="18">
        <v>12.23</v>
      </c>
      <c r="G222" s="18">
        <v>10.02</v>
      </c>
      <c r="H222" s="18">
        <v>7.81</v>
      </c>
      <c r="I222" s="17"/>
      <c r="J222" s="18">
        <v>12.55</v>
      </c>
      <c r="K222" s="18">
        <v>16.96</v>
      </c>
      <c r="L222" s="18">
        <v>24.1</v>
      </c>
      <c r="M222" s="18"/>
      <c r="N222" s="18">
        <v>31.855479962</v>
      </c>
      <c r="O222" s="18">
        <v>10.146011954</v>
      </c>
      <c r="P222" s="19" t="s">
        <v>16</v>
      </c>
      <c r="Q222" s="14" t="s">
        <v>715</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404</v>
      </c>
      <c r="D223" s="20" t="s">
        <v>405</v>
      </c>
      <c r="E223" s="16"/>
      <c r="F223" s="17">
        <v>20.7</v>
      </c>
      <c r="G223" s="17">
        <v>18.559999999999999</v>
      </c>
      <c r="H223" s="17">
        <v>16.43</v>
      </c>
      <c r="I223" s="17"/>
      <c r="J223" s="17">
        <v>21.21</v>
      </c>
      <c r="K223" s="17">
        <v>25.47</v>
      </c>
      <c r="L223" s="17">
        <v>32.369999999999997</v>
      </c>
      <c r="M223" s="17"/>
      <c r="N223" s="17">
        <v>48.644630485</v>
      </c>
      <c r="O223" s="36">
        <v>169.65168650000001</v>
      </c>
      <c r="P223" s="20" t="s">
        <v>16</v>
      </c>
      <c r="Q223" s="15" t="s">
        <v>716</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163</v>
      </c>
      <c r="D224" s="19" t="s">
        <v>406</v>
      </c>
      <c r="E224" s="16"/>
      <c r="F224" s="18">
        <v>72</v>
      </c>
      <c r="G224" s="18">
        <v>62.76</v>
      </c>
      <c r="H224" s="18">
        <v>53.52</v>
      </c>
      <c r="I224" s="17"/>
      <c r="J224" s="18">
        <v>74.11</v>
      </c>
      <c r="K224" s="18">
        <v>92.58</v>
      </c>
      <c r="L224" s="18">
        <v>122.48</v>
      </c>
      <c r="M224" s="18"/>
      <c r="N224" s="18">
        <v>44.206148524</v>
      </c>
      <c r="O224" s="18">
        <v>16.818950408999999</v>
      </c>
      <c r="P224" s="19" t="s">
        <v>16</v>
      </c>
      <c r="Q224" s="14" t="s">
        <v>717</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164</v>
      </c>
      <c r="D225" s="20" t="s">
        <v>471</v>
      </c>
      <c r="E225" s="16"/>
      <c r="F225" s="17">
        <v>4.63</v>
      </c>
      <c r="G225" s="17">
        <v>4.3099999999999996</v>
      </c>
      <c r="H225" s="17">
        <v>3.99</v>
      </c>
      <c r="I225" s="17"/>
      <c r="J225" s="17">
        <v>5.03</v>
      </c>
      <c r="K225" s="17">
        <v>5.66</v>
      </c>
      <c r="L225" s="17">
        <v>6.69</v>
      </c>
      <c r="M225" s="17"/>
      <c r="N225" s="17">
        <v>63.685914164000003</v>
      </c>
      <c r="O225" s="36">
        <v>3.9511404545</v>
      </c>
      <c r="P225" s="20" t="s">
        <v>18</v>
      </c>
      <c r="Q225" s="15" t="s">
        <v>718</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164</v>
      </c>
      <c r="D226" s="19" t="s">
        <v>407</v>
      </c>
      <c r="E226" s="16"/>
      <c r="F226" s="18">
        <v>4.67</v>
      </c>
      <c r="G226" s="18">
        <v>4.32</v>
      </c>
      <c r="H226" s="18">
        <v>3.97</v>
      </c>
      <c r="I226" s="17"/>
      <c r="J226" s="18">
        <v>5.0199999999999996</v>
      </c>
      <c r="K226" s="18">
        <v>5.71</v>
      </c>
      <c r="L226" s="18">
        <v>6.83</v>
      </c>
      <c r="M226" s="18"/>
      <c r="N226" s="18">
        <v>68.341993862999999</v>
      </c>
      <c r="O226" s="18">
        <v>54.783019136</v>
      </c>
      <c r="P226" s="19" t="s">
        <v>18</v>
      </c>
      <c r="Q226" s="14" t="s">
        <v>719</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165</v>
      </c>
      <c r="D227" s="20" t="s">
        <v>408</v>
      </c>
      <c r="E227" s="16"/>
      <c r="F227" s="17">
        <v>60.07</v>
      </c>
      <c r="G227" s="17">
        <v>56.06</v>
      </c>
      <c r="H227" s="17">
        <v>52.06</v>
      </c>
      <c r="I227" s="17"/>
      <c r="J227" s="17">
        <v>60.98</v>
      </c>
      <c r="K227" s="17">
        <v>68.98</v>
      </c>
      <c r="L227" s="17">
        <v>81.92</v>
      </c>
      <c r="M227" s="17"/>
      <c r="N227" s="17">
        <v>66.919052297999997</v>
      </c>
      <c r="O227" s="36">
        <v>1264.0212357</v>
      </c>
      <c r="P227" s="20" t="s">
        <v>18</v>
      </c>
      <c r="Q227" s="15" t="s">
        <v>720</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166</v>
      </c>
      <c r="D228" s="19" t="s">
        <v>409</v>
      </c>
      <c r="E228" s="16"/>
      <c r="F228" s="18">
        <v>19.5</v>
      </c>
      <c r="G228" s="18">
        <v>17.48</v>
      </c>
      <c r="H228" s="18">
        <v>15.47</v>
      </c>
      <c r="I228" s="17"/>
      <c r="J228" s="18">
        <v>19.88</v>
      </c>
      <c r="K228" s="18">
        <v>23.9</v>
      </c>
      <c r="L228" s="18">
        <v>30.41</v>
      </c>
      <c r="M228" s="18"/>
      <c r="N228" s="18">
        <v>16.519842057999998</v>
      </c>
      <c r="O228" s="18">
        <v>4.3836373181999999</v>
      </c>
      <c r="P228" s="19" t="s">
        <v>16</v>
      </c>
      <c r="Q228" s="14" t="s">
        <v>721</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167</v>
      </c>
      <c r="D229" s="20" t="s">
        <v>410</v>
      </c>
      <c r="E229" s="16"/>
      <c r="F229" s="17">
        <v>2.91</v>
      </c>
      <c r="G229" s="17">
        <v>2.21</v>
      </c>
      <c r="H229" s="17">
        <v>1.51</v>
      </c>
      <c r="I229" s="17"/>
      <c r="J229" s="17">
        <v>3.04</v>
      </c>
      <c r="K229" s="17">
        <v>4.43</v>
      </c>
      <c r="L229" s="17">
        <v>6.69</v>
      </c>
      <c r="M229" s="17"/>
      <c r="N229" s="17">
        <v>25.676673341000001</v>
      </c>
      <c r="O229" s="36">
        <v>54.514133272999999</v>
      </c>
      <c r="P229" s="20" t="s">
        <v>16</v>
      </c>
      <c r="Q229" s="15" t="s">
        <v>722</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168</v>
      </c>
      <c r="D230" s="19" t="s">
        <v>411</v>
      </c>
      <c r="E230" s="16"/>
      <c r="F230" s="18">
        <v>23.13</v>
      </c>
      <c r="G230" s="18">
        <v>21.51</v>
      </c>
      <c r="H230" s="18">
        <v>19.89</v>
      </c>
      <c r="I230" s="17"/>
      <c r="J230" s="18">
        <v>23.82</v>
      </c>
      <c r="K230" s="18">
        <v>27.05</v>
      </c>
      <c r="L230" s="18">
        <v>32.29</v>
      </c>
      <c r="M230" s="18"/>
      <c r="N230" s="18">
        <v>41.763317411999999</v>
      </c>
      <c r="O230" s="18">
        <v>286.90930391000001</v>
      </c>
      <c r="P230" s="19" t="s">
        <v>16</v>
      </c>
      <c r="Q230" s="14" t="s">
        <v>723</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205</v>
      </c>
      <c r="D231" s="20" t="s">
        <v>412</v>
      </c>
      <c r="E231" s="16"/>
      <c r="F231" s="17">
        <v>10.199999999999999</v>
      </c>
      <c r="G231" s="17">
        <v>9.01</v>
      </c>
      <c r="H231" s="17">
        <v>7.82</v>
      </c>
      <c r="I231" s="17"/>
      <c r="J231" s="17">
        <v>10.5</v>
      </c>
      <c r="K231" s="17">
        <v>12.87</v>
      </c>
      <c r="L231" s="17">
        <v>16.71</v>
      </c>
      <c r="M231" s="17"/>
      <c r="N231" s="17">
        <v>30.368502847999999</v>
      </c>
      <c r="O231" s="36">
        <v>3.3518062727000002</v>
      </c>
      <c r="P231" s="20" t="s">
        <v>16</v>
      </c>
      <c r="Q231" s="15" t="s">
        <v>724</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169</v>
      </c>
      <c r="D232" s="19" t="s">
        <v>413</v>
      </c>
      <c r="E232" s="16"/>
      <c r="F232" s="18">
        <v>27.25</v>
      </c>
      <c r="G232" s="18">
        <v>25.34</v>
      </c>
      <c r="H232" s="18">
        <v>23.44</v>
      </c>
      <c r="I232" s="17"/>
      <c r="J232" s="18">
        <v>28.27</v>
      </c>
      <c r="K232" s="18">
        <v>32.07</v>
      </c>
      <c r="L232" s="18">
        <v>38.229999999999997</v>
      </c>
      <c r="M232" s="18"/>
      <c r="N232" s="18">
        <v>49.606043225000001</v>
      </c>
      <c r="O232" s="18">
        <v>76.948271181999999</v>
      </c>
      <c r="P232" s="19" t="s">
        <v>16</v>
      </c>
      <c r="Q232" s="14" t="s">
        <v>725</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170</v>
      </c>
      <c r="D233" s="20" t="s">
        <v>414</v>
      </c>
      <c r="E233" s="16"/>
      <c r="F233" s="17">
        <v>19.329999999999998</v>
      </c>
      <c r="G233" s="17">
        <v>17.989999999999998</v>
      </c>
      <c r="H233" s="17">
        <v>16.649999999999999</v>
      </c>
      <c r="I233" s="17"/>
      <c r="J233" s="17">
        <v>19.8</v>
      </c>
      <c r="K233" s="17">
        <v>22.47</v>
      </c>
      <c r="L233" s="17">
        <v>26.81</v>
      </c>
      <c r="M233" s="17"/>
      <c r="N233" s="17">
        <v>49.509861934</v>
      </c>
      <c r="O233" s="36">
        <v>16.892072544999998</v>
      </c>
      <c r="P233" s="20" t="s">
        <v>16</v>
      </c>
      <c r="Q233" s="15" t="s">
        <v>726</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727</v>
      </c>
      <c r="D234" s="19" t="s">
        <v>728</v>
      </c>
      <c r="E234" s="16"/>
      <c r="F234" s="18">
        <v>35.99</v>
      </c>
      <c r="G234" s="18">
        <v>34.33</v>
      </c>
      <c r="H234" s="18">
        <v>32.67</v>
      </c>
      <c r="I234" s="17"/>
      <c r="J234" s="18">
        <v>37.299999999999997</v>
      </c>
      <c r="K234" s="18">
        <v>40.61</v>
      </c>
      <c r="L234" s="18">
        <v>45.97</v>
      </c>
      <c r="M234" s="18"/>
      <c r="N234" s="18">
        <v>63.095253649</v>
      </c>
      <c r="O234" s="18">
        <v>1.4860685800000002</v>
      </c>
      <c r="P234" s="19" t="s">
        <v>18</v>
      </c>
      <c r="Q234" s="14" t="s">
        <v>729</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171</v>
      </c>
      <c r="D235" s="20" t="s">
        <v>415</v>
      </c>
      <c r="E235" s="16"/>
      <c r="F235" s="17">
        <v>37.299999999999997</v>
      </c>
      <c r="G235" s="17">
        <v>34.78</v>
      </c>
      <c r="H235" s="17">
        <v>32.270000000000003</v>
      </c>
      <c r="I235" s="17"/>
      <c r="J235" s="17">
        <v>43.28</v>
      </c>
      <c r="K235" s="17">
        <v>48.3</v>
      </c>
      <c r="L235" s="17">
        <v>56.44</v>
      </c>
      <c r="M235" s="17"/>
      <c r="N235" s="17">
        <v>67.090856279999997</v>
      </c>
      <c r="O235" s="36">
        <v>325.94397263999997</v>
      </c>
      <c r="P235" s="20" t="s">
        <v>18</v>
      </c>
      <c r="Q235" s="15" t="s">
        <v>730</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172</v>
      </c>
      <c r="D236" s="19" t="s">
        <v>416</v>
      </c>
      <c r="E236" s="16"/>
      <c r="F236" s="18">
        <v>18.399999999999999</v>
      </c>
      <c r="G236" s="18">
        <v>18.059999999999999</v>
      </c>
      <c r="H236" s="18">
        <v>17.73</v>
      </c>
      <c r="I236" s="17"/>
      <c r="J236" s="18">
        <v>18.43</v>
      </c>
      <c r="K236" s="18">
        <v>19.09</v>
      </c>
      <c r="L236" s="18">
        <v>20.170000000000002</v>
      </c>
      <c r="M236" s="18"/>
      <c r="N236" s="18">
        <v>81.279101233999995</v>
      </c>
      <c r="O236" s="18">
        <v>18.598940136</v>
      </c>
      <c r="P236" s="19" t="s">
        <v>18</v>
      </c>
      <c r="Q236" s="14" t="s">
        <v>731</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417</v>
      </c>
      <c r="D237" s="20" t="s">
        <v>418</v>
      </c>
      <c r="E237" s="16"/>
      <c r="F237" s="17">
        <v>8.32</v>
      </c>
      <c r="G237" s="17">
        <v>7.79</v>
      </c>
      <c r="H237" s="17">
        <v>7.27</v>
      </c>
      <c r="I237" s="17"/>
      <c r="J237" s="17">
        <v>8.77</v>
      </c>
      <c r="K237" s="17">
        <v>9.81</v>
      </c>
      <c r="L237" s="17">
        <v>11.5</v>
      </c>
      <c r="M237" s="17"/>
      <c r="N237" s="17">
        <v>55.200774674000002</v>
      </c>
      <c r="O237" s="36">
        <v>3.559984</v>
      </c>
      <c r="P237" s="20" t="s">
        <v>18</v>
      </c>
      <c r="Q237" s="15" t="s">
        <v>732</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173</v>
      </c>
      <c r="D238" s="19" t="s">
        <v>419</v>
      </c>
      <c r="E238" s="16"/>
      <c r="F238" s="18" t="s">
        <v>35</v>
      </c>
      <c r="G238" s="18" t="s">
        <v>35</v>
      </c>
      <c r="H238" s="18" t="s">
        <v>35</v>
      </c>
      <c r="I238" s="17"/>
      <c r="J238" s="18" t="s">
        <v>35</v>
      </c>
      <c r="K238" s="18" t="s">
        <v>35</v>
      </c>
      <c r="L238" s="18" t="s">
        <v>35</v>
      </c>
      <c r="M238" s="18"/>
      <c r="N238" s="18" t="s">
        <v>35</v>
      </c>
      <c r="O238" s="18" t="s">
        <v>35</v>
      </c>
      <c r="P238" s="19" t="s">
        <v>35</v>
      </c>
      <c r="Q238" s="14" t="s">
        <v>230</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174</v>
      </c>
      <c r="D239" s="20" t="s">
        <v>420</v>
      </c>
      <c r="E239" s="16"/>
      <c r="F239" s="17">
        <v>11.7</v>
      </c>
      <c r="G239" s="17">
        <v>9.84</v>
      </c>
      <c r="H239" s="17">
        <v>7.99</v>
      </c>
      <c r="I239" s="17"/>
      <c r="J239" s="17">
        <v>12.08</v>
      </c>
      <c r="K239" s="17">
        <v>15.78</v>
      </c>
      <c r="L239" s="17">
        <v>21.77</v>
      </c>
      <c r="M239" s="17"/>
      <c r="N239" s="17">
        <v>36.820583929999998</v>
      </c>
      <c r="O239" s="36">
        <v>44.122582409000003</v>
      </c>
      <c r="P239" s="20" t="s">
        <v>16</v>
      </c>
      <c r="Q239" s="15" t="s">
        <v>733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734</v>
      </c>
      <c r="D240" s="19" t="s">
        <v>735</v>
      </c>
      <c r="E240" s="16"/>
      <c r="F240" s="18">
        <v>144.4</v>
      </c>
      <c r="G240" s="18">
        <v>139.55000000000001</v>
      </c>
      <c r="H240" s="18">
        <v>134.69999999999999</v>
      </c>
      <c r="I240" s="17"/>
      <c r="J240" s="18">
        <v>145.94999999999999</v>
      </c>
      <c r="K240" s="18">
        <v>155.63999999999999</v>
      </c>
      <c r="L240" s="18">
        <v>171.32</v>
      </c>
      <c r="M240" s="18"/>
      <c r="N240" s="18">
        <v>45.423426362999997</v>
      </c>
      <c r="O240" s="18">
        <v>2.2404316536</v>
      </c>
      <c r="P240" s="19" t="s">
        <v>16</v>
      </c>
      <c r="Q240" s="14" t="s">
        <v>736</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175</v>
      </c>
      <c r="D241" s="20" t="s">
        <v>421</v>
      </c>
      <c r="E241" s="16"/>
      <c r="F241" s="17">
        <v>81.2</v>
      </c>
      <c r="G241" s="17">
        <v>76.69</v>
      </c>
      <c r="H241" s="17">
        <v>72.180000000000007</v>
      </c>
      <c r="I241" s="17"/>
      <c r="J241" s="17">
        <v>84.6</v>
      </c>
      <c r="K241" s="17">
        <v>93.61</v>
      </c>
      <c r="L241" s="17">
        <v>108.2</v>
      </c>
      <c r="M241" s="17"/>
      <c r="N241" s="17">
        <v>31.103134063999999</v>
      </c>
      <c r="O241" s="36">
        <v>5.1386942117999999</v>
      </c>
      <c r="P241" s="20" t="s">
        <v>16</v>
      </c>
      <c r="Q241" s="15" t="s">
        <v>737</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458</v>
      </c>
      <c r="D242" s="19" t="s">
        <v>459</v>
      </c>
      <c r="E242" s="16"/>
      <c r="F242" s="18">
        <v>157.75</v>
      </c>
      <c r="G242" s="18">
        <v>146.99</v>
      </c>
      <c r="H242" s="18">
        <v>136.22999999999999</v>
      </c>
      <c r="I242" s="17"/>
      <c r="J242" s="18">
        <v>163.54</v>
      </c>
      <c r="K242" s="18">
        <v>185.05</v>
      </c>
      <c r="L242" s="18">
        <v>219.87</v>
      </c>
      <c r="M242" s="18"/>
      <c r="N242" s="18">
        <v>29.985075876</v>
      </c>
      <c r="O242" s="18">
        <v>3.2467201122999998</v>
      </c>
      <c r="P242" s="19" t="s">
        <v>16</v>
      </c>
      <c r="Q242" s="14" t="s">
        <v>738</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176</v>
      </c>
      <c r="D243" s="20" t="s">
        <v>422</v>
      </c>
      <c r="E243" s="16"/>
      <c r="F243" s="17">
        <v>133.84</v>
      </c>
      <c r="G243" s="17">
        <v>125.58</v>
      </c>
      <c r="H243" s="17">
        <v>117.33</v>
      </c>
      <c r="I243" s="17"/>
      <c r="J243" s="17">
        <v>138.41</v>
      </c>
      <c r="K243" s="17">
        <v>154.91</v>
      </c>
      <c r="L243" s="17">
        <v>181.61</v>
      </c>
      <c r="M243" s="17"/>
      <c r="N243" s="17">
        <v>31.732548976</v>
      </c>
      <c r="O243" s="36">
        <v>13.460798246</v>
      </c>
      <c r="P243" s="20" t="s">
        <v>16</v>
      </c>
      <c r="Q243" s="15" t="s">
        <v>739</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423</v>
      </c>
      <c r="D244" s="19" t="s">
        <v>424</v>
      </c>
      <c r="E244" s="16"/>
      <c r="F244" s="18">
        <v>61.02</v>
      </c>
      <c r="G244" s="18">
        <v>48.31</v>
      </c>
      <c r="H244" s="18">
        <v>35.6</v>
      </c>
      <c r="I244" s="17"/>
      <c r="J244" s="18">
        <v>64.459999999999994</v>
      </c>
      <c r="K244" s="18">
        <v>89.87</v>
      </c>
      <c r="L244" s="18">
        <v>131</v>
      </c>
      <c r="M244" s="18"/>
      <c r="N244" s="18">
        <v>35.38550661</v>
      </c>
      <c r="O244" s="18">
        <v>18.940778953000002</v>
      </c>
      <c r="P244" s="19" t="s">
        <v>16</v>
      </c>
      <c r="Q244" s="14" t="s">
        <v>740</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177</v>
      </c>
      <c r="D245" s="20" t="s">
        <v>425</v>
      </c>
      <c r="E245" s="16"/>
      <c r="F245" s="17">
        <v>82.4</v>
      </c>
      <c r="G245" s="17">
        <v>75.209999999999994</v>
      </c>
      <c r="H245" s="17">
        <v>68.03</v>
      </c>
      <c r="I245" s="17"/>
      <c r="J245" s="17">
        <v>85.78</v>
      </c>
      <c r="K245" s="17">
        <v>100.14</v>
      </c>
      <c r="L245" s="17">
        <v>123.38</v>
      </c>
      <c r="M245" s="17"/>
      <c r="N245" s="17">
        <v>29.285426722</v>
      </c>
      <c r="O245" s="36">
        <v>27.689223371000001</v>
      </c>
      <c r="P245" s="20" t="s">
        <v>16</v>
      </c>
      <c r="Q245" s="15" t="s">
        <v>741</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742</v>
      </c>
      <c r="D246" s="19" t="s">
        <v>743</v>
      </c>
      <c r="E246" s="16"/>
      <c r="F246" s="18">
        <v>99</v>
      </c>
      <c r="G246" s="18">
        <v>89.32</v>
      </c>
      <c r="H246" s="18">
        <v>79.650000000000006</v>
      </c>
      <c r="I246" s="17"/>
      <c r="J246" s="18">
        <v>103.2</v>
      </c>
      <c r="K246" s="18">
        <v>122.54</v>
      </c>
      <c r="L246" s="18">
        <v>153.84</v>
      </c>
      <c r="M246" s="18"/>
      <c r="N246" s="18">
        <v>32.145995261000003</v>
      </c>
      <c r="O246" s="18">
        <v>1.9337360808999999</v>
      </c>
      <c r="P246" s="19" t="s">
        <v>16</v>
      </c>
      <c r="Q246" s="14" t="s">
        <v>744</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178</v>
      </c>
      <c r="D247" s="20" t="s">
        <v>426</v>
      </c>
      <c r="E247" s="16"/>
      <c r="F247" s="17">
        <v>134.19999999999999</v>
      </c>
      <c r="G247" s="17">
        <v>129.69999999999999</v>
      </c>
      <c r="H247" s="17">
        <v>125.2</v>
      </c>
      <c r="I247" s="17"/>
      <c r="J247" s="17">
        <v>136.63999999999999</v>
      </c>
      <c r="K247" s="17">
        <v>145.63</v>
      </c>
      <c r="L247" s="17">
        <v>160.19</v>
      </c>
      <c r="M247" s="17"/>
      <c r="N247" s="17">
        <v>67.914411864000002</v>
      </c>
      <c r="O247" s="36">
        <v>3.1532231559000001</v>
      </c>
      <c r="P247" s="20" t="s">
        <v>18</v>
      </c>
      <c r="Q247" s="15" t="s">
        <v>745</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472</v>
      </c>
      <c r="D248" s="19" t="s">
        <v>473</v>
      </c>
      <c r="E248" s="16"/>
      <c r="F248" s="18">
        <v>111.07</v>
      </c>
      <c r="G248" s="18">
        <v>103.65</v>
      </c>
      <c r="H248" s="18">
        <v>96.23</v>
      </c>
      <c r="I248" s="17"/>
      <c r="J248" s="18">
        <v>115.62</v>
      </c>
      <c r="K248" s="18">
        <v>130.44999999999999</v>
      </c>
      <c r="L248" s="18">
        <v>154.44999999999999</v>
      </c>
      <c r="M248" s="18"/>
      <c r="N248" s="18">
        <v>30.603848597999999</v>
      </c>
      <c r="O248" s="18">
        <v>2.5752636308999999</v>
      </c>
      <c r="P248" s="19" t="s">
        <v>16</v>
      </c>
      <c r="Q248" s="14" t="s">
        <v>746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427</v>
      </c>
      <c r="D249" s="20" t="s">
        <v>428</v>
      </c>
      <c r="E249" s="16"/>
      <c r="F249" s="17">
        <v>138.57</v>
      </c>
      <c r="G249" s="17">
        <v>133.63999999999999</v>
      </c>
      <c r="H249" s="17">
        <v>128.71</v>
      </c>
      <c r="I249" s="17"/>
      <c r="J249" s="17">
        <v>140.18</v>
      </c>
      <c r="K249" s="17">
        <v>150.03</v>
      </c>
      <c r="L249" s="17">
        <v>165.97</v>
      </c>
      <c r="M249" s="17"/>
      <c r="N249" s="17">
        <v>44.022633409999997</v>
      </c>
      <c r="O249" s="36">
        <v>717.85635572000001</v>
      </c>
      <c r="P249" s="20" t="s">
        <v>16</v>
      </c>
      <c r="Q249" s="15" t="s">
        <v>747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748</v>
      </c>
      <c r="D250" s="19" t="s">
        <v>749</v>
      </c>
      <c r="E250" s="16"/>
      <c r="F250" s="18">
        <v>118.44</v>
      </c>
      <c r="G250" s="18">
        <v>113.56</v>
      </c>
      <c r="H250" s="18">
        <v>108.68</v>
      </c>
      <c r="I250" s="17"/>
      <c r="J250" s="18">
        <v>118.89</v>
      </c>
      <c r="K250" s="18">
        <v>128.63999999999999</v>
      </c>
      <c r="L250" s="18">
        <v>144.43</v>
      </c>
      <c r="M250" s="18"/>
      <c r="N250" s="18">
        <v>35.491291224999998</v>
      </c>
      <c r="O250" s="18">
        <v>1.3164923181999999</v>
      </c>
      <c r="P250" s="19" t="s">
        <v>16</v>
      </c>
      <c r="Q250" s="14" t="s">
        <v>750</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477</v>
      </c>
      <c r="D251" s="20" t="s">
        <v>478</v>
      </c>
      <c r="E251" s="16"/>
      <c r="F251" s="17">
        <v>108.8</v>
      </c>
      <c r="G251" s="17">
        <v>100.68</v>
      </c>
      <c r="H251" s="17">
        <v>92.57</v>
      </c>
      <c r="I251" s="17"/>
      <c r="J251" s="17">
        <v>110.47</v>
      </c>
      <c r="K251" s="17">
        <v>126.69</v>
      </c>
      <c r="L251" s="17">
        <v>152.94999999999999</v>
      </c>
      <c r="M251" s="17"/>
      <c r="N251" s="17">
        <v>90.576291866000005</v>
      </c>
      <c r="O251" s="36">
        <v>18.186418979999999</v>
      </c>
      <c r="P251" s="20" t="s">
        <v>18</v>
      </c>
      <c r="Q251" s="15" t="s">
        <v>751</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179</v>
      </c>
      <c r="D252" s="19" t="s">
        <v>429</v>
      </c>
      <c r="E252" s="16"/>
      <c r="F252" s="18">
        <v>403.81</v>
      </c>
      <c r="G252" s="18">
        <v>388.71</v>
      </c>
      <c r="H252" s="18">
        <v>373.62</v>
      </c>
      <c r="I252" s="17"/>
      <c r="J252" s="18">
        <v>416.19</v>
      </c>
      <c r="K252" s="18">
        <v>446.37</v>
      </c>
      <c r="L252" s="18">
        <v>495.22</v>
      </c>
      <c r="M252" s="18"/>
      <c r="N252" s="18">
        <v>54.636653916</v>
      </c>
      <c r="O252" s="18">
        <v>46.913046235000003</v>
      </c>
      <c r="P252" s="19" t="s">
        <v>18</v>
      </c>
      <c r="Q252" s="14" t="s">
        <v>752</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454</v>
      </c>
      <c r="D253" s="20" t="s">
        <v>455</v>
      </c>
      <c r="E253" s="16"/>
      <c r="F253" s="17">
        <v>87.33</v>
      </c>
      <c r="G253" s="17">
        <v>77.849999999999994</v>
      </c>
      <c r="H253" s="17">
        <v>68.37</v>
      </c>
      <c r="I253" s="17"/>
      <c r="J253" s="17">
        <v>89.48</v>
      </c>
      <c r="K253" s="17">
        <v>108.43</v>
      </c>
      <c r="L253" s="17">
        <v>139.1</v>
      </c>
      <c r="M253" s="17"/>
      <c r="N253" s="17">
        <v>86.541458594000005</v>
      </c>
      <c r="O253" s="36">
        <v>2.1100099135999999</v>
      </c>
      <c r="P253" s="20" t="s">
        <v>18</v>
      </c>
      <c r="Q253" s="15" t="s">
        <v>753</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180</v>
      </c>
      <c r="D254" s="20" t="s">
        <v>430</v>
      </c>
      <c r="E254" s="16"/>
      <c r="F254" s="17">
        <v>103.54</v>
      </c>
      <c r="G254" s="17">
        <v>99.54</v>
      </c>
      <c r="H254" s="17">
        <v>95.54</v>
      </c>
      <c r="I254" s="17"/>
      <c r="J254" s="17">
        <v>105.41</v>
      </c>
      <c r="K254" s="17">
        <v>113.4</v>
      </c>
      <c r="L254" s="17">
        <v>126.34</v>
      </c>
      <c r="M254" s="17"/>
      <c r="N254" s="17">
        <v>37.705701197000003</v>
      </c>
      <c r="O254" s="36">
        <v>220.40045960999998</v>
      </c>
      <c r="P254" s="20" t="s">
        <v>16</v>
      </c>
      <c r="Q254" s="15" t="s">
        <v>754</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181</v>
      </c>
      <c r="D255" s="19" t="s">
        <v>431</v>
      </c>
      <c r="E255" s="16"/>
      <c r="F255" s="18">
        <v>145.31</v>
      </c>
      <c r="G255" s="18">
        <v>140.15</v>
      </c>
      <c r="H255" s="18">
        <v>135</v>
      </c>
      <c r="I255" s="17"/>
      <c r="J255" s="18">
        <v>147</v>
      </c>
      <c r="K255" s="18">
        <v>157.30000000000001</v>
      </c>
      <c r="L255" s="18">
        <v>173.97</v>
      </c>
      <c r="M255" s="18"/>
      <c r="N255" s="18">
        <v>43.493634798000002</v>
      </c>
      <c r="O255" s="18">
        <v>54.833315927000001</v>
      </c>
      <c r="P255" s="19" t="s">
        <v>16</v>
      </c>
      <c r="Q255" s="14" t="s">
        <v>755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182</v>
      </c>
      <c r="D256" s="20" t="s">
        <v>432</v>
      </c>
      <c r="E256" s="16"/>
      <c r="F256" s="17">
        <v>103.75</v>
      </c>
      <c r="G256" s="17">
        <v>100.56</v>
      </c>
      <c r="H256" s="17">
        <v>97.37</v>
      </c>
      <c r="I256" s="17"/>
      <c r="J256" s="17">
        <v>104.99</v>
      </c>
      <c r="K256" s="17">
        <v>111.36</v>
      </c>
      <c r="L256" s="17">
        <v>121.67</v>
      </c>
      <c r="M256" s="17"/>
      <c r="N256" s="17">
        <v>40.516295024999998</v>
      </c>
      <c r="O256" s="36">
        <v>7.7534468344999992</v>
      </c>
      <c r="P256" s="20" t="s">
        <v>16</v>
      </c>
      <c r="Q256" s="15" t="s">
        <v>756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183</v>
      </c>
      <c r="D257" s="19" t="s">
        <v>433</v>
      </c>
      <c r="E257" s="16"/>
      <c r="F257" s="18">
        <v>59.72</v>
      </c>
      <c r="G257" s="18">
        <v>56.78</v>
      </c>
      <c r="H257" s="18">
        <v>53.85</v>
      </c>
      <c r="I257" s="17"/>
      <c r="J257" s="18">
        <v>60.78</v>
      </c>
      <c r="K257" s="18">
        <v>66.64</v>
      </c>
      <c r="L257" s="18">
        <v>76.13</v>
      </c>
      <c r="M257" s="18"/>
      <c r="N257" s="18">
        <v>46.600260454000001</v>
      </c>
      <c r="O257" s="18">
        <v>16.98819898</v>
      </c>
      <c r="P257" s="19" t="s">
        <v>16</v>
      </c>
      <c r="Q257" s="14" t="s">
        <v>757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467</v>
      </c>
      <c r="D258" s="20" t="s">
        <v>468</v>
      </c>
      <c r="E258" s="16"/>
      <c r="F258" s="17">
        <v>393.12</v>
      </c>
      <c r="G258" s="17">
        <v>378.65</v>
      </c>
      <c r="H258" s="17">
        <v>364.19</v>
      </c>
      <c r="I258" s="17"/>
      <c r="J258" s="17">
        <v>403.67</v>
      </c>
      <c r="K258" s="17">
        <v>432.59</v>
      </c>
      <c r="L258" s="17">
        <v>479.4</v>
      </c>
      <c r="M258" s="17"/>
      <c r="N258" s="17">
        <v>54.901524901000002</v>
      </c>
      <c r="O258" s="36">
        <v>9.8098084037</v>
      </c>
      <c r="P258" s="20" t="s">
        <v>18</v>
      </c>
      <c r="Q258" s="15" t="s">
        <v>758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218</v>
      </c>
      <c r="D259" s="19" t="s">
        <v>434</v>
      </c>
      <c r="E259" s="16"/>
      <c r="F259" s="18">
        <v>112.74</v>
      </c>
      <c r="G259" s="18">
        <v>107.36</v>
      </c>
      <c r="H259" s="18">
        <v>101.99</v>
      </c>
      <c r="I259" s="17"/>
      <c r="J259" s="18">
        <v>117.46</v>
      </c>
      <c r="K259" s="18">
        <v>128.19999999999999</v>
      </c>
      <c r="L259" s="18">
        <v>145.58000000000001</v>
      </c>
      <c r="M259" s="18"/>
      <c r="N259" s="18">
        <v>49.953944294999999</v>
      </c>
      <c r="O259" s="18">
        <v>8.7042560263999995</v>
      </c>
      <c r="P259" s="19" t="s">
        <v>18</v>
      </c>
      <c r="Q259" s="14" t="s">
        <v>759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184</v>
      </c>
      <c r="D260" s="20" t="s">
        <v>435</v>
      </c>
      <c r="E260" s="16"/>
      <c r="F260" s="17">
        <v>35.69</v>
      </c>
      <c r="G260" s="17">
        <v>33.51</v>
      </c>
      <c r="H260" s="17">
        <v>31.34</v>
      </c>
      <c r="I260" s="17"/>
      <c r="J260" s="17">
        <v>36.89</v>
      </c>
      <c r="K260" s="17">
        <v>41.23</v>
      </c>
      <c r="L260" s="17">
        <v>48.26</v>
      </c>
      <c r="M260" s="17"/>
      <c r="N260" s="17">
        <v>31.880681455000001</v>
      </c>
      <c r="O260" s="36">
        <v>6.4018473127000002</v>
      </c>
      <c r="P260" s="20" t="s">
        <v>16</v>
      </c>
      <c r="Q260" s="15" t="s">
        <v>760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202</v>
      </c>
      <c r="D261" s="19" t="s">
        <v>436</v>
      </c>
      <c r="E261" s="16"/>
      <c r="F261" s="18">
        <v>12.4</v>
      </c>
      <c r="G261" s="18">
        <v>10.08</v>
      </c>
      <c r="H261" s="18">
        <v>7.77</v>
      </c>
      <c r="I261" s="17"/>
      <c r="J261" s="18">
        <v>13.29</v>
      </c>
      <c r="K261" s="18">
        <v>17.91</v>
      </c>
      <c r="L261" s="18">
        <v>25.39</v>
      </c>
      <c r="M261" s="18"/>
      <c r="N261" s="18">
        <v>29.140664034</v>
      </c>
      <c r="O261" s="18">
        <v>3.7899109141</v>
      </c>
      <c r="P261" s="19" t="s">
        <v>16</v>
      </c>
      <c r="Q261" s="14" t="s">
        <v>761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189</v>
      </c>
      <c r="D262" s="19" t="s">
        <v>437</v>
      </c>
      <c r="E262" s="16"/>
      <c r="F262" s="18">
        <v>14.99</v>
      </c>
      <c r="G262" s="18">
        <v>11.89</v>
      </c>
      <c r="H262" s="18">
        <v>8.7899999999999991</v>
      </c>
      <c r="I262" s="17"/>
      <c r="J262" s="18">
        <v>15.77</v>
      </c>
      <c r="K262" s="18">
        <v>21.96</v>
      </c>
      <c r="L262" s="18">
        <v>31.99</v>
      </c>
      <c r="M262" s="18"/>
      <c r="N262" s="18">
        <v>36.610417421000001</v>
      </c>
      <c r="O262" s="18">
        <v>2.4695774405000002</v>
      </c>
      <c r="P262" s="19" t="s">
        <v>16</v>
      </c>
      <c r="Q262" s="14" t="s">
        <v>762</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204</v>
      </c>
      <c r="D263" s="20" t="s">
        <v>438</v>
      </c>
      <c r="E263" s="16"/>
      <c r="F263" s="17">
        <v>28.06</v>
      </c>
      <c r="G263" s="17">
        <v>22.72</v>
      </c>
      <c r="H263" s="17">
        <v>17.39</v>
      </c>
      <c r="I263" s="17"/>
      <c r="J263" s="17">
        <v>30.21</v>
      </c>
      <c r="K263" s="17">
        <v>40.869999999999997</v>
      </c>
      <c r="L263" s="17">
        <v>58.13</v>
      </c>
      <c r="M263" s="17"/>
      <c r="N263" s="17">
        <v>28.037753102</v>
      </c>
      <c r="O263" s="36">
        <v>4.0683317482000003</v>
      </c>
      <c r="P263" s="20" t="s">
        <v>16</v>
      </c>
      <c r="Q263" s="15" t="s">
        <v>763</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456</v>
      </c>
      <c r="D264" s="19" t="s">
        <v>457</v>
      </c>
      <c r="E264" s="16"/>
      <c r="F264" s="18">
        <v>8.82</v>
      </c>
      <c r="G264" s="18">
        <v>8.2899999999999991</v>
      </c>
      <c r="H264" s="18">
        <v>7.76</v>
      </c>
      <c r="I264" s="17"/>
      <c r="J264" s="18">
        <v>8.9</v>
      </c>
      <c r="K264" s="18">
        <v>9.9499999999999993</v>
      </c>
      <c r="L264" s="18">
        <v>11.66</v>
      </c>
      <c r="M264" s="18"/>
      <c r="N264" s="18">
        <v>47.155565181</v>
      </c>
      <c r="O264" s="18">
        <v>1.7064847735999999</v>
      </c>
      <c r="P264" s="19" t="s">
        <v>16</v>
      </c>
      <c r="Q264" s="14" t="s">
        <v>497</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198</v>
      </c>
      <c r="D265" s="20" t="s">
        <v>439</v>
      </c>
      <c r="E265" s="16"/>
      <c r="F265" s="17" t="s">
        <v>35</v>
      </c>
      <c r="G265" s="17" t="s">
        <v>35</v>
      </c>
      <c r="H265" s="17" t="s">
        <v>35</v>
      </c>
      <c r="I265" s="17"/>
      <c r="J265" s="17" t="s">
        <v>35</v>
      </c>
      <c r="K265" s="17" t="s">
        <v>35</v>
      </c>
      <c r="L265" s="17" t="s">
        <v>35</v>
      </c>
      <c r="M265" s="17"/>
      <c r="N265" s="17" t="s">
        <v>35</v>
      </c>
      <c r="O265" s="36" t="s">
        <v>35</v>
      </c>
      <c r="P265" s="20" t="s">
        <v>35</v>
      </c>
      <c r="Q265" s="15" t="s">
        <v>230</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199</v>
      </c>
      <c r="D266" s="19" t="s">
        <v>440</v>
      </c>
      <c r="E266" s="16"/>
      <c r="F266" s="18">
        <v>14.44</v>
      </c>
      <c r="G266" s="18">
        <v>13.92</v>
      </c>
      <c r="H266" s="18">
        <v>13.4</v>
      </c>
      <c r="I266" s="17"/>
      <c r="J266" s="18">
        <v>14.63</v>
      </c>
      <c r="K266" s="18">
        <v>15.66</v>
      </c>
      <c r="L266" s="18">
        <v>17.34</v>
      </c>
      <c r="M266" s="18"/>
      <c r="N266" s="18">
        <v>44.456522884000002</v>
      </c>
      <c r="O266" s="18">
        <v>9.3756109473000002</v>
      </c>
      <c r="P266" s="19" t="s">
        <v>16</v>
      </c>
      <c r="Q266" s="14" t="s">
        <v>764</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200</v>
      </c>
      <c r="D267" s="20" t="s">
        <v>441</v>
      </c>
      <c r="E267" s="16"/>
      <c r="F267" s="17">
        <v>18.61</v>
      </c>
      <c r="G267" s="17">
        <v>17.8</v>
      </c>
      <c r="H267" s="17">
        <v>17</v>
      </c>
      <c r="I267" s="17"/>
      <c r="J267" s="17">
        <v>19.149999999999999</v>
      </c>
      <c r="K267" s="17">
        <v>20.75</v>
      </c>
      <c r="L267" s="17">
        <v>23.34</v>
      </c>
      <c r="M267" s="17"/>
      <c r="N267" s="17">
        <v>58.050569994</v>
      </c>
      <c r="O267" s="36">
        <v>10.19466849</v>
      </c>
      <c r="P267" s="20" t="s">
        <v>18</v>
      </c>
      <c r="Q267" s="15" t="s">
        <v>765</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t="s">
        <v>201</v>
      </c>
      <c r="D268" s="19" t="s">
        <v>442</v>
      </c>
      <c r="E268" s="16"/>
      <c r="F268" s="18">
        <v>24.09</v>
      </c>
      <c r="G268" s="18">
        <v>22.27</v>
      </c>
      <c r="H268" s="18">
        <v>20.46</v>
      </c>
      <c r="I268" s="17"/>
      <c r="J268" s="18">
        <v>24.49</v>
      </c>
      <c r="K268" s="18">
        <v>28.11</v>
      </c>
      <c r="L268" s="18">
        <v>33.97</v>
      </c>
      <c r="M268" s="18"/>
      <c r="N268" s="18">
        <v>91.873474294999994</v>
      </c>
      <c r="O268" s="18">
        <v>36.329762308999996</v>
      </c>
      <c r="P268" s="19" t="s">
        <v>18</v>
      </c>
      <c r="Q268" s="14" t="s">
        <v>766</v>
      </c>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t="s">
        <v>487</v>
      </c>
      <c r="D269" s="20" t="s">
        <v>488</v>
      </c>
      <c r="E269" s="16"/>
      <c r="F269" s="17">
        <v>15.49</v>
      </c>
      <c r="G269" s="17">
        <v>14.91</v>
      </c>
      <c r="H269" s="17">
        <v>14.34</v>
      </c>
      <c r="I269" s="17"/>
      <c r="J269" s="17">
        <v>15.87</v>
      </c>
      <c r="K269" s="17">
        <v>17.010000000000002</v>
      </c>
      <c r="L269" s="17">
        <v>18.87</v>
      </c>
      <c r="M269" s="17"/>
      <c r="N269" s="17">
        <v>54.607224731000002</v>
      </c>
      <c r="O269" s="36">
        <v>3.0193117505</v>
      </c>
      <c r="P269" s="20" t="s">
        <v>18</v>
      </c>
      <c r="Q269" s="15" t="s">
        <v>767</v>
      </c>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t="s">
        <v>489</v>
      </c>
      <c r="D270" s="19" t="s">
        <v>490</v>
      </c>
      <c r="E270" s="16"/>
      <c r="F270" s="18">
        <v>24.17</v>
      </c>
      <c r="G270" s="18">
        <v>22.74</v>
      </c>
      <c r="H270" s="18">
        <v>21.31</v>
      </c>
      <c r="I270" s="17"/>
      <c r="J270" s="18">
        <v>25.07</v>
      </c>
      <c r="K270" s="18">
        <v>27.92</v>
      </c>
      <c r="L270" s="18">
        <v>32.54</v>
      </c>
      <c r="M270" s="18"/>
      <c r="N270" s="18">
        <v>58.000983103000003</v>
      </c>
      <c r="O270" s="18">
        <v>1.3933884081999999</v>
      </c>
      <c r="P270" s="19" t="s">
        <v>18</v>
      </c>
      <c r="Q270" s="14" t="s">
        <v>768</v>
      </c>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2025-10-16T22:56:22Z</cp:lastPrinted>
  <dcterms:created xsi:type="dcterms:W3CDTF">2020-05-21T15:06:06Z</dcterms:created>
  <dcterms:modified xsi:type="dcterms:W3CDTF">2025-10-16T22:57:47Z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1441490311</vt:lpwstr>
  </property>
  <property fmtid="{D5CDD505-2E9C-101B-9397-08002B2CF9AE}" pid="3" name="EcoUpdateMessage">
    <vt:lpwstr>2025/09/04-21:58:31</vt:lpwstr>
  </property>
  <property fmtid="{D5CDD505-2E9C-101B-9397-08002B2CF9AE}" pid="4" name="EcoUpdateStatus">
    <vt:lpwstr>2025-09-04=BRA:St,ME,Fd,TP;USA:St,ME;ARG:St,ME,TP;MEX:St,ME,Fd;CHL:St,ME;PER:St,ME,Fd;SAU:St|2022-10-17=USA:TP|2025-09-03=ARG:Fd;MEX:TP;CHL:Fd;COL:St,ME,Fd|2021-11-17=CHL:TP|2014-02-26=VEN:St|2002-11-08=JPN:St|2025-08-21=GBR:St,ME|2016-08-18=NNN:St|2025-08-27=PER:TP|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