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60" documentId="14_{85E118B2-5CDE-4318-98A1-34915AAD3CFE}" xr6:coauthVersionLast="47" xr6:coauthVersionMax="47" xr10:uidLastSave="{A24CA119-2A3C-42F8-9891-CDD4D4524407}"/>
  <bookViews>
    <workbookView xWindow="-120" yWindow="1608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<sst xmlns="http://schemas.openxmlformats.org/spreadsheetml/2006/main" count="1108" uniqueCount="798">
  <si>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</si>
  <si>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</si>
  <si>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</si>
  <si>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</si>
  <si>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</si>
  <si>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</si>
  <si>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</si>
  <si>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</si>
  <si>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</si>
  <si>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</si>
  <si>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</si>
  <si>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</si>
  <si>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</si>
  <si>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</si>
  <si>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</si>
  <si>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</si>
  <si>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</si>
  <si>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</si>
  <si>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</si>
  <si>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</si>
  <si>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</si>
  <si>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</si>
  <si>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</si>
  <si>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</si>
  <si>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</si>
  <si>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</si>
  <si>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</si>
  <si>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</si>
  <si>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</si>
  <si>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</si>
  <si>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</si>
  <si>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</si>
  <si>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</si>
  <si>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</si>
  <si>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</si>
  <si>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</si>
  <si>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</si>
  <si>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</si>
  <si>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</si>
  <si>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</si>
  <si>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</si>
  <si>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</si>
  <si>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</si>
  <si>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</si>
  <si>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</si>
  <si>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</si>
  <si>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</si>
  <si>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</si>
  <si>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</si>
  <si>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</si>
  <si>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</si>
  <si>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</si>
  <si>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</si>
  <si>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</si>
  <si>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</si>
  <si>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</si>
  <si>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</si>
  <si>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</si>
  <si>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</si>
  <si>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</si>
  <si>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</si>
  <si>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</si>
  <si>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</si>
  <si>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</si>
  <si>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</si>
  <si>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</si>
  <si>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</si>
  <si>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</si>
  <si>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</si>
  <si>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</si>
  <si>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</si>
  <si>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</si>
  <si>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</si>
  <si>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</si>
  <si>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</si>
  <si>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</si>
  <si>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</si>
  <si>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</si>
  <si>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</si>
  <si>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</si>
  <si>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</si>
  <si>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</si>
  <si>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</si>
  <si>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</si>
  <si>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</si>
  <si>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</si>
  <si>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</si>
  <si>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</si>
  <si>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</si>
  <si>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</si>
  <si>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</si>
  <si>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</si>
  <si>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</si>
  <si>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</si>
  <si>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</si>
  <si>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</si>
  <si>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</si>
  <si>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</si>
  <si>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</si>
  <si>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</si>
  <si>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</si>
  <si>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</si>
  <si>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</si>
  <si>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</si>
  <si>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</si>
  <si>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</si>
  <si>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</si>
  <si>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</si>
  <si>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</si>
  <si>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</si>
  <si>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</si>
  <si>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</si>
  <si>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</si>
  <si>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</si>
  <si>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</si>
  <si>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</si>
  <si>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</si>
  <si>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</si>
  <si>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</si>
  <si>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</si>
  <si>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</si>
  <si>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</si>
  <si>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</si>
  <si>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</si>
  <si>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</si>
  <si>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</si>
  <si>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</si>
  <si>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</si>
  <si>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</si>
  <si>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</si>
  <si>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</si>
  <si>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</si>
  <si>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</si>
  <si>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</si>
  <si>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</si>
  <si>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</si>
  <si>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</si>
  <si>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</si>
  <si>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</si>
  <si>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</si>
  <si>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</si>
  <si>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</si>
  <si>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</si>
  <si>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</si>
  <si>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</si>
  <si>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</si>
  <si>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</si>
  <si>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</si>
  <si>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</si>
  <si>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</si>
  <si>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</si>
  <si>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</si>
  <si>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</si>
  <si>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</si>
  <si>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</si>
  <si>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</si>
  <si>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</si>
  <si>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</si>
  <si>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</si>
  <si>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</si>
  <si>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</si>
  <si>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</si>
  <si>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</si>
  <si>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</si>
  <si>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</si>
  <si>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</si>
  <si>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</si>
  <si>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</si>
  <si>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</si>
  <si>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</si>
  <si>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</si>
  <si>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</si>
  <si>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</si>
  <si>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</si>
  <si>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</si>
  <si>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</si>
  <si>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</si>
  <si>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</si>
  <si>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</si>
  <si>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</si>
  <si>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</si>
  <si>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</si>
  <si>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</si>
  <si>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</si>
  <si>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</si>
  <si>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</si>
  <si>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</si>
  <si>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</si>
  <si>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</si>
  <si>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</si>
  <si>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</si>
  <si>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</si>
  <si>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</si>
  <si>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</si>
  <si>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</si>
  <si>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</si>
  <si>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</si>
  <si>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</si>
  <si>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</si>
  <si>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</si>
  <si>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</si>
  <si>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</si>
  <si>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</si>
  <si>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</si>
  <si>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</si>
  <si>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</si>
  <si>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</si>
  <si>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</si>
  <si>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</si>
  <si>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</si>
  <si>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</si>
  <si>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</si>
  <si>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</si>
  <si>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</si>
  <si>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Melnick</t>
  </si>
  <si>
    <t>Sao Martinho</t>
  </si>
  <si>
    <t>Pine</t>
  </si>
  <si>
    <t>Coinbase Global, Inc</t>
  </si>
  <si>
    <t>Oracle Corp</t>
  </si>
  <si>
    <t>It Now Teck</t>
  </si>
  <si>
    <t>Hbr Realty</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</si>
  <si>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</si>
  <si>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</si>
  <si>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</si>
  <si>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</si>
  <si>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</si>
  <si>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</si>
  <si>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</si>
  <si>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</si>
  <si>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</si>
  <si>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</si>
  <si>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</si>
  <si>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</si>
  <si>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</si>
  <si>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</si>
  <si>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</si>
  <si>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</si>
  <si>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</si>
  <si>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</si>
  <si>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</si>
  <si>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</si>
  <si>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</si>
  <si>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</si>
  <si>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</si>
  <si>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</si>
  <si>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</si>
  <si>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</si>
  <si>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</si>
  <si>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</si>
  <si>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</si>
  <si>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</si>
  <si>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</si>
  <si>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</si>
  <si>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</si>
  <si>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</si>
  <si>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</si>
  <si>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</si>
  <si>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</si>
  <si>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</si>
  <si>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</si>
  <si>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</si>
  <si>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</si>
  <si>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</si>
  <si>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</si>
  <si>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</si>
  <si>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</si>
  <si>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</si>
  <si>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</si>
  <si>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</si>
  <si>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</si>
  <si>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</si>
  <si>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</si>
  <si>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</si>
  <si>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</si>
  <si>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</si>
  <si>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</si>
  <si>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</si>
  <si>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</si>
  <si>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</si>
  <si>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</si>
  <si>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</si>
  <si>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</si>
  <si>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</si>
  <si>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</si>
  <si>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</si>
  <si>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</si>
  <si>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</si>
  <si>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</si>
  <si>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</si>
  <si>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</si>
  <si>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</si>
  <si>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</si>
  <si>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</si>
  <si>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</si>
  <si>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</si>
  <si>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</si>
  <si>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</si>
  <si>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</si>
  <si>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</si>
  <si>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</si>
  <si>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</si>
  <si>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</si>
  <si>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</si>
  <si>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</si>
  <si>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</si>
  <si>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</si>
  <si>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</si>
  <si>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</si>
  <si>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</si>
  <si>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</si>
  <si>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</si>
  <si>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</si>
  <si>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</si>
  <si>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</si>
  <si>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</si>
  <si>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</si>
  <si>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</si>
  <si>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</si>
  <si>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</si>
  <si>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</si>
  <si>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</si>
  <si>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</si>
  <si>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</si>
  <si>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</si>
  <si>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</si>
  <si>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</si>
  <si>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</si>
  <si>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</si>
  <si>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</si>
  <si>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</si>
  <si>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</si>
  <si>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</si>
  <si>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</si>
  <si>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</si>
  <si>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</si>
  <si>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</si>
  <si>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</si>
  <si>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</si>
  <si>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</si>
  <si>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</si>
  <si>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</si>
  <si>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</si>
  <si>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</si>
  <si>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</si>
  <si>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</si>
  <si>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</si>
  <si>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</si>
  <si>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</si>
  <si>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</si>
  <si>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</si>
  <si>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</si>
  <si>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</si>
  <si>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</si>
  <si>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</si>
  <si>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</si>
  <si>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</si>
  <si>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</si>
  <si>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</si>
  <si>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</si>
  <si>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</si>
  <si>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</si>
  <si>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</si>
  <si>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</si>
  <si>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</si>
  <si>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</si>
  <si>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</si>
  <si>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</si>
  <si>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</si>
  <si>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</si>
  <si>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</si>
  <si>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</si>
  <si>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</si>
  <si>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</si>
  <si>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</si>
  <si>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</si>
  <si>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</si>
  <si>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</si>
  <si>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</si>
  <si>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</si>
  <si>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</si>
  <si>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</si>
  <si>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</si>
  <si>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</si>
  <si>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</si>
  <si>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</si>
  <si>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</si>
  <si>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</si>
  <si>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</si>
  <si>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</si>
  <si>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</si>
  <si>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</si>
  <si>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</si>
  <si>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</si>
  <si>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</si>
  <si>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</si>
  <si>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</si>
  <si>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</si>
  <si>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TAEE4</t>
  </si>
  <si>
    <t>TAEE11</t>
  </si>
  <si>
    <t>TSMC34</t>
  </si>
  <si>
    <t>TGMA3</t>
  </si>
  <si>
    <t>VIVT3</t>
  </si>
  <si>
    <t>TEND3</t>
  </si>
  <si>
    <t>TSLA34</t>
  </si>
  <si>
    <t>TIMS3</t>
  </si>
  <si>
    <t>TOTS3</t>
  </si>
  <si>
    <t>TFCO4</t>
  </si>
  <si>
    <t>TRIS3</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</si>
  <si>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</si>
  <si>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</si>
  <si>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</si>
  <si>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</si>
  <si>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</si>
  <si>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</si>
  <si>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</si>
  <si>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</si>
  <si>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</si>
  <si>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</si>
  <si>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</si>
  <si>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</si>
  <si>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</si>
  <si>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</si>
  <si>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</si>
  <si>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</si>
  <si>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</si>
  <si>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</si>
  <si>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</si>
  <si>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</si>
  <si>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</si>
  <si>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</si>
  <si>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</si>
  <si>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</si>
  <si>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</si>
  <si>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</si>
  <si>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</si>
  <si>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</si>
  <si>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</si>
  <si>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</si>
  <si>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</si>
  <si>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</si>
  <si>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</si>
  <si>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</si>
  <si>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</si>
  <si>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</si>
  <si>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</si>
  <si>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</si>
  <si>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</si>
  <si>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</si>
  <si>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Allied</t>
  </si>
  <si>
    <t>ALLD3</t>
  </si>
  <si>
    <t>Trend Us Lrg</t>
  </si>
  <si>
    <t>USAL11</t>
  </si>
  <si>
    <t>Eli Lilly And Company</t>
  </si>
  <si>
    <t>LILY34</t>
  </si>
  <si>
    <t>Etf BV Spyi</t>
  </si>
  <si>
    <t>SPYI11</t>
  </si>
  <si>
    <t>Cruzeiro Edu</t>
  </si>
  <si>
    <t>CSED3</t>
  </si>
  <si>
    <t>Banco BMG</t>
  </si>
  <si>
    <t>BMGB4</t>
  </si>
  <si>
    <t>Desktopsigma</t>
  </si>
  <si>
    <t>DESK3</t>
  </si>
  <si>
    <t>MBRF3</t>
  </si>
  <si>
    <t>Mitre Realty</t>
  </si>
  <si>
    <t>MTRE3</t>
  </si>
  <si>
    <t>Sabesp</t>
  </si>
  <si>
    <t>Rumo S.A.</t>
  </si>
  <si>
    <t>iShares Silver Trust</t>
  </si>
  <si>
    <t>BSLV39</t>
  </si>
  <si>
    <t>Trend China</t>
  </si>
  <si>
    <t>XINA11</t>
  </si>
  <si>
    <t>Etf Galaxy B</t>
  </si>
  <si>
    <t>BITI11</t>
  </si>
  <si>
    <t>Asml Holding Nv</t>
  </si>
  <si>
    <t>ASML34</t>
  </si>
  <si>
    <t>Dasa</t>
  </si>
  <si>
    <t>DASA3</t>
  </si>
  <si>
    <t>Quantum Computing Inc</t>
  </si>
  <si>
    <t>QUBT34</t>
  </si>
  <si>
    <t>RCSL4</t>
  </si>
  <si>
    <t>RGTI34</t>
  </si>
  <si>
    <t>Ishares Eqwe</t>
  </si>
  <si>
    <t>EWBZ11</t>
  </si>
  <si>
    <t>ITSA3</t>
  </si>
  <si>
    <t>Unitedhealth Group Inc</t>
  </si>
  <si>
    <t>UNHH34</t>
  </si>
  <si>
    <t>Randon Part</t>
  </si>
  <si>
    <t>Coca Cola Co</t>
  </si>
  <si>
    <t>COCA34</t>
  </si>
  <si>
    <t>Mcdonald’S Corp</t>
  </si>
  <si>
    <t>MCDC34</t>
  </si>
  <si>
    <t>Multilaser</t>
  </si>
  <si>
    <t>MLAS3</t>
  </si>
  <si>
    <t>Oi</t>
  </si>
  <si>
    <t>OIBR3</t>
  </si>
  <si>
    <t>Rigetti Computing</t>
  </si>
  <si>
    <t>Salesforce, Inc</t>
  </si>
  <si>
    <t>SSFO34</t>
  </si>
  <si>
    <t>Investo Usbd</t>
  </si>
  <si>
    <t>USDB11</t>
  </si>
  <si>
    <t>It Now Spxi</t>
  </si>
  <si>
    <t>SPXI11</t>
  </si>
  <si>
    <t>Nuibovhighbt</t>
  </si>
  <si>
    <t>HIGH11</t>
  </si>
  <si>
    <t>Xrp Hash</t>
  </si>
  <si>
    <t>XRPH11</t>
  </si>
  <si>
    <t>TTEN3 está em tendência de baixa no curto prazo e abaixo de 13,47 projetaria de 12,67 a 11,88. Tem resistências em 14  e 15,58.</t>
  </si>
  <si>
    <t>ABCB4 está em tendência de baixa no curto prazo e abaixo de 21,5 projetaria de 20,32 a 19,14. Tem resistências em 21,91  e 24,26. O IFR sobrevendido alerta para recuperações se superar 21,91</t>
  </si>
  <si>
    <t>A1MD34 está em tendência de alta no curto prazo e acima de 160,47 projetaria de 210,35 a 291,07. Tem suportes em 146,13 e 121,18. O IFR sobrecomprado alerta realizações se perder 146,13.</t>
  </si>
  <si>
    <t>BABA34 está em tendência de baixa no curto prazo e abaixo de 30,89 projetaria de 25,8 a 20,71. Tem resistências em 33,66  e 43,83.</t>
  </si>
  <si>
    <t>ALLD3 está em tendência de baixa no curto prazo e abaixo de 8,45 projetaria de 7,46 a 6,47. Tem resistências em 8,68  e 10,65.</t>
  </si>
  <si>
    <t>ALOS3 está em tendência de baixa no curto prazo e abaixo de 23,73 projetaria de 22,04 a 20,36. Tem resistências em 24,34  e 27,7. O IFR sobrevendido alerta para recuperações se superar 24,34</t>
  </si>
  <si>
    <t>ALPA4 está em tendência de baixa no curto prazo e abaixo de 9,28 projetaria de 8,56 a 7,85. Tem resistências em 9,54  e 10,96.</t>
  </si>
  <si>
    <t>GOGL34 está em tendência de baixa no curto prazo e abaixo de 107,91 projetaria de 95,76 a 83,62. Tem resistências em 111,36  e 135,64.</t>
  </si>
  <si>
    <t>ALUP11 está em tendência de baixa no curto prazo e abaixo de 30,52 projetaria de 29,38 a 28,25. Tem resistências em 31,2  e 33,46.</t>
  </si>
  <si>
    <t>AMZO34 está em tendência de baixa no curto prazo e abaixo de 59,5 projetaria de 56,59 a 53,69. Tem resistências em 62,35  e 68,15.</t>
  </si>
  <si>
    <t>ABEV3 está em tendência de baixa no curto prazo e abaixo de 11,74 projetaria de 11,03 a 10,33. Tem resistências em 11,87  e 13,27.</t>
  </si>
  <si>
    <t>AMER3 está em tendência de baixa no curto prazo e abaixo de 5,46 projetaria de 4,23 a 3,01. Tem resistências em 5,83  e 8,27.</t>
  </si>
  <si>
    <t>ANIM3 está em tendência de baixa no curto prazo e abaixo de 3,01 projetaria de 2,5 a 2. Tem resistências em 3,15  e 4,15.</t>
  </si>
  <si>
    <t>AAPL34 está em tendência de alta no curto prazo e acima de 70,07 projetaria de 80,34 a 96,98. Tem suportes em 67,16 e 62,02.</t>
  </si>
  <si>
    <t>ARML3 está em tendência de baixa no curto prazo e abaixo de 3 projetaria de 2,27 a 1,54. Tem resistências em 3,18  e 4,63. O IFR sobrevendido alerta para recuperações se superar 3,18</t>
  </si>
  <si>
    <t>ASML34 está em tendência de alta no curto prazo e acima de 102,35 projetaria de 123,34 a 157,31. Tem suportes em 93,21 e 82,71.</t>
  </si>
  <si>
    <t>ASAI3 está em tendência de baixa no curto prazo e abaixo de 8,05 projetaria de 6,98 a 5,91. Tem resistências em 8,43  e 10,56. O IFR sobrevendido alerta para recuperações se superar 8,43</t>
  </si>
  <si>
    <t>AURA33 está em tendência de alta no curto prazo e acima de 68,5 projetaria de 84,17 a 109,52. Tem suportes em 65,48 e 57,64. O padrão de volume favorece a alta.</t>
  </si>
  <si>
    <t>AURE3 está em tendência de alta no curto prazo e acima de 11,15 projetaria de 12,61 a 14,98. Tem suportes em 10,39 e 9,65.</t>
  </si>
  <si>
    <t>Azevedo</t>
  </si>
  <si>
    <t>AZEV4</t>
  </si>
  <si>
    <t>AZEV4 está em tendência de baixa no curto prazo e abaixo de 0,38 projetaria de 0,25 a 0,13. Tem resistências em 0,41  e 0,65.</t>
  </si>
  <si>
    <t>Azt Energia</t>
  </si>
  <si>
    <t>AZTE3</t>
  </si>
  <si>
    <t>AZTE3 está em tendência de baixa no curto prazo e abaixo de 0,39 projetaria de 0,27 a 0,15. Tem resistências em 0,41  e 0,64.</t>
  </si>
  <si>
    <t>AZUL4 está em tendência de baixa no curto prazo e abaixo de 1,07 projetaria de 0,64 a 0,22. Tem resistências em 1,12  e 1,96.</t>
  </si>
  <si>
    <t>AZZA3 está em tendência de baixa no curto prazo e abaixo de 24,63 projetaria de 18,7 a 12,77. Tem resistências em 25,74  e 37,59. O IFR sobrevendido alerta para recuperações se superar 25,74</t>
  </si>
  <si>
    <t>B3SA3 está em tendência de baixa no curto prazo e abaixo de 12,44 projetaria de 11,6 a 10,76. Tem resistências em 12,88  e 14,55.</t>
  </si>
  <si>
    <t>BMGB4 está em tendência de baixa no curto prazo e abaixo de 3,82 projetaria de 3,59 a 3,36. Tem resistências em 3,92  e 4,37.</t>
  </si>
  <si>
    <t>BPAN4 está em tendência de baixa no curto prazo e abaixo de 7,38 projetaria de 6,99 a 6,6. Tem resistências em 7,82  e 8,59.</t>
  </si>
  <si>
    <t>BRSR6 está em tendência de baixa no curto prazo e abaixo de 11,67 projetaria de 11,06 a 10,46. Tem resistências em 11,91  e 13,11.</t>
  </si>
  <si>
    <t>BBSE3 está em tendência de baixa no curto prazo e abaixo de 32,6 projetaria de 31,39 a 30,19. Tem resistências em 32,99  e 35,39.</t>
  </si>
  <si>
    <t>BMOB3 está em tendência de baixa no curto prazo e abaixo de 21,14 projetaria de 19,43 a 17,73. Tem resistências em 21,82  e 25,22.</t>
  </si>
  <si>
    <t>BERK34 está em tendência de alta no curto prazo e acima de 138,72 projetaria de 147,04 a 160,51. Tem suportes em 133,07 e 128,9. O padrão de volume favorece a alta.</t>
  </si>
  <si>
    <t>BLAU3 está em tendência de baixa no curto prazo e abaixo de 12,67 projetaria de 11,89 a 11,11. Tem resistências em 13,01  e 14,56. O IFR sobrevendido alerta para recuperações se superar 13,01</t>
  </si>
  <si>
    <t>SOJA3 está em tendência de baixa no curto prazo e abaixo de 9,8 projetaria de 9,12 a 8,44. Tem resistências em 10,13  e 11,48. O IFR sobrevendido alerta para recuperações se superar 10,13</t>
  </si>
  <si>
    <t>BRBI11 está em tendência de baixa no curto prazo e abaixo de 17,27 projetaria de 15,66 a 14,05. Tem resistências em 17,87  e 21,08.</t>
  </si>
  <si>
    <t>BBDC3 está em tendência de baixa no curto prazo e abaixo de 14,29 projetaria de 13,5 a 12,72. Tem resistências em 14,7  e 16,26.</t>
  </si>
  <si>
    <t>BBDC4 está em tendência de baixa no curto prazo e abaixo de 16,79 projetaria de 15,87 a 14,95. Tem resistências em 17,22  e 19,05.</t>
  </si>
  <si>
    <t>BRAP4 está em tendência de alta no curto prazo e acima de 17,52 projetaria de 19,11 a 21,69. Tem suportes em 16,99 e 16,19.</t>
  </si>
  <si>
    <t>BBAS3 está em tendência de baixa no curto prazo e abaixo de 20,61 projetaria de 19,18 a 17,76. Tem resistências em 21,28  e 24,12. O IFR sobrevendido alerta para recuperações se superar 21,28</t>
  </si>
  <si>
    <t>AGRO3 está em tendência de baixa no curto prazo e abaixo de 20,11 projetaria de 19,58 a 19,05. Tem resistências em 20,25  e 21,3.</t>
  </si>
  <si>
    <t>BRKM5 está em tendência de baixa no curto prazo e abaixo de 6,11 projetaria de 4,65 a 3,19. Tem resistências em 6,54  e 9,45. O IFR sobrevendido alerta para recuperações se superar 6,54</t>
  </si>
  <si>
    <t>BRAV3 está em tendência de baixa no curto prazo e abaixo de 15,46 projetaria de 13,5 a 11,54. Tem resistências em 15,97  e 19,88. O IFR sobrevendido alerta para recuperações se superar 15,97</t>
  </si>
  <si>
    <t>AVGO34 está em tendência de baixa no curto prazo e abaixo de 25,5 projetaria de 22,51 a 19,53. Tem resistências em 27,41  e 33,37.</t>
  </si>
  <si>
    <t>BPAC11 está em tendência de baixa no curto prazo e abaixo de 46,67 projetaria de 42,96 a 39,26. Tem resistências em 48,02  e 55,42.</t>
  </si>
  <si>
    <t>CXSE3 está em tendência de alta no curto prazo e acima de 15,34 projetaria de 16,68 a 18,85. Tem suportes em 14,9 e 14,22.</t>
  </si>
  <si>
    <t>CAML3 está em tendência de baixa no curto prazo e abaixo de 4,79 projetaria de 4,41 a 4,03. Tem resistências em 5,16  e 5,91.</t>
  </si>
  <si>
    <t>BHIA3 está em tendência de baixa no curto prazo e abaixo de 3,11 projetaria de 2,23 a 1,36. Tem resistências em 3,24  e 4,98. O IFR sobrevendido alerta para recuperações se superar 3,24</t>
  </si>
  <si>
    <t>CBAV3 está em tendência de alta no curto prazo e acima de 4,98 projetaria de 6,36 a 8,6. Tem suportes em 4,32 e 3,62.</t>
  </si>
  <si>
    <t>CEAB3 está em tendência de baixa no curto prazo e abaixo de 14,85 projetaria de 12,81 a 10,78. Tem resistências em 15,44  e 19,5. O IFR sobrevendido alerta para recuperações se superar 15,44</t>
  </si>
  <si>
    <t>CMIG4 está em tendência de baixa no curto prazo e abaixo de 10,51 projetaria de 10,06 a 9,61. Tem resistências em 10,67  e 11,56.</t>
  </si>
  <si>
    <t>COCA34 está em tendência de alta no curto prazo e acima de 67,71 projetaria de 73,83 a 83,73. Tem suportes em 59,67 e 56,6. O padrão de volume favorece a alta.</t>
  </si>
  <si>
    <t>COGN3 está em tendência de baixa no curto prazo e abaixo de 2,98 projetaria de 2,7 a 2,43. Tem resistências em 3,1  e 3,64.</t>
  </si>
  <si>
    <t>C2OI34 está em tendência de alta no curto prazo e acima de 98,24 projetaria de 126,61 a 172,52. Tem suportes em 77,27 e 63,08.</t>
  </si>
  <si>
    <t>CSMG3 está em tendência de alta no curto prazo e acima de 34,89 projetaria de 42,27 a 54,22. Tem suportes em 32,73 e 29,03. O padrão de volume favorece a alta.</t>
  </si>
  <si>
    <t>CPLE3 está em tendência de baixa no curto prazo e abaixo de 11,42 projetaria de 10,92 a 10,43. Tem resistências em 11,72  e 12,7.</t>
  </si>
  <si>
    <t>CPLE6 está em tendência de baixa no curto prazo e abaixo de 12,24 projetaria de 11,73 a 11,23. Tem resistências em 12,56  e 13,56.</t>
  </si>
  <si>
    <t>CSAN3 está em tendência de baixa no curto prazo e abaixo de 5,69 projetaria de 4,66 a 3,64. Tem resistências em 5,94  e 7,98.</t>
  </si>
  <si>
    <t>CPFE3 está em tendência de baixa no curto prazo e abaixo de 37,77 projetaria de 36,42 a 35,08. Tem resistências em 38,35  e 41,03.</t>
  </si>
  <si>
    <t>CSED3 está em tendência de alta no curto prazo e acima de 5,4 projetaria de 6,11 a 7,27. Tem suportes em 4,98 e 4,62.</t>
  </si>
  <si>
    <t>CMIN3 está em tendência de alta no curto prazo e acima de 5,79 projetaria de 6,43 a 7,47. Tem suportes em 5,48 e 5,15.</t>
  </si>
  <si>
    <t>CURY3 está em tendência de baixa no curto prazo e abaixo de 30 projetaria de 27,86 a 25,73. Tem resistências em 31,54  e 35,8. O IFR sobrevendido alerta para recuperações se superar 31,54</t>
  </si>
  <si>
    <t>CVCB3 está em tendência de baixa no curto prazo e abaixo de 1,67 projetaria de 1,37 a 1,07. Tem resistências em 1,76  e 2,35. O IFR sobrevendido alerta para recuperações se superar 1,76</t>
  </si>
  <si>
    <t>CYRE3 está em tendência de baixa no curto prazo e abaixo de 28,33 projetaria de 25,73 a 23,13. Tem resistências em 29,24  e 34,43.</t>
  </si>
  <si>
    <t>DASA3 está em tendência de baixa no curto prazo e abaixo de 1,28 projetaria de 1,13 a 0,98. Tem resistências em 1,35  e 1,64.</t>
  </si>
  <si>
    <t>DESK3 está em tendência de alta no curto prazo e acima de 13,1 projetaria de 16,54 a 22,12. Tem suportes em 12,51 e 10,78. O IFR sobrecomprado alerta realizações se perder 12,51.</t>
  </si>
  <si>
    <t>DXCO3 está em tendência de baixa no curto prazo e abaixo de 4,96 projetaria de 4,59 a 4,23. Tem resistências em 5,16  e 5,88. O IFR sobrevendido alerta para recuperações se superar 5,16</t>
  </si>
  <si>
    <t>PNVL3 está em tendência de baixa no curto prazo e abaixo de 9,1 projetaria de 8,31 a 7,53. Tem resistências em 9,32  e 10,88. O IFR sobrevendido alerta para recuperações se superar 9,32</t>
  </si>
  <si>
    <t>DIRR3 está em tendência de baixa no curto prazo e abaixo de 14,1 projetaria de 12,86 a 11,63. Tem resistências em 15,11  e 17,57. O IFR sobrevendido alerta para recuperações se superar 15,11</t>
  </si>
  <si>
    <t>ECOR3 está em tendência de baixa no curto prazo e abaixo de 7,28 projetaria de 6,52 a 5,77. Tem resistências em 7,58  e 9,08.</t>
  </si>
  <si>
    <t>ELET3 está em tendência de alta no curto prazo e acima de 53,65 projetaria de 64,59 a 82,31. Tem suportes em 51,25 e 45,77.</t>
  </si>
  <si>
    <t>ELET6 está em tendência de alta no curto prazo e acima de 56,58 projetaria de 67,42 a 84,97. Tem suportes em 54,51 e 49,08.</t>
  </si>
  <si>
    <t>LILY34 está em tendência de alta no curto prazo e acima de 156,91 projetaria de 184,15 a 228,24. Tem suportes em 150,5 e 136,87. O IFR sobrecomprado alerta realizações se perder 150,5.</t>
  </si>
  <si>
    <t>EMBR3 está em tendência de baixa no curto prazo e abaixo de 77,13 projetaria de 70,9 a 64,67. Tem resistências em 78,4  e 90,85.</t>
  </si>
  <si>
    <t>ENGI11 está em tendência de baixa no curto prazo e abaixo de 47,57 projetaria de 45 a 42,43. Tem resistências em 48,68  e 53,81. O IFR sobrevendido alerta para recuperações se superar 48,68</t>
  </si>
  <si>
    <t>ENEV3 está em tendência de alta no curto prazo e acima de 17,03 projetaria de 19,52 a 23,55. Tem suportes em 16,14 e 14,89.</t>
  </si>
  <si>
    <t>EGIE3 está em tendência de baixa no curto prazo e abaixo de 39,98 projetaria de 36,87 a 33,76. Tem resistências em 41,48  e 47,69.</t>
  </si>
  <si>
    <t>EQTL3 está em tendência de baixa no curto prazo e abaixo de 34,92 projetaria de 33,59 a 32,26. Tem resistências em 35,63  e 38,28.</t>
  </si>
  <si>
    <t>EVEN3 está em tendência de baixa no curto prazo e abaixo de 6,91 projetaria de 6,42 a 5,94. Tem resistências em 7,13  e 8,09. O IFR sobrevendido alerta para recuperações se superar 7,13</t>
  </si>
  <si>
    <t>Exxon Mobil Corp</t>
  </si>
  <si>
    <t>EXXO34</t>
  </si>
  <si>
    <t>EXXO34 está em tendência de alta no curto prazo e acima de 80,16 projetaria de 86,43 a 96,6. Tem suportes em 75,41 e 72,27. O padrão de volume favorece a alta.</t>
  </si>
  <si>
    <t>EZTC3 está em tendência de baixa no curto prazo e abaixo de 15,18 projetaria de 13,59 a 12. Tem resistências em 15,76  e 18,93.</t>
  </si>
  <si>
    <t>FESA4 está em tendência de baixa no curto prazo e abaixo de 6,18 projetaria de 5,81 a 5,45. Tem resistências em 6,41  e 7,13.</t>
  </si>
  <si>
    <t>FLRY3 está em tendência de baixa no curto prazo e abaixo de 15,26 projetaria de 13,98 a 12,7. Tem resistências em 15,57  e 18,12.</t>
  </si>
  <si>
    <t>FRAS3 está em tendência de baixa no curto prazo e abaixo de 21,8 projetaria de 19,79 a 17,79. Tem resistências em 22,21  e 26,21.</t>
  </si>
  <si>
    <t>GFSA3 está em tendência de baixa no curto prazo e abaixo de 6,73 projetaria de -0,02 a -6,78. Tem resistências em 7,05  e 20,56. O IFR sobrevendido alerta para recuperações se superar 7,05</t>
  </si>
  <si>
    <t>GGBR4 está em tendência de alta no curto prazo e acima de 17,79 projetaria de 19,16 a 21,38. Tem suportes em 17,33 e 16,64.</t>
  </si>
  <si>
    <t>GOAU4 está em tendência de alta no curto prazo e acima de 10,19 projetaria de 11,15 a 12,7. Tem suportes em 9,98 e 9,49.</t>
  </si>
  <si>
    <t>GGPS3 está em tendência de baixa no curto prazo e abaixo de 18,14 projetaria de 16,42 a 14,7. Tem resistências em 18,51  e 21,94.</t>
  </si>
  <si>
    <t>GRND3 está em tendência de baixa no curto prazo e abaixo de 4,99 projetaria de 4,79 a 4,6. Tem resistências em 5,05  e 5,43. O IFR sobrevendido alerta para recuperações se superar 5,05</t>
  </si>
  <si>
    <t>GMAT3 está em tendência de baixa no curto prazo e abaixo de 6,27 projetaria de 5,64 a 5,02. Tem resistências em 6,42  e 7,66. O IFR sobrevendido alerta para recuperações se superar 6,42</t>
  </si>
  <si>
    <t>SBFG3 está em tendência de baixa no curto prazo e abaixo de 11,57 projetaria de 10,4 a 9,23. Tem resistências em 11,96  e 14,29.</t>
  </si>
  <si>
    <t>GUAR3 está em tendência de baixa no curto prazo e abaixo de 8,65 projetaria de 7,71 a 6,77. Tem resistências em 9,02  e 10,89.</t>
  </si>
  <si>
    <t>HAPV3 está em tendência de baixa no curto prazo e abaixo de 33,57 projetaria de 29,81 a 26,06. Tem resistências em 36,03  e 43,53. O IFR sobrevendido alerta para recuperações se superar 36,03</t>
  </si>
  <si>
    <t>HBRE3 está em tendência de baixa no curto prazo e abaixo de 4,15 projetaria de 3,34 a 2,54. Tem resistências em 4,48  e 6,08. O IFR sobrevendido alerta para recuperações se superar 4,48</t>
  </si>
  <si>
    <t>HBOR3 está em tendência de baixa no curto prazo e abaixo de 3,02 projetaria de 2,35 a 1,69. Tem resistências em 3,2  e 4,52. O IFR sobrevendido alerta para recuperações se superar 3,2</t>
  </si>
  <si>
    <t>HBSA3 está em tendência de alta no curto prazo e acima de 3,89 projetaria de 4,36 a 5,13. Tem suportes em 3,63 e 3,39. O padrão de volume favorece a alta. O IFR sobrecomprado alerta realizações se perder 3,63.</t>
  </si>
  <si>
    <t>HYPE3 está em tendência de baixa no curto prazo e abaixo de 20,66 projetaria de 18,32 a 15,99. Tem resistências em 21,74  e 26,4. O IFR sobrevendido alerta para recuperações se superar 21,74</t>
  </si>
  <si>
    <t>IGTI11 está em tendência de baixa no curto prazo e abaixo de 22,68 projetaria de 21,32 a 19,96. Tem resistências em 23,43  e 26,14.</t>
  </si>
  <si>
    <t>ITLC34 está em tendência de alta no curto prazo e acima de 35,65 projetaria de 46,85 a 64,98. Tem suportes em 33,33 e 27,72. O IFR sobrecomprado alerta realizações se perder 33,33.</t>
  </si>
  <si>
    <t>INTB3 está em tendência de baixa no curto prazo e abaixo de 10,85 projetaria de 9,08 a 7,32. Tem resistências em 11,2  e 14,72. O IFR sobrevendido alerta para recuperações se superar 11,2</t>
  </si>
  <si>
    <t>INBR32 está em tendência de baixa no curto prazo e abaixo de 45,4 projetaria de 40,85 a 36,3. Tem resistências em 46,63  e 55,72.</t>
  </si>
  <si>
    <t>MYPK3 está em tendência de baixa no curto prazo e abaixo de 10,7 projetaria de 9,59 a 8,49. Tem resistências em 11,02  e 13,22. O IFR sobrevendido alerta para recuperações se superar 11,02</t>
  </si>
  <si>
    <t>RANI3 está em tendência de alta no curto prazo e acima de 8,98 projetaria de 10,22 a 12,24. Tem suportes em 8,69 e 8,06.</t>
  </si>
  <si>
    <t>IRBR3 está em tendência de baixa no curto prazo e abaixo de 46,57 projetaria de 43,92 a 41,27. Tem resistências em 47,75  e 53,04.</t>
  </si>
  <si>
    <t>ISAE4 está em tendência de baixa no curto prazo e abaixo de 23,73 projetaria de 22,35 a 20,98. Tem resistências em 24,19  e 26,93.</t>
  </si>
  <si>
    <t>ITSA3 está em tendência de baixa no curto prazo e abaixo de 10,89 projetaria de 10,37 a 9,86. Tem resistências em 11,06  e 12,08.</t>
  </si>
  <si>
    <t>ITSA4 está em tendência de baixa no curto prazo e abaixo de 10,88 projetaria de 10,36 a 9,84. Tem resistências em 11,05  e 12,08.</t>
  </si>
  <si>
    <t>ITUB3 está em tendência de baixa no curto prazo e abaixo de 32,85 projetaria de 31,35 a 29,85. Tem resistências em 33,29  e 36,28.</t>
  </si>
  <si>
    <t>ITUB4 está em tendência de baixa no curto prazo e abaixo de 37,03 projetaria de 35,26 a 33,5. Tem resistências em 37,56  e 41,08.</t>
  </si>
  <si>
    <t>JALL3 está em tendência de baixa no curto prazo e abaixo de 2,58 projetaria de 2,07 a 1,56. Tem resistências em 2,68  e 3,69.</t>
  </si>
  <si>
    <t>JBSS32 está em tendência de baixa no curto prazo e abaixo de 67,02 projetaria de 59,79 a 52,57. Tem resistências em 69,52  e 83,96. O IFR sobrevendido alerta para recuperações se superar 69,52</t>
  </si>
  <si>
    <t>JHSF3 está em tendência de baixa no curto prazo e abaixo de 5,89 projetaria de 5,35 a 4,82. Tem resistências em 6,17  e 7,23.</t>
  </si>
  <si>
    <t>Jpmorgan Chase &amp; Co</t>
  </si>
  <si>
    <t>JPMC34</t>
  </si>
  <si>
    <t>JPMC34 está em tendência de baixa no curto prazo e abaixo de 163,2 projetaria de 155,65 a 148,1. Tem resistências em 169,4  e 184,49.</t>
  </si>
  <si>
    <t>JSLG3 está em tendência de baixa no curto prazo e abaixo de 5,4 projetaria de 4,84 a 4,29. Tem resistências em 5,56  e 6,66. O IFR sobrevendido alerta para recuperações se superar 5,56</t>
  </si>
  <si>
    <t>KEPL3 está em tendência de baixa no curto prazo e abaixo de 7,07 projetaria de 6,51 a 5,96. Tem resistências em 7,18  e 8,28.</t>
  </si>
  <si>
    <t>KLBN3 está em tendência de baixa no curto prazo e abaixo de 3,5 projetaria de 3,35 a 3,2. Tem resistências em 3,56  e 3,85.</t>
  </si>
  <si>
    <t>KLBN4 está em tendência de baixa no curto prazo e abaixo de 3,49 projetaria de 3,34 a 3,2. Tem resistências em 3,53  e 3,81. O IFR sobrevendido alerta para recuperações se superar 3,53</t>
  </si>
  <si>
    <t>KLBN11 está em tendência de baixa no curto prazo e abaixo de 17,37 projetaria de 16,65 a 15,94. Tem resistências em 17,65  e 19,07. O IFR sobrevendido alerta para recuperações se superar 17,65</t>
  </si>
  <si>
    <t>LAVV3 está em tendência de baixa no curto prazo e abaixo de 13,3 projetaria de 12 a 10,71. Tem resistências em 13,77  e 16,35. O IFR sobrevendido alerta para recuperações se superar 13,77</t>
  </si>
  <si>
    <t>LIGT3 está em tendência de baixa no curto prazo e abaixo de 5,07 projetaria de 4,28 a 3,5. Tem resistências em 5,29  e 6,85.</t>
  </si>
  <si>
    <t>RENT3 está em tendência de baixa no curto prazo e abaixo de 35,71 projetaria de 31,9 a 28,09. Tem resistências em 37,08  e 44,69. O IFR sobrevendido alerta para recuperações se superar 37,08</t>
  </si>
  <si>
    <t>LOGG3 está em tendência de baixa no curto prazo e abaixo de 21,15 projetaria de 19,62 a 18,09. Tem resistências em 21,84  e 24,89. O IFR sobrevendido alerta para recuperações se superar 21,84</t>
  </si>
  <si>
    <t>LREN3 está em tendência de baixa no curto prazo e abaixo de 13,73 projetaria de 11,88 a 10,03. Tem resistências em 14  e 17,69. O IFR sobrevendido alerta para recuperações se superar 14</t>
  </si>
  <si>
    <t>LWSA3 está em tendência de baixa no curto prazo e abaixo de 3,94 projetaria de 3,6 a 3,26. Tem resistências em 4,15  e 4,82.</t>
  </si>
  <si>
    <t>MDIA3 está em tendência de baixa no curto prazo e abaixo de 26,1 projetaria de 23,8 a 21,51. Tem resistências em 26,7  e 31,28. O IFR sobrevendido alerta para recuperações se superar 26,7</t>
  </si>
  <si>
    <t>MGLU3 está em tendência de baixa no curto prazo e abaixo de 8,7 projetaria de 6,96 a 5,23. Tem resistências em 9,15  e 12,61.</t>
  </si>
  <si>
    <t>POMO3 está em tendência de baixa no curto prazo e abaixo de 7,1 projetaria de 6,24 a 5,39. Tem resistências em 7,29  e 8,99.</t>
  </si>
  <si>
    <t>POMO4 está em tendência de baixa no curto prazo e abaixo de 8,29 projetaria de 7,39 a 6,5. Tem resistências em 8,58  e 10,36. O IFR sobrevendido alerta para recuperações se superar 8,58</t>
  </si>
  <si>
    <t>MBRF3 está em tendência de baixa no curto prazo e abaixo de 16,47 projetaria de 13,91 a 11,36. Tem resistências em 16,9  e 22. O IFR sobrevendido alerta para recuperações se superar 16,9</t>
  </si>
  <si>
    <t>MCDC34 está em tendência de alta no curto prazo e acima de 87,37 projetaria de 93,15 a 102,5. Tem suportes em 78,78 e 75,88. O padrão de volume favorece a alta.</t>
  </si>
  <si>
    <t>CASH3 está em tendência de alta no curto prazo e acima de 8,4 projetaria de 11,19 a 15,71. Tem suportes em 4,2 e 2,8.</t>
  </si>
  <si>
    <t>MELK3 está em tendência de baixa no curto prazo e abaixo de 3,8 projetaria de 3,45 a 3,1. Tem resistências em 3,88  e 4,57.</t>
  </si>
  <si>
    <t>MELI34 está em tendência de baixa no curto prazo e abaixo de 96,8 projetaria de 88,77 a 80,75. Tem resistências em 102,82  e 118,86.</t>
  </si>
  <si>
    <t>M1TA34 está em tendência de baixa no curto prazo e abaixo de 138,19 projetaria de 130,13 a 122,08. Tem resistências em 143,35  e 159,45.</t>
  </si>
  <si>
    <t>LEVE3 está em tendência de baixa no curto prazo e abaixo de 26,7 projetaria de 25,34 a 23,98. Tem resistências em 27,61  e 30,32.</t>
  </si>
  <si>
    <t>MSFT34 está em tendência de alta no curto prazo e acima de 131,14 projetaria de 146,75 a 172,01. Tem suportes em 116,77 e 108,96. O padrão de volume favorece a alta.</t>
  </si>
  <si>
    <t>M2ST34 está em tendência de baixa no curto prazo e abaixo de 23,8 projetaria de 19,49 a 15,18. Tem resistências em 25,19  e 33,8.</t>
  </si>
  <si>
    <t>MILS3 está em tendência de baixa no curto prazo e abaixo de 11,64 projetaria de 10,79 a 9,95. Tem resistências em 12,02  e 13,7.</t>
  </si>
  <si>
    <t>BEEF3 está em tendência de baixa no curto prazo e abaixo de 6,4 projetaria de 5,67 a 4,94. Tem resistências em 6,59  e 8,04.</t>
  </si>
  <si>
    <t>MTRE3 está em tendência de baixa no curto prazo e abaixo de 3,43 projetaria de 3,15 a 2,88. Tem resistências em 3,65  e 4,19. O IFR sobrevendido alerta para recuperações se superar 3,65</t>
  </si>
  <si>
    <t>MOTV3 está em tendência de baixa no curto prazo e abaixo de 13,82 projetaria de 12,78 a 11,75. Tem resistências em 14,2  e 16,26.</t>
  </si>
  <si>
    <t>MDNE3 está em tendência de baixa no curto prazo e abaixo de 25,61 projetaria de 22,48 a 19,36. Tem resistências em 26,79  e 33,03.</t>
  </si>
  <si>
    <t>MOVI3 está em tendência de baixa no curto prazo e abaixo de 7,79 projetaria de 6,6 a 5,41. Tem resistências em 8,14  e 10,51.</t>
  </si>
  <si>
    <t>MRVE3 está em tendência de baixa no curto prazo e abaixo de 6,11 projetaria de 5,29 a 4,48. Tem resistências em 6,29  e 7,91. O IFR sobrevendido alerta para recuperações se superar 6,29</t>
  </si>
  <si>
    <t>MLAS3 está em tendência de baixa no curto prazo e abaixo de 0,96 projetaria de 0,87 a 0,78. Tem resistências em 1  e 1,17.</t>
  </si>
  <si>
    <t>MULT3 está em tendência de baixa no curto prazo e abaixo de 26,67 projetaria de 25,17 a 23,67. Tem resistências em 27,55  e 30,54. O IFR sobrevendido alerta para recuperações se superar 27,55</t>
  </si>
  <si>
    <t>NATU3 está em tendência de baixa no curto prazo e abaixo de 8,22 projetaria de 7,21 a 6,21. Tem resistências em 8,49  e 10,49.</t>
  </si>
  <si>
    <t>NEOE3 está em tendência de baixa no curto prazo e abaixo de 26,41 projetaria de 24,4 a 22,4. Tem resistências em 27,41  e 31,41.</t>
  </si>
  <si>
    <t>NFLX34 está em tendência de alta no curto prazo e acima de 146,16 projetaria de 161,67 a 186,78. Tem suportes em 132,33 e 124,57. O padrão de volume favorece a alta.</t>
  </si>
  <si>
    <t>ROXO34 está em tendência de baixa no curto prazo e abaixo de 13,69 projetaria de 12,49 a 11,3. Tem resistências em 14,02  e 16,4.</t>
  </si>
  <si>
    <t>NVDC34 está em tendência de alta no curto prazo e acima de 22,2 projetaria de 25,85 a 31,77. Tem suportes em 20,4 e 18,57.</t>
  </si>
  <si>
    <t>OPCT3 está em tendência de baixa no curto prazo e abaixo de 7,37 projetaria de 6,71 a 6,06. Tem resistências em 7,59  e 8,89.</t>
  </si>
  <si>
    <t>ODPV3 está em tendência de baixa no curto prazo e abaixo de 13,01 projetaria de 11,97 a 10,93. Tem resistências em 13,38  e 15,45.</t>
  </si>
  <si>
    <t>OIBR3 está em tendência de baixa no curto prazo e abaixo de 0,39 projetaria de 0,26 a 0,13. Tem resistências em 0,42  e 0,67.</t>
  </si>
  <si>
    <t>ORCL34 está em tendência de alta no curto prazo e acima de 310,76 projetaria de 403 a 552,25. Tem suportes em 267,5 e 221,37.</t>
  </si>
  <si>
    <t>ORVR3 está em tendência de baixa no curto prazo e abaixo de 52,65 projetaria de 49,13 a 45,62. Tem resistências em 53,49  e 60,51. O IFR sobrevendido alerta para recuperações se superar 53,49</t>
  </si>
  <si>
    <t>PCAR3 está em tendência de baixa no curto prazo e abaixo de 3,8 projetaria de 3,18 a 2,57. Tem resistências em 4,06  e 5,28.</t>
  </si>
  <si>
    <t>PGMN3 está em tendência de baixa no curto prazo e abaixo de 3,49 projetaria de 3,22 a 2,95. Tem resistências em 3,64  e 4,17.</t>
  </si>
  <si>
    <t>P2LT34 está em tendência de alta no curto prazo e acima de 340,8 projetaria de 408,95 a 519,24. Tem suportes em 320,03 e 285,95.</t>
  </si>
  <si>
    <t>PETR3 está em tendência de baixa no curto prazo e abaixo de 31,74 projetaria de 29,94 a 28,14. Tem resistências em 32,1  e 35,69. O IFR sobrevendido alerta para recuperações se superar 32,1</t>
  </si>
  <si>
    <t>PETR4 está em tendência de baixa no curto prazo e abaixo de 29,87 projetaria de 28,45 a 27,03. Tem resistências em 30,16  e 32,99. O IFR sobrevendido alerta para recuperações se superar 30,16</t>
  </si>
  <si>
    <t>RECV3 está em tendência de baixa no curto prazo e abaixo de 11,7 projetaria de 10,33 a 8,96. Tem resistências em 12,26  e 14,99. O IFR sobrevendido alerta para recuperações se superar 12,26</t>
  </si>
  <si>
    <t>PRIO3 está em tendência de baixa no curto prazo e abaixo de 35,93 projetaria de 32,92 a 29,92. Tem resistências em 37,04  e 43,04. O IFR sobrevendido alerta para recuperações se superar 37,04</t>
  </si>
  <si>
    <t>PETZ3 está em tendência de baixa no curto prazo e abaixo de 3,56 projetaria de 3,25 a 2,95. Tem resistências em 3,71  e 4,31. O IFR sobrevendido alerta para recuperações se superar 3,71</t>
  </si>
  <si>
    <t>PINE4 está em tendência de alta no curto prazo e acima de 8,92 projetaria de 11,35 a 15,28. Tem suportes em 8,34 e 7,12.</t>
  </si>
  <si>
    <t>PLPL3 está em tendência de baixa no curto prazo e abaixo de 14,65 projetaria de 12,92 a 11,2. Tem resistências em 15,17  e 18,61.</t>
  </si>
  <si>
    <t>PSSA3 está em tendência de baixa no curto prazo e abaixo de 46,19 projetaria de 42,68 a 39,17. Tem resistências em 47,03  e 54,04. O IFR sobrevendido alerta para recuperações se superar 47,03</t>
  </si>
  <si>
    <t>POSI3 está em tendência de baixa no curto prazo e abaixo de 3,95 projetaria de 3,61 a 3,27. Tem resistências em 4,09  e 4,76. O IFR sobrevendido alerta para recuperações se superar 4,09</t>
  </si>
  <si>
    <t>PRNR3 está em tendência de baixa no curto prazo e abaixo de 15 projetaria de 13,89 a 12,78. Tem resistências em 15,7  e 17,91. O IFR sobrevendido alerta para recuperações se superar 15,7</t>
  </si>
  <si>
    <t>QUAL3 está em tendência de baixa no curto prazo e abaixo de 2,15 projetaria de 1,84 a 1,53. Tem resistências em 2,28  e 2,89.</t>
  </si>
  <si>
    <t>QUBT34 está em tendência de baixa no curto prazo e abaixo de 104,7 projetaria de 86,15 a 67,6. Tem resistências em 117,5  e 154,59.</t>
  </si>
  <si>
    <t>LJQQ3 está em tendência de baixa no curto prazo e abaixo de 2,06 projetaria de 1,8 a 1,55. Tem resistências em 2,13  e 2,63. O IFR sobrevendido alerta para recuperações se superar 2,13</t>
  </si>
  <si>
    <t>RADL3 está em tendência de alta no curto prazo e acima de 19,7 projetaria de 23,83 a 30,51. Tem suportes em 18,6 e 16,53.</t>
  </si>
  <si>
    <t>RAIZ4 está em tendência de baixa no curto prazo e abaixo de 0,84 projetaria de 0,48 a 0,12. Tem resistências em 0,89  e 1,6. O IFR sobrevendido alerta para recuperações se superar 0,89</t>
  </si>
  <si>
    <t>RAPT4 está em tendência de baixa no curto prazo e abaixo de 5,17 projetaria de 3,88 a 2,59. Tem resistências em 5,52  e 8,09. O IFR sobrevendido alerta para recuperações se superar 5,52</t>
  </si>
  <si>
    <t>RCSL4 está em tendência de alta no curto prazo e acima de 1,37 projetaria de 1,65 a 2,11. Tem suportes em 1,2 e 1,05.</t>
  </si>
  <si>
    <t>Rede D Or</t>
  </si>
  <si>
    <t>RDOR3 está em tendência de baixa no curto prazo e abaixo de 39,38 projetaria de 35,86 a 32,35. Tem resistências em 40,14  e 47,16.</t>
  </si>
  <si>
    <t>RGTI34 está em tendência de alta no curto prazo e acima de 266,09 projetaria de 392,82 a 597,9. Tem suportes em 242,4 e 179,03. O IFR sobrecomprado alerta realizações se perder 242,4.</t>
  </si>
  <si>
    <t>RAIL3 está em tendência de alta no curto prazo e acima de 19 projetaria de 22,07 a 27,05. Tem suportes em 15,23 e 13,69.</t>
  </si>
  <si>
    <t>SBSP3 está em tendência de baixa no curto prazo e abaixo de 121,75 projetaria de 113,28 a 104,81. Tem resistências em 124,43  e 141,36.</t>
  </si>
  <si>
    <t>SSFO34 está em tendência de alta no curto prazo e acima de 69,5 projetaria de 77,98 a 91,71. Tem suportes em 59,86 e 55,61. O padrão de volume favorece a alta.</t>
  </si>
  <si>
    <t>SAPR4 está em tendência de baixa no curto prazo e abaixo de 6,77 projetaria de 6,36 a 5,96. Tem resistências em 6,88  e 7,68.</t>
  </si>
  <si>
    <t>SAPR11 está em tendência de baixa no curto prazo e abaixo de 34,57 projetaria de 32,47 a 30,37. Tem resistências em 35,19  e 39,38.</t>
  </si>
  <si>
    <t>SANB11 está em tendência de baixa no curto prazo e abaixo de 27,7 projetaria de 26,3 a 24,91. Tem resistências em 28,5  e 31,28.</t>
  </si>
  <si>
    <t>SMTO3 está em tendência de baixa no curto prazo e abaixo de 15,35 projetaria de 13,88 a 12,41. Tem resistências em 15,79  e 18,72. O IFR sobrevendido alerta para recuperações se superar 15,79</t>
  </si>
  <si>
    <t>SHUL4 está em tendência de baixa no curto prazo e abaixo de 4,42 projetaria de 4,14 a 3,87. Tem resistências em 4,53  e 5,07. O IFR sobrevendido alerta para recuperações se superar 4,53</t>
  </si>
  <si>
    <t>SEER3 está em tendência de baixa no curto prazo e abaixo de 9,93 projetaria de 8,76 a 7,6. Tem resistências em 10,56  e 12,88.</t>
  </si>
  <si>
    <t>SRNA3 está em tendência de alta no curto prazo e acima de 12,45 projetaria de 13,05 a 14,03. Tem suportes em 12,43 e 12,12. O IFR sobrecomprado alerta realizações se perder 12,43.</t>
  </si>
  <si>
    <t>CSNA3 está em tendência de baixa no curto prazo e abaixo de 7,91 projetaria de 7,26 a 6,62. Tem resistências em 8,48  e 9,76.</t>
  </si>
  <si>
    <t>SIMH3 está em tendência de baixa no curto prazo e abaixo de 4,29 projetaria de 3,63 a 2,97. Tem resistências em 4,52  e 5,83. O IFR sobrevendido alerta para recuperações se superar 4,52</t>
  </si>
  <si>
    <t>SLCE3 está em tendência de baixa no curto prazo e abaixo de 15,68 projetaria de 14,62 a 13,56. Tem resistências em 15,92  e 18,03. O IFR sobrevendido alerta para recuperações se superar 15,92</t>
  </si>
  <si>
    <t>SMFT3 está em tendência de baixa no curto prazo e abaixo de 23,88 projetaria de 21,68 a 19,49. Tem resistências em 24,72  e 29,1.</t>
  </si>
  <si>
    <t>STOC34 está em tendência de baixa no curto prazo e abaixo de 93,38 projetaria de 82,01 a 70,64. Tem resistências em 98,22  e 120,95.</t>
  </si>
  <si>
    <t>SUZB3 está em tendência de baixa no curto prazo e abaixo de 47,8 projetaria de 45,35 a 42,91. Tem resistências em 48,79  e 53,67.</t>
  </si>
  <si>
    <t>SYNE3 está em tendência de baixa no curto prazo e abaixo de 4,83 projetaria de 4,28 a 3,74. Tem resistências em 4,95  e 6,03.</t>
  </si>
  <si>
    <t>TAEE4 está em tendência de alta no curto prazo e acima de 12,39 projetaria de 13,4 a 15,05. Tem suportes em 11,91 e 11,4.</t>
  </si>
  <si>
    <t>TAEE11 está em tendência de baixa no curto prazo e abaixo de 35,59 projetaria de 34,06 a 32,54. Tem resistências em 36,24  e 39,28.</t>
  </si>
  <si>
    <t>TSMC34 está em tendência de alta no curto prazo e acima de 205,9 projetaria de 245,58 a 309,78. Tem suportes em 192,88 e 173,03.</t>
  </si>
  <si>
    <t>Taurus Armas</t>
  </si>
  <si>
    <t>TASA4</t>
  </si>
  <si>
    <t>TASA4 está em tendência de baixa no curto prazo e abaixo de 4,58 projetaria de 3,7 a 2,83. Tem resistências em 4,68  e 6,42.</t>
  </si>
  <si>
    <t>TGMA3 está em tendência de baixa no curto prazo e abaixo de 33,67 projetaria de 31,81 a 29,96. Tem resistências em 34,66  e 38,36. O IFR sobrevendido alerta para recuperações se superar 34,66</t>
  </si>
  <si>
    <t>VIVT3 está em tendência de baixa no curto prazo e abaixo de 31,9 projetaria de 29,78 a 27,66. Tem resistências em 32,53  e 36,76.</t>
  </si>
  <si>
    <t>TEND3 está em tendência de baixa no curto prazo e abaixo de 22,96 projetaria de 20,63 a 18,3. Tem resistências em 23,72  e 28,37.</t>
  </si>
  <si>
    <t>TSLA34 está em tendência de baixa no curto prazo e abaixo de 70,67 projetaria de 61,34 a 52,01. Tem resistências em 75,08  e 93,73.</t>
  </si>
  <si>
    <t>TIMS3 está em tendência de baixa no curto prazo e abaixo de 22,41 projetaria de 21,05 a 19,69. Tem resistências em 22,92  e 25,63.</t>
  </si>
  <si>
    <t>TOTS3 está em tendência de baixa no curto prazo e abaixo de 42,54 projetaria de 40,54 a 38,54. Tem resistências em 43,05  e 47,04.</t>
  </si>
  <si>
    <t>TFCO4 está em tendência de alta no curto prazo e acima de 17,48 projetaria de 19,79 a 23,54. Tem suportes em 16,69 e 15,53. O padrão de volume favorece a alta.</t>
  </si>
  <si>
    <t>TRIS3 está em tendência de baixa no curto prazo e abaixo de 6,96 projetaria de 6,35 a 5,75. Tem resistências em 7,11  e 8,31.</t>
  </si>
  <si>
    <t>TUPY3 está em tendência de baixa no curto prazo e abaixo de 12,16 projetaria de 9,95 a 7,74. Tem resistências em 12,57  e 16,98.</t>
  </si>
  <si>
    <t>UGPA3 está em tendência de alta no curto prazo e acima de 22,22 projetaria de 26,48 a 33,38. Tem suportes em 20,91 e 18,77.</t>
  </si>
  <si>
    <t>UNIP6 está em tendência de alta no curto prazo e acima de 80,77 projetaria de 99,24 a 129,14. Tem suportes em 76,87 e 67,63. O padrão de volume favorece a alta. O IFR sobrecomprado alerta realizações se perder 76,87.</t>
  </si>
  <si>
    <t>UNHH34 está em tendência de alta no curto prazo e acima de 28,76 projetaria de 35,06 a 45,26. Tem suportes em 27,67 e 24,51.</t>
  </si>
  <si>
    <t>USIM3</t>
  </si>
  <si>
    <t>USIM3 está em tendência de baixa no curto prazo e abaixo de 4,23 projetaria de 3,86 a 3,49. Tem resistências em 4,44  e 5,17.</t>
  </si>
  <si>
    <t>USIM5 está em tendência de baixa no curto prazo e abaixo de 4,25 projetaria de 3,81 a 3,38. Tem resistências em 4,42  e 5,28.</t>
  </si>
  <si>
    <t>VALE3 está em tendência de alta no curto prazo e acima de 60,38 projetaria de 68 a 80,35. Tem suportes em 58,87 e 55,05.</t>
  </si>
  <si>
    <t>VLID3 está em tendência de baixa no curto prazo e abaixo de 19,63 projetaria de 17,57 a 15,51. Tem resistências em 20,48  e 24,59. O IFR sobrevendido alerta para recuperações se superar 20,48</t>
  </si>
  <si>
    <t>VAMO3 está em tendência de baixa no curto prazo e abaixo de 2,91 projetaria de 2,22 a 1,53. Tem resistências em 3,05  e 4,42. O IFR sobrevendido alerta para recuperações se superar 3,05</t>
  </si>
  <si>
    <t>VBBR3 está em tendência de baixa no curto prazo e abaixo de 23,28 projetaria de 21,64 a 20,01. Tem resistências em 23,8  e 27,06.</t>
  </si>
  <si>
    <t>Visa Inc</t>
  </si>
  <si>
    <t>VISA34</t>
  </si>
  <si>
    <t>VISA34 está em tendência de alta no curto prazo e acima de 104,12 projetaria de 113,77 a 129,4. Tem suportes em 93,39 e 88,56.</t>
  </si>
  <si>
    <t>VTRU3 está em tendência de baixa no curto prazo e abaixo de 9,93 projetaria de 8,74 a 7,55. Tem resistências em 10,78  e 13,15.</t>
  </si>
  <si>
    <t>VIVA3 está em tendência de baixa no curto prazo e abaixo de 26,35 projetaria de 24,44 a 22,54. Tem resistências em 27,33  e 31,13.</t>
  </si>
  <si>
    <t>VULC3 está em tendência de baixa no curto prazo e abaixo de 19,1 projetaria de 17,76 a 16,42. Tem resistências em 19,53  e 22,2.</t>
  </si>
  <si>
    <t>Walmart Inc</t>
  </si>
  <si>
    <t>WALM34</t>
  </si>
  <si>
    <t>WALM34 está em tendência de alta no curto prazo e acima de 35,63 projetaria de 37,91 a 41,6. Tem suportes em 34,32 e 33,17. O padrão de volume favorece a alta.</t>
  </si>
  <si>
    <t>Walt Disney Co</t>
  </si>
  <si>
    <t>DISB34</t>
  </si>
  <si>
    <t>DISB34 está em tendência de baixa no curto prazo e abaixo de 39,9 projetaria de 37,98 a 36,06. Tem resistências em 40,89  e 44,72.</t>
  </si>
  <si>
    <t>WEGE3 está em tendência de alta no curto prazo e acima de 43,28 projetaria de 48,3 a 56,44. Tem suportes em 36,69 e 34,17.</t>
  </si>
  <si>
    <t>PORT3 está em tendência de alta no curto prazo e acima de 18,38 projetaria de 19,01 a 20,04. Tem suportes em 18,35 e 18,03. O padrão de volume favorece a alta. O IFR sobrecomprado alerta realizações se perder 18,35.</t>
  </si>
  <si>
    <t>WIZC3 está em tendência de baixa no curto prazo e abaixo de 8,03 projetaria de 7,5 a 6,97. Tem resistências em 8,18  e 9,23.</t>
  </si>
  <si>
    <t>YDUQ3 está em tendência de baixa no curto prazo e abaixo de 11,24 projetaria de 9,22 a 7,2. Tem resistências em 11,72  e 15,75. O IFR sobrevendido alerta para recuperações se superar 11,72</t>
  </si>
  <si>
    <t>BB Etf Dolar</t>
  </si>
  <si>
    <t>DOLA11</t>
  </si>
  <si>
    <t>DOLA11 está em tendência de alta no curto prazo e acima de 11,07 projetaria de 11,77 a 12,91. Tem suportes em 10,21 e 9,85. O padrão de volume favorece a alta. O IFR sobrecomprado alerta realizações se perder 10,21.</t>
  </si>
  <si>
    <t>COIN11 está em tendência de alta no curto prazo e acima de 91,4 projetaria de 100,41 a 115. Tem suportes em 86,9 e 82,39.</t>
  </si>
  <si>
    <t>SPYI11 está em tendência de alta no curto prazo e acima de 114,64 projetaria de 120,85 a 130,9. Tem suportes em 112,51 e 109,4. O padrão de volume favorece a alta. O IFR sobrecomprado alerta realizações se perder 112,51.</t>
  </si>
  <si>
    <t>BITI11 está em tendência de alta no curto prazo e acima de 184,43 projetaria de 205,94 a 240,76. Tem suportes em 172,38 e 161,62.</t>
  </si>
  <si>
    <t>Fundo Buena Vista II Fundo de Índice</t>
  </si>
  <si>
    <t>QQQI11</t>
  </si>
  <si>
    <t>QQQI11 está em tendência de alta no curto prazo e acima de 104,25 projetaria de 111,41 a 123,01. Tem suportes em 101,41 e 97,82.</t>
  </si>
  <si>
    <t>BITH11 está em tendência de alta no curto prazo e acima de 152,45 projetaria de 168,95 a 195,65. Tem suportes em 145 e 136,74.</t>
  </si>
  <si>
    <t>ETHE11 está em tendência de baixa no curto prazo e abaixo de 63,56 projetaria de 50,85 a 38,14. Tem resistências em 69,45  e 94,86.</t>
  </si>
  <si>
    <t>HASH11 está em tendência de alta no curto prazo e acima de 94,9 projetaria de 109,26 a 132,5. Tem suportes em 89,07 e 81,88.</t>
  </si>
  <si>
    <t>USDB11 está em tendência de alta no curto prazo e acima de 109,25 projetaria de 114,34 a 122,59. Tem suportes em 103,63 e 101,08. O padrão de volume favorece a alta. O IFR sobrecomprado alerta realizações se perder 103,63.</t>
  </si>
  <si>
    <t>WRLD11 está em tendência de alta no curto prazo e acima de 136,64 projetaria de 145,63 a 160,19. Tem suportes em 133,6 e 129,1.</t>
  </si>
  <si>
    <t>iShares Bitcoin Trust</t>
  </si>
  <si>
    <t>IBIT39</t>
  </si>
  <si>
    <t>IBIT39 está em tendência de alta no curto prazo e acima de 128,5 projetaria de 143,33 a 167,33. Tem suportes em 120,56 e 113,14.</t>
  </si>
  <si>
    <t>BOVA11 está em tendência de baixa no curto prazo e abaixo de 137,3 projetaria de 132,37 a 127,44. Tem resistências em 139,45  e 149,3.</t>
  </si>
  <si>
    <t>iShares Core S&amp;P 500 Index</t>
  </si>
  <si>
    <t>BIVB39</t>
  </si>
  <si>
    <t>BIVB39 está em tendência de alta no curto prazo e acima de 92,87 projetaria de 99,63 a 110,58. Tem suportes em 90,58 e 87,19. O IFR sobrecomprado alerta realizações se perder 90,58.</t>
  </si>
  <si>
    <t>EWBZ11 está em tendência de baixa no curto prazo e abaixo de 117,19 projetaria de 112,31 a 107,43. Tem resistências em 118,31  e 128,06. O IFR sobrevendido alerta para recuperações se superar 118,31</t>
  </si>
  <si>
    <t>IVVB11 está em tendência de alta no curto prazo e acima de 416,19 projetaria de 446,37 a 495,22. Tem suportes em 405,25 e 390,15.</t>
  </si>
  <si>
    <t>BSLV39 está em tendência de alta no curto prazo e acima de 83,83 projetaria de 99,29 a 124,31. Tem suportes em 80,2 e 72,46. O padrão de volume favorece a alta. O IFR sobrecomprado alerta realizações se perder 80,2.</t>
  </si>
  <si>
    <t>SMAL11 está em tendência de baixa no curto prazo e abaixo de 101,72 projetaria de 97,72 a 93,72. Tem resistências em 104,31  e 112,3. O IFR sobrevendido alerta para recuperações se superar 104,31</t>
  </si>
  <si>
    <t>iShares US Financials ETF</t>
  </si>
  <si>
    <t>BIYF39</t>
  </si>
  <si>
    <t>BIYF39 está em tendência de alta no curto prazo e acima de 46,09 projetaria de 48,82 a 53,25. Tem suportes em 44,99 e 43,62. O padrão de volume favorece a alta.</t>
  </si>
  <si>
    <t>BOVV11 está em tendência de baixa no curto prazo e abaixo de 143,99 projetaria de 138,83 a 133,68. Tem resistências em 146,2  e 156,5.</t>
  </si>
  <si>
    <t>DIVO11 está em tendência de baixa no curto prazo e abaixo de 103,28 projetaria de 100,09 a 96,9. Tem resistências em 104,9  e 111,27. O IFR sobrevendido alerta para recuperações se superar 104,9</t>
  </si>
  <si>
    <t>SPXR11 está em tendência de baixa no curto prazo e abaixo de 59,29 projetaria de 56,35 a 53,42. Tem resistências em 61,37  e 67,23.</t>
  </si>
  <si>
    <t>SPXI11 está em tendência de alta no curto prazo e acima de 403,67 projetaria de 432,59 a 479,4. Tem suportes em 393,95 e 379,48.</t>
  </si>
  <si>
    <t>TECK11 está em tendência de alta no curto prazo e acima de 117,46 projetaria de 128,2 a 145,58. Tem suportes em 113,37 e 107,99.</t>
  </si>
  <si>
    <t>Nu Ibov Div</t>
  </si>
  <si>
    <t>NSDV11</t>
  </si>
  <si>
    <t>NSDV11 está em tendência de baixa no curto prazo e abaixo de 127,29 projetaria de 123,1 a 118,92. Tem resistências em 129,62  e 137,98. O IFR sobrevendido alerta para recuperações se superar 129,62</t>
  </si>
  <si>
    <t>HIGH11 está em tendência de baixa no curto prazo e abaixo de 87,51 projetaria de 82,29 a 77,07. Tem resistências em 90,85  e 101,28. O IFR sobrevendido alerta para recuperações se superar 90,85</t>
  </si>
  <si>
    <t>QBTC11 está em tendência de alta no curto prazo e acima de 40,48 projetaria de 44,82 a 51,85. Tem suportes em 38,43 e 36,25.</t>
  </si>
  <si>
    <t>QSOL11 está em tendência de baixa no curto prazo e abaixo de 13,72 projetaria de 11,4 a 9,09. Tem resistências em 15,05  e 19,67.</t>
  </si>
  <si>
    <t>QETH11 está em tendência de baixa no curto prazo e abaixo de 15,49 projetaria de 12,39 a 9,29. Tem resistências em 16,89  e 23,08.</t>
  </si>
  <si>
    <t>SOLH11 está em tendência de baixa no curto prazo e abaixo de 31,29 projetaria de 25,95 a 20,62. Tem resistências em 34,13  e 44,79.</t>
  </si>
  <si>
    <t>XINA11 está em tendência de baixa no curto prazo e abaixo de 8,6 projetaria de 8,07 a 7,54. Tem resistências em 9,12  e 10,17.</t>
  </si>
  <si>
    <t>BOVX11 está em tendência de baixa no curto prazo e abaixo de 14,31 projetaria de 13,79 a 13,27. Tem resistências em 14,54  e 15,57.</t>
  </si>
  <si>
    <t>NASD11 está em tendência de alta no curto prazo e acima de 19,15 projetaria de 20,75 a 23,34. Tem suportes em 18,58 e 17,77.</t>
  </si>
  <si>
    <t>GOLD11 está em tendência de alta no curto prazo e acima de 23,09 projetaria de 25,84 a 30,3. Tem suportes em 22,35 e 20,97. O padrão de volume favorece a alta. O IFR sobrecomprado alerta realizações se perder 22,35.</t>
  </si>
  <si>
    <t>USAL11 está em tendência de alta no curto prazo e acima de 15,87 projetaria de 17,01 a 18,87. Tem suportes em 15,47 e 14,89. O padrão de volume favorece a alta.</t>
  </si>
  <si>
    <t>Trend Us Tec</t>
  </si>
  <si>
    <t>UTEC11</t>
  </si>
  <si>
    <t>UTEC11 está em tendência de alta no curto prazo e acima de 25,07 projetaria de 27,92 a 32,54. Tem suportes em 24,06 e 22,63.</t>
  </si>
  <si>
    <t>XRPH11 está em tendência de baixa no curto prazo e abaixo de 22,88 projetaria de 18,23 a 13,58. Tem resistências em 24,3  e 33,59.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</si>
</sst>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6" zoomScaleNormal="100" workbookViewId="0">
      <selection activeCell="W12" sqref="W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72</v>
      </c>
      <c r="W7" s="21">
        <f>COUNTIF($P$15:$P$350,"Baixa")</f>
        <v>189</v>
      </c>
      <c r="X7" s="21"/>
      <c r="Y7" s="21">
        <f>V7+W7</f>
        <v>261</v>
      </c>
    </row>
    <row r="8" spans="2:259" ht="15" customHeight="1" x14ac:dyDescent="0.25">
      <c r="B8" s="3"/>
      <c r="C8" s="31"/>
      <c r="D8" s="32"/>
      <c r="E8" s="32"/>
      <c r="F8" s="32"/>
      <c r="G8" s="32"/>
      <c r="H8" s="32"/>
      <c r="I8" s="32"/>
      <c r="J8" s="32"/>
      <c r="K8" s="32"/>
      <c r="L8" s="32"/>
      <c r="M8" s="32"/>
      <c r="N8" s="32"/>
      <c r="O8" s="33"/>
      <c r="P8" s="32"/>
      <c r="Q8" s="34"/>
      <c r="R8" s="23"/>
      <c r="V8" s="37">
        <f>V7/Y7</f>
        <v>0.27586206896551724</v>
      </c>
      <c r="W8" s="37">
        <f>W7/Y7</f>
        <v>0.72413793103448276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45943</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221</v>
      </c>
      <c r="E15" s="16"/>
      <c r="F15" s="18">
        <v>13.47</v>
      </c>
      <c r="G15" s="18">
        <v>12.67</v>
      </c>
      <c r="H15" s="18">
        <v>11.88</v>
      </c>
      <c r="I15" s="17"/>
      <c r="J15" s="18">
        <v>14</v>
      </c>
      <c r="K15" s="18">
        <v>15.58</v>
      </c>
      <c r="L15" s="18">
        <v>18.149999999999999</v>
      </c>
      <c r="M15" s="18"/>
      <c r="N15" s="18">
        <v>49.228853125999997</v>
      </c>
      <c r="O15" s="18">
        <v>13.397880272</v>
      </c>
      <c r="P15" s="19" t="s">
        <v>16</v>
      </c>
      <c r="Q15" s="14" t="s">
        <v>506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222</v>
      </c>
      <c r="E16" s="16"/>
      <c r="F16" s="17">
        <v>21.5</v>
      </c>
      <c r="G16" s="17">
        <v>20.32</v>
      </c>
      <c r="H16" s="17">
        <v>19.14</v>
      </c>
      <c r="I16" s="17"/>
      <c r="J16" s="17">
        <v>21.91</v>
      </c>
      <c r="K16" s="17">
        <v>24.26</v>
      </c>
      <c r="L16" s="17">
        <v>28.07</v>
      </c>
      <c r="M16" s="17"/>
      <c r="N16" s="17">
        <v>25.968766998</v>
      </c>
      <c r="O16" s="36">
        <v>7.7889772727000004</v>
      </c>
      <c r="P16" s="20" t="s">
        <v>16</v>
      </c>
      <c r="Q16" s="15" t="s">
        <v>507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223</v>
      </c>
      <c r="E17" s="16"/>
      <c r="F17" s="18">
        <v>146.13</v>
      </c>
      <c r="G17" s="18">
        <v>121.18</v>
      </c>
      <c r="H17" s="18">
        <v>96.24</v>
      </c>
      <c r="I17" s="17"/>
      <c r="J17" s="18">
        <v>160.47</v>
      </c>
      <c r="K17" s="18">
        <v>210.35</v>
      </c>
      <c r="L17" s="18">
        <v>291.07</v>
      </c>
      <c r="M17" s="18"/>
      <c r="N17" s="18">
        <v>71.486535556999996</v>
      </c>
      <c r="O17" s="18">
        <v>16.101633055000001</v>
      </c>
      <c r="P17" s="19" t="s">
        <v>18</v>
      </c>
      <c r="Q17" s="14" t="s">
        <v>508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224</v>
      </c>
      <c r="E18" s="16"/>
      <c r="F18" s="17">
        <v>30.89</v>
      </c>
      <c r="G18" s="17">
        <v>25.8</v>
      </c>
      <c r="H18" s="17">
        <v>20.71</v>
      </c>
      <c r="I18" s="17"/>
      <c r="J18" s="17">
        <v>33.659999999999997</v>
      </c>
      <c r="K18" s="17">
        <v>43.83</v>
      </c>
      <c r="L18" s="17">
        <v>60.29</v>
      </c>
      <c r="M18" s="17"/>
      <c r="N18" s="17">
        <v>36.794321101000001</v>
      </c>
      <c r="O18" s="36">
        <v>12.862467337</v>
      </c>
      <c r="P18" s="20" t="s">
        <v>16</v>
      </c>
      <c r="Q18" s="15" t="s">
        <v>509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448</v>
      </c>
      <c r="D19" s="19" t="s">
        <v>449</v>
      </c>
      <c r="E19" s="16"/>
      <c r="F19" s="18">
        <v>8.4499999999999993</v>
      </c>
      <c r="G19" s="18">
        <v>7.46</v>
      </c>
      <c r="H19" s="18">
        <v>6.47</v>
      </c>
      <c r="I19" s="17"/>
      <c r="J19" s="18">
        <v>8.68</v>
      </c>
      <c r="K19" s="18">
        <v>10.65</v>
      </c>
      <c r="L19" s="18">
        <v>13.85</v>
      </c>
      <c r="M19" s="18"/>
      <c r="N19" s="18">
        <v>44.832662063000001</v>
      </c>
      <c r="O19" s="18">
        <v>2.1595138636</v>
      </c>
      <c r="P19" s="19" t="s">
        <v>16</v>
      </c>
      <c r="Q19" s="14" t="s">
        <v>510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225</v>
      </c>
      <c r="E20" s="16"/>
      <c r="F20" s="17">
        <v>23.73</v>
      </c>
      <c r="G20" s="17">
        <v>22.04</v>
      </c>
      <c r="H20" s="17">
        <v>20.36</v>
      </c>
      <c r="I20" s="17"/>
      <c r="J20" s="17">
        <v>24.34</v>
      </c>
      <c r="K20" s="17">
        <v>27.7</v>
      </c>
      <c r="L20" s="17">
        <v>33.15</v>
      </c>
      <c r="M20" s="17"/>
      <c r="N20" s="17">
        <v>29.173729225999999</v>
      </c>
      <c r="O20" s="36">
        <v>79.599784999999997</v>
      </c>
      <c r="P20" s="20" t="s">
        <v>16</v>
      </c>
      <c r="Q20" s="15" t="s">
        <v>511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226</v>
      </c>
      <c r="E21" s="16"/>
      <c r="F21" s="18">
        <v>9.2799999999999994</v>
      </c>
      <c r="G21" s="18">
        <v>8.56</v>
      </c>
      <c r="H21" s="18">
        <v>7.85</v>
      </c>
      <c r="I21" s="17"/>
      <c r="J21" s="18">
        <v>9.5399999999999991</v>
      </c>
      <c r="K21" s="18">
        <v>10.96</v>
      </c>
      <c r="L21" s="18">
        <v>13.26</v>
      </c>
      <c r="M21" s="18"/>
      <c r="N21" s="18">
        <v>46.795118954000003</v>
      </c>
      <c r="O21" s="18">
        <v>14.719814909</v>
      </c>
      <c r="P21" s="19" t="s">
        <v>16</v>
      </c>
      <c r="Q21" s="14" t="s">
        <v>512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227</v>
      </c>
      <c r="E22" s="16"/>
      <c r="F22" s="17">
        <v>107.91</v>
      </c>
      <c r="G22" s="17">
        <v>95.76</v>
      </c>
      <c r="H22" s="17">
        <v>83.62</v>
      </c>
      <c r="I22" s="17"/>
      <c r="J22" s="17">
        <v>111.36</v>
      </c>
      <c r="K22" s="17">
        <v>135.63999999999999</v>
      </c>
      <c r="L22" s="17">
        <v>174.94</v>
      </c>
      <c r="M22" s="17"/>
      <c r="N22" s="17">
        <v>50.888159698999999</v>
      </c>
      <c r="O22" s="36">
        <v>22.489572255999999</v>
      </c>
      <c r="P22" s="20" t="s">
        <v>16</v>
      </c>
      <c r="Q22" s="15" t="s">
        <v>513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228</v>
      </c>
      <c r="E23" s="16"/>
      <c r="F23" s="18">
        <v>30.52</v>
      </c>
      <c r="G23" s="18">
        <v>29.38</v>
      </c>
      <c r="H23" s="18">
        <v>28.25</v>
      </c>
      <c r="I23" s="17"/>
      <c r="J23" s="18">
        <v>31.2</v>
      </c>
      <c r="K23" s="18">
        <v>33.46</v>
      </c>
      <c r="L23" s="18">
        <v>37.119999999999997</v>
      </c>
      <c r="M23" s="18"/>
      <c r="N23" s="18">
        <v>50.145289306999999</v>
      </c>
      <c r="O23" s="18">
        <v>20.990220863999998</v>
      </c>
      <c r="P23" s="19" t="s">
        <v>16</v>
      </c>
      <c r="Q23" s="14" t="s">
        <v>514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229</v>
      </c>
      <c r="E24" s="16"/>
      <c r="F24" s="17">
        <v>59.5</v>
      </c>
      <c r="G24" s="17">
        <v>56.59</v>
      </c>
      <c r="H24" s="17">
        <v>53.69</v>
      </c>
      <c r="I24" s="17"/>
      <c r="J24" s="17">
        <v>62.35</v>
      </c>
      <c r="K24" s="17">
        <v>68.150000000000006</v>
      </c>
      <c r="L24" s="17">
        <v>77.540000000000006</v>
      </c>
      <c r="M24" s="17"/>
      <c r="N24" s="17">
        <v>49.481395458999998</v>
      </c>
      <c r="O24" s="36">
        <v>24.514171706000003</v>
      </c>
      <c r="P24" s="20" t="s">
        <v>16</v>
      </c>
      <c r="Q24" s="15" t="s">
        <v>515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230</v>
      </c>
      <c r="E25" s="16"/>
      <c r="F25" s="18">
        <v>11.74</v>
      </c>
      <c r="G25" s="18">
        <v>11.03</v>
      </c>
      <c r="H25" s="18">
        <v>10.33</v>
      </c>
      <c r="I25" s="17"/>
      <c r="J25" s="18">
        <v>11.87</v>
      </c>
      <c r="K25" s="18">
        <v>13.27</v>
      </c>
      <c r="L25" s="18">
        <v>15.55</v>
      </c>
      <c r="M25" s="18"/>
      <c r="N25" s="18">
        <v>36.350646761</v>
      </c>
      <c r="O25" s="18">
        <v>327.69788400000004</v>
      </c>
      <c r="P25" s="19" t="s">
        <v>16</v>
      </c>
      <c r="Q25" s="14" t="s">
        <v>516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231</v>
      </c>
      <c r="E26" s="16"/>
      <c r="F26" s="17" t="s">
        <v>35</v>
      </c>
      <c r="G26" s="17" t="s">
        <v>35</v>
      </c>
      <c r="H26" s="17" t="s">
        <v>35</v>
      </c>
      <c r="I26" s="17"/>
      <c r="J26" s="17" t="s">
        <v>35</v>
      </c>
      <c r="K26" s="17" t="s">
        <v>35</v>
      </c>
      <c r="L26" s="17" t="s">
        <v>35</v>
      </c>
      <c r="M26" s="17"/>
      <c r="N26" s="17" t="s">
        <v>35</v>
      </c>
      <c r="O26" s="36" t="s">
        <v>35</v>
      </c>
      <c r="P26" s="20" t="s">
        <v>35</v>
      </c>
      <c r="Q26" s="15" t="s">
        <v>232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233</v>
      </c>
      <c r="E27" s="16"/>
      <c r="F27" s="18">
        <v>5.46</v>
      </c>
      <c r="G27" s="18">
        <v>4.2300000000000004</v>
      </c>
      <c r="H27" s="18">
        <v>3.01</v>
      </c>
      <c r="I27" s="17"/>
      <c r="J27" s="18">
        <v>5.83</v>
      </c>
      <c r="K27" s="18">
        <v>8.27</v>
      </c>
      <c r="L27" s="18">
        <v>12.23</v>
      </c>
      <c r="M27" s="18"/>
      <c r="N27" s="18">
        <v>31.110070446000002</v>
      </c>
      <c r="O27" s="18">
        <v>16.865869363999998</v>
      </c>
      <c r="P27" s="19" t="s">
        <v>16</v>
      </c>
      <c r="Q27" s="14" t="s">
        <v>517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234</v>
      </c>
      <c r="E28" s="16"/>
      <c r="F28" s="17">
        <v>3.01</v>
      </c>
      <c r="G28" s="17">
        <v>2.5</v>
      </c>
      <c r="H28" s="17">
        <v>2</v>
      </c>
      <c r="I28" s="17"/>
      <c r="J28" s="17">
        <v>3.15</v>
      </c>
      <c r="K28" s="17">
        <v>4.1500000000000004</v>
      </c>
      <c r="L28" s="17">
        <v>5.77</v>
      </c>
      <c r="M28" s="17"/>
      <c r="N28" s="17">
        <v>31.779137447</v>
      </c>
      <c r="O28" s="36">
        <v>15.139601954</v>
      </c>
      <c r="P28" s="20" t="s">
        <v>16</v>
      </c>
      <c r="Q28" s="15" t="s">
        <v>518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235</v>
      </c>
      <c r="E29" s="16"/>
      <c r="F29" s="18">
        <v>67.16</v>
      </c>
      <c r="G29" s="18">
        <v>62.02</v>
      </c>
      <c r="H29" s="18">
        <v>56.88</v>
      </c>
      <c r="I29" s="17"/>
      <c r="J29" s="18">
        <v>70.069999999999993</v>
      </c>
      <c r="K29" s="18">
        <v>80.34</v>
      </c>
      <c r="L29" s="18">
        <v>96.98</v>
      </c>
      <c r="M29" s="18"/>
      <c r="N29" s="18">
        <v>47.991518962999997</v>
      </c>
      <c r="O29" s="18">
        <v>18.588869169000002</v>
      </c>
      <c r="P29" s="19" t="s">
        <v>18</v>
      </c>
      <c r="Q29" s="14" t="s">
        <v>519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236</v>
      </c>
      <c r="E30" s="16"/>
      <c r="F30" s="17">
        <v>3</v>
      </c>
      <c r="G30" s="17">
        <v>2.27</v>
      </c>
      <c r="H30" s="17">
        <v>1.54</v>
      </c>
      <c r="I30" s="17"/>
      <c r="J30" s="17">
        <v>3.18</v>
      </c>
      <c r="K30" s="17">
        <v>4.63</v>
      </c>
      <c r="L30" s="17">
        <v>6.98</v>
      </c>
      <c r="M30" s="17"/>
      <c r="N30" s="17">
        <v>19.731485273000001</v>
      </c>
      <c r="O30" s="36">
        <v>5.9358493636</v>
      </c>
      <c r="P30" s="20" t="s">
        <v>16</v>
      </c>
      <c r="Q30" s="15" t="s">
        <v>520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473</v>
      </c>
      <c r="D31" s="19" t="s">
        <v>474</v>
      </c>
      <c r="E31" s="16"/>
      <c r="F31" s="18">
        <v>93.21</v>
      </c>
      <c r="G31" s="18">
        <v>82.71</v>
      </c>
      <c r="H31" s="18">
        <v>72.209999999999994</v>
      </c>
      <c r="I31" s="17"/>
      <c r="J31" s="18">
        <v>102.35</v>
      </c>
      <c r="K31" s="18">
        <v>123.34</v>
      </c>
      <c r="L31" s="18">
        <v>157.31</v>
      </c>
      <c r="M31" s="18"/>
      <c r="N31" s="18">
        <v>49.058632885999998</v>
      </c>
      <c r="O31" s="18">
        <v>1.3390546050000001</v>
      </c>
      <c r="P31" s="19" t="s">
        <v>18</v>
      </c>
      <c r="Q31" s="14" t="s">
        <v>521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237</v>
      </c>
      <c r="E32" s="16"/>
      <c r="F32" s="17">
        <v>8.0500000000000007</v>
      </c>
      <c r="G32" s="17">
        <v>6.98</v>
      </c>
      <c r="H32" s="17">
        <v>5.91</v>
      </c>
      <c r="I32" s="17"/>
      <c r="J32" s="17">
        <v>8.43</v>
      </c>
      <c r="K32" s="17">
        <v>10.56</v>
      </c>
      <c r="L32" s="17">
        <v>14.01</v>
      </c>
      <c r="M32" s="17"/>
      <c r="N32" s="17">
        <v>17.027564728000002</v>
      </c>
      <c r="O32" s="36">
        <v>205.83458836</v>
      </c>
      <c r="P32" s="20" t="s">
        <v>16</v>
      </c>
      <c r="Q32" s="15" t="s">
        <v>522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238</v>
      </c>
      <c r="E33" s="16"/>
      <c r="F33" s="18">
        <v>65.48</v>
      </c>
      <c r="G33" s="18">
        <v>57.64</v>
      </c>
      <c r="H33" s="18">
        <v>49.8</v>
      </c>
      <c r="I33" s="17"/>
      <c r="J33" s="18">
        <v>68.5</v>
      </c>
      <c r="K33" s="18">
        <v>84.17</v>
      </c>
      <c r="L33" s="18">
        <v>109.52</v>
      </c>
      <c r="M33" s="18"/>
      <c r="N33" s="18">
        <v>66.687845408000001</v>
      </c>
      <c r="O33" s="18">
        <v>34.809366290999996</v>
      </c>
      <c r="P33" s="19" t="s">
        <v>18</v>
      </c>
      <c r="Q33" s="14" t="s">
        <v>523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239</v>
      </c>
      <c r="E34" s="16"/>
      <c r="F34" s="17">
        <v>10.39</v>
      </c>
      <c r="G34" s="17">
        <v>9.65</v>
      </c>
      <c r="H34" s="17">
        <v>8.92</v>
      </c>
      <c r="I34" s="17"/>
      <c r="J34" s="17">
        <v>11.15</v>
      </c>
      <c r="K34" s="17">
        <v>12.61</v>
      </c>
      <c r="L34" s="17">
        <v>14.98</v>
      </c>
      <c r="M34" s="17"/>
      <c r="N34" s="17">
        <v>57.684404647999997</v>
      </c>
      <c r="O34" s="36">
        <v>47.924030954999999</v>
      </c>
      <c r="P34" s="20" t="s">
        <v>18</v>
      </c>
      <c r="Q34" s="15" t="s">
        <v>524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525</v>
      </c>
      <c r="D35" s="19" t="s">
        <v>526</v>
      </c>
      <c r="E35" s="16"/>
      <c r="F35" s="18">
        <v>0.38</v>
      </c>
      <c r="G35" s="18">
        <v>0.25</v>
      </c>
      <c r="H35" s="18">
        <v>0.13</v>
      </c>
      <c r="I35" s="17"/>
      <c r="J35" s="18">
        <v>0.41</v>
      </c>
      <c r="K35" s="18">
        <v>0.65</v>
      </c>
      <c r="L35" s="18">
        <v>1.04</v>
      </c>
      <c r="M35" s="18"/>
      <c r="N35" s="18">
        <v>38.899487346999997</v>
      </c>
      <c r="O35" s="18">
        <v>1.6130816818</v>
      </c>
      <c r="P35" s="19" t="s">
        <v>16</v>
      </c>
      <c r="Q35" s="14" t="s">
        <v>527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528</v>
      </c>
      <c r="D36" s="20" t="s">
        <v>529</v>
      </c>
      <c r="E36" s="16"/>
      <c r="F36" s="17">
        <v>0.39</v>
      </c>
      <c r="G36" s="17">
        <v>0.27</v>
      </c>
      <c r="H36" s="17">
        <v>0.15</v>
      </c>
      <c r="I36" s="17"/>
      <c r="J36" s="17">
        <v>0.41</v>
      </c>
      <c r="K36" s="17">
        <v>0.64</v>
      </c>
      <c r="L36" s="17">
        <v>1.02</v>
      </c>
      <c r="M36" s="17"/>
      <c r="N36" s="17">
        <v>37.171620947000001</v>
      </c>
      <c r="O36" s="36">
        <v>2.0970385909</v>
      </c>
      <c r="P36" s="20" t="s">
        <v>16</v>
      </c>
      <c r="Q36" s="15" t="s">
        <v>530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240</v>
      </c>
      <c r="E37" s="16"/>
      <c r="F37" s="18">
        <v>1.07</v>
      </c>
      <c r="G37" s="18">
        <v>0.64</v>
      </c>
      <c r="H37" s="18">
        <v>0.22</v>
      </c>
      <c r="I37" s="17"/>
      <c r="J37" s="18">
        <v>1.1200000000000001</v>
      </c>
      <c r="K37" s="18">
        <v>1.96</v>
      </c>
      <c r="L37" s="18">
        <v>3.33</v>
      </c>
      <c r="M37" s="18"/>
      <c r="N37" s="18">
        <v>44.032161057000003</v>
      </c>
      <c r="O37" s="18">
        <v>45.344437091000003</v>
      </c>
      <c r="P37" s="19" t="s">
        <v>16</v>
      </c>
      <c r="Q37" s="14" t="s">
        <v>531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241</v>
      </c>
      <c r="E38" s="16"/>
      <c r="F38" s="17">
        <v>24.63</v>
      </c>
      <c r="G38" s="17">
        <v>18.7</v>
      </c>
      <c r="H38" s="17">
        <v>12.77</v>
      </c>
      <c r="I38" s="17"/>
      <c r="J38" s="17">
        <v>25.74</v>
      </c>
      <c r="K38" s="17">
        <v>37.590000000000003</v>
      </c>
      <c r="L38" s="17">
        <v>56.78</v>
      </c>
      <c r="M38" s="17"/>
      <c r="N38" s="17">
        <v>14.075484805</v>
      </c>
      <c r="O38" s="36">
        <v>70.154278090999995</v>
      </c>
      <c r="P38" s="20" t="s">
        <v>16</v>
      </c>
      <c r="Q38" s="15" t="s">
        <v>532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242</v>
      </c>
      <c r="E39" s="16"/>
      <c r="F39" s="18">
        <v>12.44</v>
      </c>
      <c r="G39" s="18">
        <v>11.6</v>
      </c>
      <c r="H39" s="18">
        <v>10.76</v>
      </c>
      <c r="I39" s="17"/>
      <c r="J39" s="18">
        <v>12.88</v>
      </c>
      <c r="K39" s="18">
        <v>14.55</v>
      </c>
      <c r="L39" s="18">
        <v>17.27</v>
      </c>
      <c r="M39" s="18"/>
      <c r="N39" s="18">
        <v>41.160891192000001</v>
      </c>
      <c r="O39" s="18">
        <v>419.63793423000004</v>
      </c>
      <c r="P39" s="19" t="s">
        <v>16</v>
      </c>
      <c r="Q39" s="14" t="s">
        <v>533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458</v>
      </c>
      <c r="D40" s="20" t="s">
        <v>459</v>
      </c>
      <c r="E40" s="16"/>
      <c r="F40" s="17">
        <v>3.82</v>
      </c>
      <c r="G40" s="17">
        <v>3.59</v>
      </c>
      <c r="H40" s="17">
        <v>3.36</v>
      </c>
      <c r="I40" s="17"/>
      <c r="J40" s="17">
        <v>3.92</v>
      </c>
      <c r="K40" s="17">
        <v>4.37</v>
      </c>
      <c r="L40" s="17">
        <v>5.1100000000000003</v>
      </c>
      <c r="M40" s="17"/>
      <c r="N40" s="17">
        <v>36.077299635999999</v>
      </c>
      <c r="O40" s="36">
        <v>1.7398879090999999</v>
      </c>
      <c r="P40" s="20" t="s">
        <v>16</v>
      </c>
      <c r="Q40" s="15" t="s">
        <v>534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243</v>
      </c>
      <c r="E41" s="16"/>
      <c r="F41" s="18">
        <v>7.38</v>
      </c>
      <c r="G41" s="18">
        <v>6.99</v>
      </c>
      <c r="H41" s="18">
        <v>6.6</v>
      </c>
      <c r="I41" s="17"/>
      <c r="J41" s="18">
        <v>7.82</v>
      </c>
      <c r="K41" s="18">
        <v>8.59</v>
      </c>
      <c r="L41" s="18">
        <v>9.85</v>
      </c>
      <c r="M41" s="18"/>
      <c r="N41" s="18">
        <v>31.815542181000001</v>
      </c>
      <c r="O41" s="18">
        <v>11.839731272000002</v>
      </c>
      <c r="P41" s="19" t="s">
        <v>16</v>
      </c>
      <c r="Q41" s="14" t="s">
        <v>535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244</v>
      </c>
      <c r="E42" s="16"/>
      <c r="F42" s="17">
        <v>11.67</v>
      </c>
      <c r="G42" s="17">
        <v>11.06</v>
      </c>
      <c r="H42" s="17">
        <v>10.46</v>
      </c>
      <c r="I42" s="17"/>
      <c r="J42" s="17">
        <v>11.91</v>
      </c>
      <c r="K42" s="17">
        <v>13.11</v>
      </c>
      <c r="L42" s="17">
        <v>15.06</v>
      </c>
      <c r="M42" s="17"/>
      <c r="N42" s="17">
        <v>44.210928832999997</v>
      </c>
      <c r="O42" s="36">
        <v>11.766707180999999</v>
      </c>
      <c r="P42" s="20" t="s">
        <v>16</v>
      </c>
      <c r="Q42" s="15" t="s">
        <v>536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245</v>
      </c>
      <c r="E43" s="16"/>
      <c r="F43" s="17">
        <v>32.6</v>
      </c>
      <c r="G43" s="17">
        <v>31.39</v>
      </c>
      <c r="H43" s="17">
        <v>30.19</v>
      </c>
      <c r="I43" s="17"/>
      <c r="J43" s="17">
        <v>32.99</v>
      </c>
      <c r="K43" s="17">
        <v>35.39</v>
      </c>
      <c r="L43" s="17">
        <v>39.28</v>
      </c>
      <c r="M43" s="17"/>
      <c r="N43" s="17">
        <v>43.759131386</v>
      </c>
      <c r="O43" s="36">
        <v>177.71714126999998</v>
      </c>
      <c r="P43" s="20" t="s">
        <v>16</v>
      </c>
      <c r="Q43" s="15" t="s">
        <v>537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246</v>
      </c>
      <c r="E44" s="16"/>
      <c r="F44" s="18">
        <v>21.14</v>
      </c>
      <c r="G44" s="18">
        <v>19.43</v>
      </c>
      <c r="H44" s="18">
        <v>17.73</v>
      </c>
      <c r="I44" s="17"/>
      <c r="J44" s="18">
        <v>21.82</v>
      </c>
      <c r="K44" s="18">
        <v>25.22</v>
      </c>
      <c r="L44" s="18">
        <v>30.72</v>
      </c>
      <c r="M44" s="18"/>
      <c r="N44" s="18">
        <v>36.620237863</v>
      </c>
      <c r="O44" s="18">
        <v>7.4742446363999999</v>
      </c>
      <c r="P44" s="19" t="s">
        <v>16</v>
      </c>
      <c r="Q44" s="14" t="s">
        <v>538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247</v>
      </c>
      <c r="E45" s="16"/>
      <c r="F45" s="17">
        <v>133.07</v>
      </c>
      <c r="G45" s="17">
        <v>128.9</v>
      </c>
      <c r="H45" s="17">
        <v>124.74</v>
      </c>
      <c r="I45" s="17"/>
      <c r="J45" s="17">
        <v>138.72</v>
      </c>
      <c r="K45" s="17">
        <v>147.04</v>
      </c>
      <c r="L45" s="17">
        <v>160.51</v>
      </c>
      <c r="M45" s="17"/>
      <c r="N45" s="17">
        <v>61.939694330000002</v>
      </c>
      <c r="O45" s="36">
        <v>4.3967204349999998</v>
      </c>
      <c r="P45" s="20" t="s">
        <v>18</v>
      </c>
      <c r="Q45" s="15" t="s">
        <v>539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248</v>
      </c>
      <c r="E46" s="16"/>
      <c r="F46" s="18">
        <v>12.67</v>
      </c>
      <c r="G46" s="18">
        <v>11.89</v>
      </c>
      <c r="H46" s="18">
        <v>11.11</v>
      </c>
      <c r="I46" s="17"/>
      <c r="J46" s="18">
        <v>13.01</v>
      </c>
      <c r="K46" s="18">
        <v>14.56</v>
      </c>
      <c r="L46" s="18">
        <v>17.07</v>
      </c>
      <c r="M46" s="18"/>
      <c r="N46" s="18">
        <v>27.866297540000001</v>
      </c>
      <c r="O46" s="18">
        <v>2.2867406363999998</v>
      </c>
      <c r="P46" s="19" t="s">
        <v>16</v>
      </c>
      <c r="Q46" s="14" t="s">
        <v>540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249</v>
      </c>
      <c r="E47" s="16"/>
      <c r="F47" s="17">
        <v>9.8000000000000007</v>
      </c>
      <c r="G47" s="17">
        <v>9.1199999999999992</v>
      </c>
      <c r="H47" s="17">
        <v>8.44</v>
      </c>
      <c r="I47" s="17"/>
      <c r="J47" s="17">
        <v>10.130000000000001</v>
      </c>
      <c r="K47" s="17">
        <v>11.48</v>
      </c>
      <c r="L47" s="17">
        <v>13.68</v>
      </c>
      <c r="M47" s="17"/>
      <c r="N47" s="17">
        <v>24.070394240999999</v>
      </c>
      <c r="O47" s="36">
        <v>4.1401426364000002</v>
      </c>
      <c r="P47" s="20" t="s">
        <v>16</v>
      </c>
      <c r="Q47" s="15" t="s">
        <v>541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250</v>
      </c>
      <c r="E48" s="16"/>
      <c r="F48" s="18">
        <v>17.27</v>
      </c>
      <c r="G48" s="18">
        <v>15.66</v>
      </c>
      <c r="H48" s="18">
        <v>14.05</v>
      </c>
      <c r="I48" s="17"/>
      <c r="J48" s="18">
        <v>17.87</v>
      </c>
      <c r="K48" s="18">
        <v>21.08</v>
      </c>
      <c r="L48" s="18">
        <v>26.28</v>
      </c>
      <c r="M48" s="18"/>
      <c r="N48" s="18">
        <v>42.127038284000001</v>
      </c>
      <c r="O48" s="18">
        <v>6.0727226818000002</v>
      </c>
      <c r="P48" s="19" t="s">
        <v>16</v>
      </c>
      <c r="Q48" s="14" t="s">
        <v>542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251</v>
      </c>
      <c r="E49" s="16"/>
      <c r="F49" s="17">
        <v>14.29</v>
      </c>
      <c r="G49" s="17">
        <v>13.5</v>
      </c>
      <c r="H49" s="17">
        <v>12.72</v>
      </c>
      <c r="I49" s="17"/>
      <c r="J49" s="17">
        <v>14.7</v>
      </c>
      <c r="K49" s="17">
        <v>16.260000000000002</v>
      </c>
      <c r="L49" s="17">
        <v>18.78</v>
      </c>
      <c r="M49" s="17"/>
      <c r="N49" s="17">
        <v>41.686113943999999</v>
      </c>
      <c r="O49" s="36">
        <v>92.335623955000003</v>
      </c>
      <c r="P49" s="20" t="s">
        <v>16</v>
      </c>
      <c r="Q49" s="15" t="s">
        <v>543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252</v>
      </c>
      <c r="E50" s="16"/>
      <c r="F50" s="18">
        <v>16.79</v>
      </c>
      <c r="G50" s="18">
        <v>15.87</v>
      </c>
      <c r="H50" s="18">
        <v>14.95</v>
      </c>
      <c r="I50" s="17"/>
      <c r="J50" s="18">
        <v>17.22</v>
      </c>
      <c r="K50" s="18">
        <v>19.05</v>
      </c>
      <c r="L50" s="18">
        <v>22.02</v>
      </c>
      <c r="M50" s="18"/>
      <c r="N50" s="18">
        <v>43.233201532999999</v>
      </c>
      <c r="O50" s="18">
        <v>518.13429155000006</v>
      </c>
      <c r="P50" s="19" t="s">
        <v>16</v>
      </c>
      <c r="Q50" s="14" t="s">
        <v>544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253</v>
      </c>
      <c r="E51" s="16"/>
      <c r="F51" s="17">
        <v>16.989999999999998</v>
      </c>
      <c r="G51" s="17">
        <v>16.190000000000001</v>
      </c>
      <c r="H51" s="17">
        <v>15.39</v>
      </c>
      <c r="I51" s="17"/>
      <c r="J51" s="17">
        <v>17.52</v>
      </c>
      <c r="K51" s="17">
        <v>19.11</v>
      </c>
      <c r="L51" s="17">
        <v>21.69</v>
      </c>
      <c r="M51" s="17"/>
      <c r="N51" s="17">
        <v>53.570687032000002</v>
      </c>
      <c r="O51" s="36">
        <v>39.286042544999994</v>
      </c>
      <c r="P51" s="20" t="s">
        <v>18</v>
      </c>
      <c r="Q51" s="15" t="s">
        <v>545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254</v>
      </c>
      <c r="D52" s="19" t="s">
        <v>255</v>
      </c>
      <c r="E52" s="16"/>
      <c r="F52" s="18">
        <v>20.61</v>
      </c>
      <c r="G52" s="18">
        <v>19.18</v>
      </c>
      <c r="H52" s="18">
        <v>17.760000000000002</v>
      </c>
      <c r="I52" s="17"/>
      <c r="J52" s="18">
        <v>21.28</v>
      </c>
      <c r="K52" s="18">
        <v>24.12</v>
      </c>
      <c r="L52" s="18">
        <v>28.73</v>
      </c>
      <c r="M52" s="18"/>
      <c r="N52" s="18">
        <v>27.600970523000001</v>
      </c>
      <c r="O52" s="18">
        <v>664.84241436000002</v>
      </c>
      <c r="P52" s="19" t="s">
        <v>16</v>
      </c>
      <c r="Q52" s="14" t="s">
        <v>546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49</v>
      </c>
      <c r="D53" s="20" t="s">
        <v>256</v>
      </c>
      <c r="E53" s="16"/>
      <c r="F53" s="17">
        <v>20.11</v>
      </c>
      <c r="G53" s="17">
        <v>19.579999999999998</v>
      </c>
      <c r="H53" s="17">
        <v>19.05</v>
      </c>
      <c r="I53" s="17"/>
      <c r="J53" s="17">
        <v>20.25</v>
      </c>
      <c r="K53" s="17">
        <v>21.3</v>
      </c>
      <c r="L53" s="17">
        <v>23.01</v>
      </c>
      <c r="M53" s="17"/>
      <c r="N53" s="17">
        <v>44.110744763</v>
      </c>
      <c r="O53" s="36">
        <v>3.8993454545000001</v>
      </c>
      <c r="P53" s="20" t="s">
        <v>16</v>
      </c>
      <c r="Q53" s="15" t="s">
        <v>547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50</v>
      </c>
      <c r="D54" s="19" t="s">
        <v>257</v>
      </c>
      <c r="E54" s="16"/>
      <c r="F54" s="18">
        <v>6.11</v>
      </c>
      <c r="G54" s="18">
        <v>4.6500000000000004</v>
      </c>
      <c r="H54" s="18">
        <v>3.19</v>
      </c>
      <c r="I54" s="17"/>
      <c r="J54" s="18">
        <v>6.54</v>
      </c>
      <c r="K54" s="18">
        <v>9.4499999999999993</v>
      </c>
      <c r="L54" s="18">
        <v>14.16</v>
      </c>
      <c r="M54" s="18"/>
      <c r="N54" s="18">
        <v>25.559040030999999</v>
      </c>
      <c r="O54" s="18">
        <v>36.904897226999999</v>
      </c>
      <c r="P54" s="19" t="s">
        <v>16</v>
      </c>
      <c r="Q54" s="14" t="s">
        <v>548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51</v>
      </c>
      <c r="D55" s="20" t="s">
        <v>258</v>
      </c>
      <c r="E55" s="16"/>
      <c r="F55" s="17">
        <v>15.46</v>
      </c>
      <c r="G55" s="17">
        <v>13.5</v>
      </c>
      <c r="H55" s="17">
        <v>11.54</v>
      </c>
      <c r="I55" s="17"/>
      <c r="J55" s="17">
        <v>15.97</v>
      </c>
      <c r="K55" s="17">
        <v>19.88</v>
      </c>
      <c r="L55" s="17">
        <v>26.22</v>
      </c>
      <c r="M55" s="17"/>
      <c r="N55" s="17">
        <v>9.6232522963000005</v>
      </c>
      <c r="O55" s="36">
        <v>136.30685941000002</v>
      </c>
      <c r="P55" s="20" t="s">
        <v>16</v>
      </c>
      <c r="Q55" s="15" t="s">
        <v>549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212</v>
      </c>
      <c r="D56" s="19" t="s">
        <v>259</v>
      </c>
      <c r="E56" s="16"/>
      <c r="F56" s="18">
        <v>25.5</v>
      </c>
      <c r="G56" s="18">
        <v>22.51</v>
      </c>
      <c r="H56" s="18">
        <v>19.53</v>
      </c>
      <c r="I56" s="17"/>
      <c r="J56" s="18">
        <v>27.41</v>
      </c>
      <c r="K56" s="18">
        <v>33.369999999999997</v>
      </c>
      <c r="L56" s="18">
        <v>43.03</v>
      </c>
      <c r="M56" s="18"/>
      <c r="N56" s="18">
        <v>46.215846233999997</v>
      </c>
      <c r="O56" s="18">
        <v>6.9123951841000002</v>
      </c>
      <c r="P56" s="19" t="s">
        <v>16</v>
      </c>
      <c r="Q56" s="14" t="s">
        <v>550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52</v>
      </c>
      <c r="D57" s="20" t="s">
        <v>260</v>
      </c>
      <c r="E57" s="16"/>
      <c r="F57" s="17">
        <v>46.67</v>
      </c>
      <c r="G57" s="17">
        <v>42.96</v>
      </c>
      <c r="H57" s="17">
        <v>39.26</v>
      </c>
      <c r="I57" s="17"/>
      <c r="J57" s="17">
        <v>48.02</v>
      </c>
      <c r="K57" s="17">
        <v>55.42</v>
      </c>
      <c r="L57" s="17">
        <v>67.39</v>
      </c>
      <c r="M57" s="17"/>
      <c r="N57" s="17">
        <v>50.280186016000002</v>
      </c>
      <c r="O57" s="36">
        <v>323.75717186000003</v>
      </c>
      <c r="P57" s="20" t="s">
        <v>16</v>
      </c>
      <c r="Q57" s="15" t="s">
        <v>551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53</v>
      </c>
      <c r="D58" s="19" t="s">
        <v>261</v>
      </c>
      <c r="E58" s="16"/>
      <c r="F58" s="18">
        <v>14.9</v>
      </c>
      <c r="G58" s="18">
        <v>14.22</v>
      </c>
      <c r="H58" s="18">
        <v>13.55</v>
      </c>
      <c r="I58" s="17"/>
      <c r="J58" s="18">
        <v>15.34</v>
      </c>
      <c r="K58" s="18">
        <v>16.68</v>
      </c>
      <c r="L58" s="18">
        <v>18.850000000000001</v>
      </c>
      <c r="M58" s="18"/>
      <c r="N58" s="18">
        <v>56.808387203000002</v>
      </c>
      <c r="O58" s="18">
        <v>66.324451635999992</v>
      </c>
      <c r="P58" s="19" t="s">
        <v>18</v>
      </c>
      <c r="Q58" s="14" t="s">
        <v>552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54</v>
      </c>
      <c r="D59" s="19" t="s">
        <v>262</v>
      </c>
      <c r="E59" s="16"/>
      <c r="F59" s="18">
        <v>4.79</v>
      </c>
      <c r="G59" s="18">
        <v>4.41</v>
      </c>
      <c r="H59" s="18">
        <v>4.03</v>
      </c>
      <c r="I59" s="17"/>
      <c r="J59" s="18">
        <v>5.16</v>
      </c>
      <c r="K59" s="18">
        <v>5.91</v>
      </c>
      <c r="L59" s="18">
        <v>7.13</v>
      </c>
      <c r="M59" s="18"/>
      <c r="N59" s="18">
        <v>44.476454668999999</v>
      </c>
      <c r="O59" s="18">
        <v>5.1004697727000003</v>
      </c>
      <c r="P59" s="19" t="s">
        <v>16</v>
      </c>
      <c r="Q59" s="14" t="s">
        <v>553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55</v>
      </c>
      <c r="D60" s="20" t="s">
        <v>263</v>
      </c>
      <c r="E60" s="16"/>
      <c r="F60" s="17">
        <v>3.11</v>
      </c>
      <c r="G60" s="17">
        <v>2.23</v>
      </c>
      <c r="H60" s="17">
        <v>1.36</v>
      </c>
      <c r="I60" s="17"/>
      <c r="J60" s="17">
        <v>3.24</v>
      </c>
      <c r="K60" s="17">
        <v>4.9800000000000004</v>
      </c>
      <c r="L60" s="17">
        <v>7.8</v>
      </c>
      <c r="M60" s="17"/>
      <c r="N60" s="17">
        <v>21.566582573000002</v>
      </c>
      <c r="O60" s="36">
        <v>23.478654590999998</v>
      </c>
      <c r="P60" s="20" t="s">
        <v>16</v>
      </c>
      <c r="Q60" s="15" t="s">
        <v>554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56</v>
      </c>
      <c r="D61" s="19" t="s">
        <v>264</v>
      </c>
      <c r="E61" s="16"/>
      <c r="F61" s="18">
        <v>4.32</v>
      </c>
      <c r="G61" s="18">
        <v>3.62</v>
      </c>
      <c r="H61" s="18">
        <v>2.93</v>
      </c>
      <c r="I61" s="17"/>
      <c r="J61" s="18">
        <v>4.9800000000000004</v>
      </c>
      <c r="K61" s="18">
        <v>6.36</v>
      </c>
      <c r="L61" s="18">
        <v>8.6</v>
      </c>
      <c r="M61" s="18"/>
      <c r="N61" s="18">
        <v>68.441820254000007</v>
      </c>
      <c r="O61" s="18">
        <v>22.030258408999998</v>
      </c>
      <c r="P61" s="19" t="s">
        <v>18</v>
      </c>
      <c r="Q61" s="14" t="s">
        <v>555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57</v>
      </c>
      <c r="D62" s="20" t="s">
        <v>265</v>
      </c>
      <c r="E62" s="16"/>
      <c r="F62" s="17">
        <v>14.85</v>
      </c>
      <c r="G62" s="17">
        <v>12.81</v>
      </c>
      <c r="H62" s="17">
        <v>10.78</v>
      </c>
      <c r="I62" s="17"/>
      <c r="J62" s="17">
        <v>15.44</v>
      </c>
      <c r="K62" s="17">
        <v>19.5</v>
      </c>
      <c r="L62" s="17">
        <v>26.08</v>
      </c>
      <c r="M62" s="17"/>
      <c r="N62" s="17">
        <v>25.938874709</v>
      </c>
      <c r="O62" s="36">
        <v>59.967224908999995</v>
      </c>
      <c r="P62" s="20" t="s">
        <v>16</v>
      </c>
      <c r="Q62" s="15" t="s">
        <v>556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58</v>
      </c>
      <c r="D63" s="19" t="s">
        <v>266</v>
      </c>
      <c r="E63" s="16"/>
      <c r="F63" s="18">
        <v>10.51</v>
      </c>
      <c r="G63" s="18">
        <v>10.06</v>
      </c>
      <c r="H63" s="18">
        <v>9.61</v>
      </c>
      <c r="I63" s="17"/>
      <c r="J63" s="18">
        <v>10.67</v>
      </c>
      <c r="K63" s="18">
        <v>11.56</v>
      </c>
      <c r="L63" s="18">
        <v>13</v>
      </c>
      <c r="M63" s="18"/>
      <c r="N63" s="18">
        <v>31.457772363</v>
      </c>
      <c r="O63" s="18">
        <v>99.794167455000007</v>
      </c>
      <c r="P63" s="19" t="s">
        <v>16</v>
      </c>
      <c r="Q63" s="14" t="s">
        <v>557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487</v>
      </c>
      <c r="D64" s="20" t="s">
        <v>488</v>
      </c>
      <c r="E64" s="16"/>
      <c r="F64" s="17">
        <v>59.67</v>
      </c>
      <c r="G64" s="17">
        <v>56.6</v>
      </c>
      <c r="H64" s="17">
        <v>53.54</v>
      </c>
      <c r="I64" s="17"/>
      <c r="J64" s="17">
        <v>67.709999999999994</v>
      </c>
      <c r="K64" s="17">
        <v>73.83</v>
      </c>
      <c r="L64" s="17">
        <v>83.73</v>
      </c>
      <c r="M64" s="17"/>
      <c r="N64" s="17">
        <v>63.811764504999999</v>
      </c>
      <c r="O64" s="36">
        <v>3.8142508463999998</v>
      </c>
      <c r="P64" s="20" t="s">
        <v>18</v>
      </c>
      <c r="Q64" s="15" t="s">
        <v>558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59</v>
      </c>
      <c r="D65" s="19" t="s">
        <v>267</v>
      </c>
      <c r="E65" s="16"/>
      <c r="F65" s="18">
        <v>2.98</v>
      </c>
      <c r="G65" s="18">
        <v>2.7</v>
      </c>
      <c r="H65" s="18">
        <v>2.4300000000000002</v>
      </c>
      <c r="I65" s="17"/>
      <c r="J65" s="18">
        <v>3.1</v>
      </c>
      <c r="K65" s="18">
        <v>3.64</v>
      </c>
      <c r="L65" s="18">
        <v>4.5199999999999996</v>
      </c>
      <c r="M65" s="18"/>
      <c r="N65" s="18">
        <v>38.677584326999998</v>
      </c>
      <c r="O65" s="18">
        <v>86.821717909</v>
      </c>
      <c r="P65" s="19" t="s">
        <v>16</v>
      </c>
      <c r="Q65" s="14" t="s">
        <v>559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217</v>
      </c>
      <c r="D66" s="20" t="s">
        <v>268</v>
      </c>
      <c r="E66" s="16"/>
      <c r="F66" s="17">
        <v>77.27</v>
      </c>
      <c r="G66" s="17">
        <v>63.08</v>
      </c>
      <c r="H66" s="17">
        <v>48.89</v>
      </c>
      <c r="I66" s="17"/>
      <c r="J66" s="17">
        <v>98.24</v>
      </c>
      <c r="K66" s="17">
        <v>126.61</v>
      </c>
      <c r="L66" s="17">
        <v>172.52</v>
      </c>
      <c r="M66" s="17"/>
      <c r="N66" s="17">
        <v>54.158288274999997</v>
      </c>
      <c r="O66" s="36">
        <v>5.3794702085999999</v>
      </c>
      <c r="P66" s="20" t="s">
        <v>18</v>
      </c>
      <c r="Q66" s="15" t="s">
        <v>560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60</v>
      </c>
      <c r="D67" s="19" t="s">
        <v>269</v>
      </c>
      <c r="E67" s="16"/>
      <c r="F67" s="18">
        <v>32.729999999999997</v>
      </c>
      <c r="G67" s="18">
        <v>29.03</v>
      </c>
      <c r="H67" s="18">
        <v>25.34</v>
      </c>
      <c r="I67" s="17"/>
      <c r="J67" s="18">
        <v>34.89</v>
      </c>
      <c r="K67" s="18">
        <v>42.27</v>
      </c>
      <c r="L67" s="18">
        <v>54.22</v>
      </c>
      <c r="M67" s="18"/>
      <c r="N67" s="18">
        <v>58.260542876999999</v>
      </c>
      <c r="O67" s="18">
        <v>66.119775727000004</v>
      </c>
      <c r="P67" s="19" t="s">
        <v>18</v>
      </c>
      <c r="Q67" s="14" t="s">
        <v>561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61</v>
      </c>
      <c r="D68" s="20" t="s">
        <v>270</v>
      </c>
      <c r="E68" s="16"/>
      <c r="F68" s="17">
        <v>11.42</v>
      </c>
      <c r="G68" s="17">
        <v>10.92</v>
      </c>
      <c r="H68" s="17">
        <v>10.43</v>
      </c>
      <c r="I68" s="17"/>
      <c r="J68" s="17">
        <v>11.72</v>
      </c>
      <c r="K68" s="17">
        <v>12.7</v>
      </c>
      <c r="L68" s="17">
        <v>14.3</v>
      </c>
      <c r="M68" s="17"/>
      <c r="N68" s="17">
        <v>38.896465034999999</v>
      </c>
      <c r="O68" s="36">
        <v>46.6082775</v>
      </c>
      <c r="P68" s="20" t="s">
        <v>16</v>
      </c>
      <c r="Q68" s="15" t="s">
        <v>562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61</v>
      </c>
      <c r="D69" s="19" t="s">
        <v>271</v>
      </c>
      <c r="E69" s="16"/>
      <c r="F69" s="18">
        <v>12.24</v>
      </c>
      <c r="G69" s="18">
        <v>11.73</v>
      </c>
      <c r="H69" s="18">
        <v>11.23</v>
      </c>
      <c r="I69" s="17"/>
      <c r="J69" s="18">
        <v>12.56</v>
      </c>
      <c r="K69" s="18">
        <v>13.56</v>
      </c>
      <c r="L69" s="18">
        <v>15.18</v>
      </c>
      <c r="M69" s="18"/>
      <c r="N69" s="18">
        <v>36.831967448</v>
      </c>
      <c r="O69" s="18">
        <v>131.49330164</v>
      </c>
      <c r="P69" s="19" t="s">
        <v>16</v>
      </c>
      <c r="Q69" s="14" t="s">
        <v>563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62</v>
      </c>
      <c r="D70" s="20" t="s">
        <v>272</v>
      </c>
      <c r="E70" s="16"/>
      <c r="F70" s="17">
        <v>5.69</v>
      </c>
      <c r="G70" s="17">
        <v>4.66</v>
      </c>
      <c r="H70" s="17">
        <v>3.64</v>
      </c>
      <c r="I70" s="17"/>
      <c r="J70" s="17">
        <v>5.94</v>
      </c>
      <c r="K70" s="17">
        <v>7.98</v>
      </c>
      <c r="L70" s="17">
        <v>11.29</v>
      </c>
      <c r="M70" s="17"/>
      <c r="N70" s="17">
        <v>35.876714165999999</v>
      </c>
      <c r="O70" s="36">
        <v>249.39756136</v>
      </c>
      <c r="P70" s="20" t="s">
        <v>16</v>
      </c>
      <c r="Q70" s="15" t="s">
        <v>564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63</v>
      </c>
      <c r="D71" s="19" t="s">
        <v>273</v>
      </c>
      <c r="E71" s="16"/>
      <c r="F71" s="18">
        <v>37.770000000000003</v>
      </c>
      <c r="G71" s="18">
        <v>36.42</v>
      </c>
      <c r="H71" s="18">
        <v>35.08</v>
      </c>
      <c r="I71" s="17"/>
      <c r="J71" s="18">
        <v>38.35</v>
      </c>
      <c r="K71" s="18">
        <v>41.03</v>
      </c>
      <c r="L71" s="18">
        <v>45.37</v>
      </c>
      <c r="M71" s="18"/>
      <c r="N71" s="18">
        <v>35.525069672999997</v>
      </c>
      <c r="O71" s="18">
        <v>52.319567318000004</v>
      </c>
      <c r="P71" s="19" t="s">
        <v>16</v>
      </c>
      <c r="Q71" s="14" t="s">
        <v>565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456</v>
      </c>
      <c r="D72" s="20" t="s">
        <v>457</v>
      </c>
      <c r="E72" s="16"/>
      <c r="F72" s="17">
        <v>4.9800000000000004</v>
      </c>
      <c r="G72" s="17">
        <v>4.62</v>
      </c>
      <c r="H72" s="17">
        <v>4.26</v>
      </c>
      <c r="I72" s="17"/>
      <c r="J72" s="17">
        <v>5.4</v>
      </c>
      <c r="K72" s="17">
        <v>6.11</v>
      </c>
      <c r="L72" s="17">
        <v>7.27</v>
      </c>
      <c r="M72" s="17"/>
      <c r="N72" s="17">
        <v>52.254682299999999</v>
      </c>
      <c r="O72" s="36">
        <v>2.1316964545000001</v>
      </c>
      <c r="P72" s="20" t="s">
        <v>18</v>
      </c>
      <c r="Q72" s="15" t="s">
        <v>566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64</v>
      </c>
      <c r="D73" s="19" t="s">
        <v>274</v>
      </c>
      <c r="E73" s="16"/>
      <c r="F73" s="18">
        <v>5.48</v>
      </c>
      <c r="G73" s="18">
        <v>5.15</v>
      </c>
      <c r="H73" s="18">
        <v>4.83</v>
      </c>
      <c r="I73" s="17"/>
      <c r="J73" s="18">
        <v>5.79</v>
      </c>
      <c r="K73" s="18">
        <v>6.43</v>
      </c>
      <c r="L73" s="18">
        <v>7.47</v>
      </c>
      <c r="M73" s="18"/>
      <c r="N73" s="18">
        <v>50.913564276999999</v>
      </c>
      <c r="O73" s="18">
        <v>24.213065818</v>
      </c>
      <c r="P73" s="19" t="s">
        <v>18</v>
      </c>
      <c r="Q73" s="14" t="s">
        <v>567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65</v>
      </c>
      <c r="D74" s="20" t="s">
        <v>275</v>
      </c>
      <c r="E74" s="16"/>
      <c r="F74" s="17">
        <v>30</v>
      </c>
      <c r="G74" s="17">
        <v>27.86</v>
      </c>
      <c r="H74" s="17">
        <v>25.73</v>
      </c>
      <c r="I74" s="17"/>
      <c r="J74" s="17">
        <v>31.54</v>
      </c>
      <c r="K74" s="17">
        <v>35.799999999999997</v>
      </c>
      <c r="L74" s="17">
        <v>42.7</v>
      </c>
      <c r="M74" s="17"/>
      <c r="N74" s="17">
        <v>27.388946272999998</v>
      </c>
      <c r="O74" s="36">
        <v>68.724352045000003</v>
      </c>
      <c r="P74" s="20" t="s">
        <v>16</v>
      </c>
      <c r="Q74" s="15" t="s">
        <v>568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66</v>
      </c>
      <c r="D75" s="19" t="s">
        <v>276</v>
      </c>
      <c r="E75" s="16"/>
      <c r="F75" s="18">
        <v>1.67</v>
      </c>
      <c r="G75" s="18">
        <v>1.37</v>
      </c>
      <c r="H75" s="18">
        <v>1.07</v>
      </c>
      <c r="I75" s="17"/>
      <c r="J75" s="18">
        <v>1.76</v>
      </c>
      <c r="K75" s="18">
        <v>2.35</v>
      </c>
      <c r="L75" s="18">
        <v>3.32</v>
      </c>
      <c r="M75" s="18"/>
      <c r="N75" s="18">
        <v>19.976883272999999</v>
      </c>
      <c r="O75" s="18">
        <v>20.776423318000003</v>
      </c>
      <c r="P75" s="19" t="s">
        <v>16</v>
      </c>
      <c r="Q75" s="14" t="s">
        <v>569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67</v>
      </c>
      <c r="D76" s="20" t="s">
        <v>277</v>
      </c>
      <c r="E76" s="16"/>
      <c r="F76" s="17">
        <v>28.33</v>
      </c>
      <c r="G76" s="17">
        <v>25.73</v>
      </c>
      <c r="H76" s="17">
        <v>23.13</v>
      </c>
      <c r="I76" s="17"/>
      <c r="J76" s="17">
        <v>29.24</v>
      </c>
      <c r="K76" s="17">
        <v>34.43</v>
      </c>
      <c r="L76" s="17">
        <v>42.84</v>
      </c>
      <c r="M76" s="17"/>
      <c r="N76" s="17">
        <v>37.354756539</v>
      </c>
      <c r="O76" s="36">
        <v>176.90948058999999</v>
      </c>
      <c r="P76" s="20" t="s">
        <v>16</v>
      </c>
      <c r="Q76" s="15" t="s">
        <v>570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475</v>
      </c>
      <c r="D77" s="19" t="s">
        <v>476</v>
      </c>
      <c r="E77" s="16"/>
      <c r="F77" s="18">
        <v>1.28</v>
      </c>
      <c r="G77" s="18">
        <v>1.1299999999999999</v>
      </c>
      <c r="H77" s="18">
        <v>0.98</v>
      </c>
      <c r="I77" s="17"/>
      <c r="J77" s="18">
        <v>1.35</v>
      </c>
      <c r="K77" s="18">
        <v>1.64</v>
      </c>
      <c r="L77" s="18">
        <v>2.11</v>
      </c>
      <c r="M77" s="18"/>
      <c r="N77" s="18">
        <v>43.950998394000003</v>
      </c>
      <c r="O77" s="18">
        <v>2.2939287727000002</v>
      </c>
      <c r="P77" s="19" t="s">
        <v>16</v>
      </c>
      <c r="Q77" s="14" t="s">
        <v>571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460</v>
      </c>
      <c r="D78" s="20" t="s">
        <v>461</v>
      </c>
      <c r="E78" s="16"/>
      <c r="F78" s="17">
        <v>12.51</v>
      </c>
      <c r="G78" s="17">
        <v>10.78</v>
      </c>
      <c r="H78" s="17">
        <v>9.06</v>
      </c>
      <c r="I78" s="17"/>
      <c r="J78" s="17">
        <v>13.1</v>
      </c>
      <c r="K78" s="17">
        <v>16.54</v>
      </c>
      <c r="L78" s="17">
        <v>22.12</v>
      </c>
      <c r="M78" s="17"/>
      <c r="N78" s="17">
        <v>93.631291856999994</v>
      </c>
      <c r="O78" s="36">
        <v>5.5272182726999999</v>
      </c>
      <c r="P78" s="20" t="s">
        <v>18</v>
      </c>
      <c r="Q78" s="15" t="s">
        <v>572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68</v>
      </c>
      <c r="D79" s="19" t="s">
        <v>278</v>
      </c>
      <c r="E79" s="16"/>
      <c r="F79" s="18">
        <v>4.96</v>
      </c>
      <c r="G79" s="18">
        <v>4.59</v>
      </c>
      <c r="H79" s="18">
        <v>4.2300000000000004</v>
      </c>
      <c r="I79" s="17"/>
      <c r="J79" s="18">
        <v>5.16</v>
      </c>
      <c r="K79" s="18">
        <v>5.88</v>
      </c>
      <c r="L79" s="18">
        <v>7.05</v>
      </c>
      <c r="M79" s="18"/>
      <c r="N79" s="18">
        <v>15.232245367999999</v>
      </c>
      <c r="O79" s="18">
        <v>16.095132136</v>
      </c>
      <c r="P79" s="19" t="s">
        <v>16</v>
      </c>
      <c r="Q79" s="14" t="s">
        <v>573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192</v>
      </c>
      <c r="D80" s="20" t="s">
        <v>279</v>
      </c>
      <c r="E80" s="16"/>
      <c r="F80" s="17">
        <v>9.1</v>
      </c>
      <c r="G80" s="17">
        <v>8.31</v>
      </c>
      <c r="H80" s="17">
        <v>7.53</v>
      </c>
      <c r="I80" s="17"/>
      <c r="J80" s="17">
        <v>9.32</v>
      </c>
      <c r="K80" s="17">
        <v>10.88</v>
      </c>
      <c r="L80" s="17">
        <v>13.41</v>
      </c>
      <c r="M80" s="17"/>
      <c r="N80" s="17">
        <v>25.125429367999999</v>
      </c>
      <c r="O80" s="36">
        <v>2.4902473181999998</v>
      </c>
      <c r="P80" s="20" t="s">
        <v>16</v>
      </c>
      <c r="Q80" s="15" t="s">
        <v>574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69</v>
      </c>
      <c r="D81" s="19" t="s">
        <v>280</v>
      </c>
      <c r="E81" s="16"/>
      <c r="F81" s="18">
        <v>14.1</v>
      </c>
      <c r="G81" s="18">
        <v>12.86</v>
      </c>
      <c r="H81" s="18">
        <v>11.63</v>
      </c>
      <c r="I81" s="17"/>
      <c r="J81" s="18">
        <v>15.11</v>
      </c>
      <c r="K81" s="18">
        <v>17.57</v>
      </c>
      <c r="L81" s="18">
        <v>21.55</v>
      </c>
      <c r="M81" s="18"/>
      <c r="N81" s="18">
        <v>28.883678428</v>
      </c>
      <c r="O81" s="18">
        <v>66.748679363999997</v>
      </c>
      <c r="P81" s="19" t="s">
        <v>16</v>
      </c>
      <c r="Q81" s="14" t="s">
        <v>575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70</v>
      </c>
      <c r="D82" s="20" t="s">
        <v>281</v>
      </c>
      <c r="E82" s="16"/>
      <c r="F82" s="17">
        <v>7.28</v>
      </c>
      <c r="G82" s="17">
        <v>6.52</v>
      </c>
      <c r="H82" s="17">
        <v>5.77</v>
      </c>
      <c r="I82" s="17"/>
      <c r="J82" s="17">
        <v>7.58</v>
      </c>
      <c r="K82" s="17">
        <v>9.08</v>
      </c>
      <c r="L82" s="17">
        <v>11.51</v>
      </c>
      <c r="M82" s="17"/>
      <c r="N82" s="17">
        <v>31.087429626999999</v>
      </c>
      <c r="O82" s="36">
        <v>30.982440408999999</v>
      </c>
      <c r="P82" s="20" t="s">
        <v>16</v>
      </c>
      <c r="Q82" s="15" t="s">
        <v>576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71</v>
      </c>
      <c r="D83" s="19" t="s">
        <v>282</v>
      </c>
      <c r="E83" s="16"/>
      <c r="F83" s="18">
        <v>51.25</v>
      </c>
      <c r="G83" s="18">
        <v>45.77</v>
      </c>
      <c r="H83" s="18">
        <v>40.299999999999997</v>
      </c>
      <c r="I83" s="17"/>
      <c r="J83" s="18">
        <v>53.65</v>
      </c>
      <c r="K83" s="18">
        <v>64.59</v>
      </c>
      <c r="L83" s="18">
        <v>82.31</v>
      </c>
      <c r="M83" s="18"/>
      <c r="N83" s="18">
        <v>63.446276689000001</v>
      </c>
      <c r="O83" s="18">
        <v>385.65779605</v>
      </c>
      <c r="P83" s="19" t="s">
        <v>18</v>
      </c>
      <c r="Q83" s="14" t="s">
        <v>577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71</v>
      </c>
      <c r="D84" s="20" t="s">
        <v>283</v>
      </c>
      <c r="E84" s="16"/>
      <c r="F84" s="17">
        <v>54.51</v>
      </c>
      <c r="G84" s="17">
        <v>49.08</v>
      </c>
      <c r="H84" s="17">
        <v>43.66</v>
      </c>
      <c r="I84" s="17"/>
      <c r="J84" s="17">
        <v>56.58</v>
      </c>
      <c r="K84" s="17">
        <v>67.42</v>
      </c>
      <c r="L84" s="17">
        <v>84.97</v>
      </c>
      <c r="M84" s="17"/>
      <c r="N84" s="17">
        <v>62.828867518000003</v>
      </c>
      <c r="O84" s="36">
        <v>79.67219472699999</v>
      </c>
      <c r="P84" s="20" t="s">
        <v>18</v>
      </c>
      <c r="Q84" s="15" t="s">
        <v>578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452</v>
      </c>
      <c r="D85" s="19" t="s">
        <v>453</v>
      </c>
      <c r="E85" s="16"/>
      <c r="F85" s="18">
        <v>150.5</v>
      </c>
      <c r="G85" s="18">
        <v>136.87</v>
      </c>
      <c r="H85" s="18">
        <v>123.25</v>
      </c>
      <c r="I85" s="17"/>
      <c r="J85" s="18">
        <v>156.91</v>
      </c>
      <c r="K85" s="18">
        <v>184.15</v>
      </c>
      <c r="L85" s="18">
        <v>228.24</v>
      </c>
      <c r="M85" s="18"/>
      <c r="N85" s="18">
        <v>76.481186962999999</v>
      </c>
      <c r="O85" s="18">
        <v>2.3981327904999996</v>
      </c>
      <c r="P85" s="19" t="s">
        <v>18</v>
      </c>
      <c r="Q85" s="14" t="s">
        <v>579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207</v>
      </c>
      <c r="D86" s="20" t="s">
        <v>284</v>
      </c>
      <c r="E86" s="16"/>
      <c r="F86" s="17">
        <v>150</v>
      </c>
      <c r="G86" s="17">
        <v>149.99</v>
      </c>
      <c r="H86" s="17">
        <v>149.97999999999999</v>
      </c>
      <c r="I86" s="17"/>
      <c r="J86" s="17">
        <v>150.02000000000001</v>
      </c>
      <c r="K86" s="17">
        <v>150.03</v>
      </c>
      <c r="L86" s="17">
        <v>150.05000000000001</v>
      </c>
      <c r="M86" s="17"/>
      <c r="N86" s="17">
        <v>94.064508982000007</v>
      </c>
      <c r="O86" s="36">
        <v>1.0764285713999999</v>
      </c>
      <c r="P86" s="20" t="s">
        <v>18</v>
      </c>
      <c r="Q86" s="15" t="s">
        <v>285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72</v>
      </c>
      <c r="D87" s="19" t="s">
        <v>286</v>
      </c>
      <c r="E87" s="16"/>
      <c r="F87" s="18">
        <v>77.13</v>
      </c>
      <c r="G87" s="18">
        <v>70.900000000000006</v>
      </c>
      <c r="H87" s="18">
        <v>64.67</v>
      </c>
      <c r="I87" s="17"/>
      <c r="J87" s="18">
        <v>78.400000000000006</v>
      </c>
      <c r="K87" s="18">
        <v>90.85</v>
      </c>
      <c r="L87" s="18">
        <v>111.01</v>
      </c>
      <c r="M87" s="18"/>
      <c r="N87" s="18">
        <v>44.959882024000002</v>
      </c>
      <c r="O87" s="18">
        <v>368.79949008999995</v>
      </c>
      <c r="P87" s="19" t="s">
        <v>16</v>
      </c>
      <c r="Q87" s="14" t="s">
        <v>580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73</v>
      </c>
      <c r="D88" s="20" t="s">
        <v>287</v>
      </c>
      <c r="E88" s="16"/>
      <c r="F88" s="17">
        <v>47.57</v>
      </c>
      <c r="G88" s="17">
        <v>45</v>
      </c>
      <c r="H88" s="17">
        <v>42.43</v>
      </c>
      <c r="I88" s="17"/>
      <c r="J88" s="17">
        <v>48.68</v>
      </c>
      <c r="K88" s="17">
        <v>53.81</v>
      </c>
      <c r="L88" s="17">
        <v>62.11</v>
      </c>
      <c r="M88" s="17"/>
      <c r="N88" s="17">
        <v>27.497577893999999</v>
      </c>
      <c r="O88" s="36">
        <v>108.95887531</v>
      </c>
      <c r="P88" s="20" t="s">
        <v>16</v>
      </c>
      <c r="Q88" s="15" t="s">
        <v>581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74</v>
      </c>
      <c r="D89" s="19" t="s">
        <v>288</v>
      </c>
      <c r="E89" s="16"/>
      <c r="F89" s="18">
        <v>16.14</v>
      </c>
      <c r="G89" s="18">
        <v>14.89</v>
      </c>
      <c r="H89" s="18">
        <v>13.64</v>
      </c>
      <c r="I89" s="17"/>
      <c r="J89" s="18">
        <v>17.03</v>
      </c>
      <c r="K89" s="18">
        <v>19.52</v>
      </c>
      <c r="L89" s="18">
        <v>23.55</v>
      </c>
      <c r="M89" s="18"/>
      <c r="N89" s="18">
        <v>53.015613141000003</v>
      </c>
      <c r="O89" s="18">
        <v>215.80152032000001</v>
      </c>
      <c r="P89" s="19" t="s">
        <v>18</v>
      </c>
      <c r="Q89" s="14" t="s">
        <v>582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75</v>
      </c>
      <c r="D90" s="20" t="s">
        <v>289</v>
      </c>
      <c r="E90" s="16"/>
      <c r="F90" s="17">
        <v>39.979999999999997</v>
      </c>
      <c r="G90" s="17">
        <v>36.869999999999997</v>
      </c>
      <c r="H90" s="17">
        <v>33.76</v>
      </c>
      <c r="I90" s="17"/>
      <c r="J90" s="17">
        <v>41.48</v>
      </c>
      <c r="K90" s="17">
        <v>47.69</v>
      </c>
      <c r="L90" s="17">
        <v>57.76</v>
      </c>
      <c r="M90" s="17"/>
      <c r="N90" s="17">
        <v>52.179544829000001</v>
      </c>
      <c r="O90" s="36">
        <v>44.360676091000002</v>
      </c>
      <c r="P90" s="20" t="s">
        <v>16</v>
      </c>
      <c r="Q90" s="15" t="s">
        <v>583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76</v>
      </c>
      <c r="D91" s="19" t="s">
        <v>290</v>
      </c>
      <c r="E91" s="16"/>
      <c r="F91" s="18">
        <v>34.92</v>
      </c>
      <c r="G91" s="18">
        <v>33.590000000000003</v>
      </c>
      <c r="H91" s="18">
        <v>32.26</v>
      </c>
      <c r="I91" s="17"/>
      <c r="J91" s="18">
        <v>35.630000000000003</v>
      </c>
      <c r="K91" s="18">
        <v>38.28</v>
      </c>
      <c r="L91" s="18">
        <v>42.58</v>
      </c>
      <c r="M91" s="18"/>
      <c r="N91" s="18">
        <v>30.491002799</v>
      </c>
      <c r="O91" s="18">
        <v>323.74231182</v>
      </c>
      <c r="P91" s="19" t="s">
        <v>16</v>
      </c>
      <c r="Q91" s="14" t="s">
        <v>584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77</v>
      </c>
      <c r="D92" s="20" t="s">
        <v>291</v>
      </c>
      <c r="E92" s="16"/>
      <c r="F92" s="17">
        <v>6.91</v>
      </c>
      <c r="G92" s="17">
        <v>6.42</v>
      </c>
      <c r="H92" s="17">
        <v>5.94</v>
      </c>
      <c r="I92" s="17"/>
      <c r="J92" s="17">
        <v>7.13</v>
      </c>
      <c r="K92" s="17">
        <v>8.09</v>
      </c>
      <c r="L92" s="17">
        <v>9.65</v>
      </c>
      <c r="M92" s="17"/>
      <c r="N92" s="17">
        <v>24.242184135999999</v>
      </c>
      <c r="O92" s="36">
        <v>5.0299258182000006</v>
      </c>
      <c r="P92" s="20" t="s">
        <v>16</v>
      </c>
      <c r="Q92" s="15" t="s">
        <v>585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586</v>
      </c>
      <c r="D93" s="19" t="s">
        <v>587</v>
      </c>
      <c r="E93" s="16"/>
      <c r="F93" s="18">
        <v>75.41</v>
      </c>
      <c r="G93" s="18">
        <v>72.27</v>
      </c>
      <c r="H93" s="18">
        <v>69.13</v>
      </c>
      <c r="I93" s="17"/>
      <c r="J93" s="18">
        <v>80.16</v>
      </c>
      <c r="K93" s="18">
        <v>86.43</v>
      </c>
      <c r="L93" s="18">
        <v>96.6</v>
      </c>
      <c r="M93" s="18"/>
      <c r="N93" s="18">
        <v>55.343108469000001</v>
      </c>
      <c r="O93" s="18">
        <v>1.4642072118</v>
      </c>
      <c r="P93" s="19" t="s">
        <v>18</v>
      </c>
      <c r="Q93" s="14" t="s">
        <v>588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78</v>
      </c>
      <c r="D94" s="20" t="s">
        <v>292</v>
      </c>
      <c r="E94" s="16"/>
      <c r="F94" s="17">
        <v>15.18</v>
      </c>
      <c r="G94" s="17">
        <v>13.59</v>
      </c>
      <c r="H94" s="17">
        <v>12</v>
      </c>
      <c r="I94" s="17"/>
      <c r="J94" s="17">
        <v>15.76</v>
      </c>
      <c r="K94" s="17">
        <v>18.93</v>
      </c>
      <c r="L94" s="17">
        <v>24.07</v>
      </c>
      <c r="M94" s="17"/>
      <c r="N94" s="17">
        <v>32.755110879999997</v>
      </c>
      <c r="O94" s="36">
        <v>20.685622544999998</v>
      </c>
      <c r="P94" s="20" t="s">
        <v>16</v>
      </c>
      <c r="Q94" s="15" t="s">
        <v>589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79</v>
      </c>
      <c r="D95" s="19" t="s">
        <v>293</v>
      </c>
      <c r="E95" s="16"/>
      <c r="F95" s="18">
        <v>6.18</v>
      </c>
      <c r="G95" s="18">
        <v>5.81</v>
      </c>
      <c r="H95" s="18">
        <v>5.45</v>
      </c>
      <c r="I95" s="17"/>
      <c r="J95" s="18">
        <v>6.41</v>
      </c>
      <c r="K95" s="18">
        <v>7.13</v>
      </c>
      <c r="L95" s="18">
        <v>8.3000000000000007</v>
      </c>
      <c r="M95" s="18"/>
      <c r="N95" s="18">
        <v>31.038752608999999</v>
      </c>
      <c r="O95" s="18">
        <v>2.8447184999999999</v>
      </c>
      <c r="P95" s="19" t="s">
        <v>16</v>
      </c>
      <c r="Q95" s="14" t="s">
        <v>590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80</v>
      </c>
      <c r="D96" s="20" t="s">
        <v>294</v>
      </c>
      <c r="E96" s="16"/>
      <c r="F96" s="17">
        <v>15.26</v>
      </c>
      <c r="G96" s="17">
        <v>13.98</v>
      </c>
      <c r="H96" s="17">
        <v>12.7</v>
      </c>
      <c r="I96" s="17"/>
      <c r="J96" s="17">
        <v>15.57</v>
      </c>
      <c r="K96" s="17">
        <v>18.12</v>
      </c>
      <c r="L96" s="17">
        <v>22.26</v>
      </c>
      <c r="M96" s="17"/>
      <c r="N96" s="17">
        <v>31.379136698</v>
      </c>
      <c r="O96" s="36">
        <v>54.204964955000001</v>
      </c>
      <c r="P96" s="20" t="s">
        <v>16</v>
      </c>
      <c r="Q96" s="15" t="s">
        <v>591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81</v>
      </c>
      <c r="D97" s="19" t="s">
        <v>295</v>
      </c>
      <c r="E97" s="16"/>
      <c r="F97" s="18">
        <v>21.8</v>
      </c>
      <c r="G97" s="18">
        <v>19.79</v>
      </c>
      <c r="H97" s="18">
        <v>17.79</v>
      </c>
      <c r="I97" s="17"/>
      <c r="J97" s="18">
        <v>22.21</v>
      </c>
      <c r="K97" s="18">
        <v>26.21</v>
      </c>
      <c r="L97" s="18">
        <v>32.68</v>
      </c>
      <c r="M97" s="18"/>
      <c r="N97" s="18">
        <v>43.648258890999998</v>
      </c>
      <c r="O97" s="18">
        <v>9.0570953182</v>
      </c>
      <c r="P97" s="19" t="s">
        <v>16</v>
      </c>
      <c r="Q97" s="14" t="s">
        <v>592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82</v>
      </c>
      <c r="D98" s="20" t="s">
        <v>296</v>
      </c>
      <c r="E98" s="16"/>
      <c r="F98" s="17">
        <v>6.73</v>
      </c>
      <c r="G98" s="17">
        <v>-0.02</v>
      </c>
      <c r="H98" s="17">
        <v>-6.78</v>
      </c>
      <c r="I98" s="17"/>
      <c r="J98" s="17">
        <v>7.05</v>
      </c>
      <c r="K98" s="17">
        <v>20.56</v>
      </c>
      <c r="L98" s="17">
        <v>42.43</v>
      </c>
      <c r="M98" s="17"/>
      <c r="N98" s="17">
        <v>13.040850305999999</v>
      </c>
      <c r="O98" s="36">
        <v>6.2381953636</v>
      </c>
      <c r="P98" s="20" t="s">
        <v>16</v>
      </c>
      <c r="Q98" s="15" t="s">
        <v>593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83</v>
      </c>
      <c r="D99" s="19" t="s">
        <v>297</v>
      </c>
      <c r="E99" s="16"/>
      <c r="F99" s="18">
        <v>17.329999999999998</v>
      </c>
      <c r="G99" s="18">
        <v>16.64</v>
      </c>
      <c r="H99" s="18">
        <v>15.95</v>
      </c>
      <c r="I99" s="17"/>
      <c r="J99" s="18">
        <v>17.79</v>
      </c>
      <c r="K99" s="18">
        <v>19.16</v>
      </c>
      <c r="L99" s="18">
        <v>21.38</v>
      </c>
      <c r="M99" s="18"/>
      <c r="N99" s="18">
        <v>57.730674069999999</v>
      </c>
      <c r="O99" s="18">
        <v>164.923889</v>
      </c>
      <c r="P99" s="19" t="s">
        <v>18</v>
      </c>
      <c r="Q99" s="14" t="s">
        <v>594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84</v>
      </c>
      <c r="D100" s="20" t="s">
        <v>298</v>
      </c>
      <c r="E100" s="16"/>
      <c r="F100" s="17">
        <v>9.98</v>
      </c>
      <c r="G100" s="17">
        <v>9.49</v>
      </c>
      <c r="H100" s="17">
        <v>9.01</v>
      </c>
      <c r="I100" s="17"/>
      <c r="J100" s="17">
        <v>10.19</v>
      </c>
      <c r="K100" s="17">
        <v>11.15</v>
      </c>
      <c r="L100" s="17">
        <v>12.7</v>
      </c>
      <c r="M100" s="17"/>
      <c r="N100" s="17">
        <v>63.271267119000001</v>
      </c>
      <c r="O100" s="36">
        <v>53.679398044999999</v>
      </c>
      <c r="P100" s="20" t="s">
        <v>18</v>
      </c>
      <c r="Q100" s="15" t="s">
        <v>595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85</v>
      </c>
      <c r="D101" s="19" t="s">
        <v>299</v>
      </c>
      <c r="E101" s="16"/>
      <c r="F101" s="18">
        <v>18.14</v>
      </c>
      <c r="G101" s="18">
        <v>16.420000000000002</v>
      </c>
      <c r="H101" s="18">
        <v>14.7</v>
      </c>
      <c r="I101" s="17"/>
      <c r="J101" s="18">
        <v>18.510000000000002</v>
      </c>
      <c r="K101" s="18">
        <v>21.94</v>
      </c>
      <c r="L101" s="18">
        <v>27.5</v>
      </c>
      <c r="M101" s="18"/>
      <c r="N101" s="18">
        <v>44.579481047999998</v>
      </c>
      <c r="O101" s="18">
        <v>40.592336635999999</v>
      </c>
      <c r="P101" s="19" t="s">
        <v>16</v>
      </c>
      <c r="Q101" s="14" t="s">
        <v>596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86</v>
      </c>
      <c r="D102" s="20" t="s">
        <v>300</v>
      </c>
      <c r="E102" s="16"/>
      <c r="F102" s="17">
        <v>4.99</v>
      </c>
      <c r="G102" s="17">
        <v>4.79</v>
      </c>
      <c r="H102" s="17">
        <v>4.5999999999999996</v>
      </c>
      <c r="I102" s="17"/>
      <c r="J102" s="17">
        <v>5.05</v>
      </c>
      <c r="K102" s="17">
        <v>5.43</v>
      </c>
      <c r="L102" s="17">
        <v>6.06</v>
      </c>
      <c r="M102" s="17"/>
      <c r="N102" s="17">
        <v>26.113380194000001</v>
      </c>
      <c r="O102" s="36">
        <v>10.114634362999999</v>
      </c>
      <c r="P102" s="20" t="s">
        <v>16</v>
      </c>
      <c r="Q102" s="15" t="s">
        <v>597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87</v>
      </c>
      <c r="D103" s="20" t="s">
        <v>301</v>
      </c>
      <c r="E103" s="16"/>
      <c r="F103" s="17">
        <v>6.27</v>
      </c>
      <c r="G103" s="17">
        <v>5.64</v>
      </c>
      <c r="H103" s="17">
        <v>5.0199999999999996</v>
      </c>
      <c r="I103" s="17"/>
      <c r="J103" s="17">
        <v>6.42</v>
      </c>
      <c r="K103" s="17">
        <v>7.66</v>
      </c>
      <c r="L103" s="17">
        <v>9.69</v>
      </c>
      <c r="M103" s="17"/>
      <c r="N103" s="17">
        <v>19.240614802</v>
      </c>
      <c r="O103" s="36">
        <v>32.746439364000004</v>
      </c>
      <c r="P103" s="20" t="s">
        <v>16</v>
      </c>
      <c r="Q103" s="15" t="s">
        <v>598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88</v>
      </c>
      <c r="D104" s="19" t="s">
        <v>302</v>
      </c>
      <c r="E104" s="16"/>
      <c r="F104" s="18">
        <v>11.57</v>
      </c>
      <c r="G104" s="18">
        <v>10.4</v>
      </c>
      <c r="H104" s="18">
        <v>9.23</v>
      </c>
      <c r="I104" s="17"/>
      <c r="J104" s="18">
        <v>11.96</v>
      </c>
      <c r="K104" s="18">
        <v>14.29</v>
      </c>
      <c r="L104" s="18">
        <v>18.07</v>
      </c>
      <c r="M104" s="18"/>
      <c r="N104" s="18">
        <v>36.132969037999999</v>
      </c>
      <c r="O104" s="18">
        <v>30.777060364</v>
      </c>
      <c r="P104" s="19" t="s">
        <v>16</v>
      </c>
      <c r="Q104" s="14" t="s">
        <v>599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89</v>
      </c>
      <c r="D105" s="20" t="s">
        <v>303</v>
      </c>
      <c r="E105" s="16"/>
      <c r="F105" s="17">
        <v>8.65</v>
      </c>
      <c r="G105" s="17">
        <v>7.71</v>
      </c>
      <c r="H105" s="17">
        <v>6.77</v>
      </c>
      <c r="I105" s="17"/>
      <c r="J105" s="17">
        <v>9.02</v>
      </c>
      <c r="K105" s="17">
        <v>10.89</v>
      </c>
      <c r="L105" s="17">
        <v>13.92</v>
      </c>
      <c r="M105" s="17"/>
      <c r="N105" s="17">
        <v>33.416318076000003</v>
      </c>
      <c r="O105" s="36">
        <v>9.8227979091000002</v>
      </c>
      <c r="P105" s="20" t="s">
        <v>16</v>
      </c>
      <c r="Q105" s="15" t="s">
        <v>600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90</v>
      </c>
      <c r="D106" s="19" t="s">
        <v>304</v>
      </c>
      <c r="E106" s="16"/>
      <c r="F106" s="18">
        <v>33.57</v>
      </c>
      <c r="G106" s="18">
        <v>29.81</v>
      </c>
      <c r="H106" s="18">
        <v>26.06</v>
      </c>
      <c r="I106" s="17"/>
      <c r="J106" s="18">
        <v>36.03</v>
      </c>
      <c r="K106" s="18">
        <v>43.53</v>
      </c>
      <c r="L106" s="18">
        <v>55.68</v>
      </c>
      <c r="M106" s="18"/>
      <c r="N106" s="18">
        <v>24.029513911999999</v>
      </c>
      <c r="O106" s="18">
        <v>151.35442767999999</v>
      </c>
      <c r="P106" s="19" t="s">
        <v>16</v>
      </c>
      <c r="Q106" s="14" t="s">
        <v>601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220</v>
      </c>
      <c r="D107" s="20" t="s">
        <v>305</v>
      </c>
      <c r="E107" s="16"/>
      <c r="F107" s="17">
        <v>4.1500000000000004</v>
      </c>
      <c r="G107" s="17">
        <v>3.34</v>
      </c>
      <c r="H107" s="17">
        <v>2.54</v>
      </c>
      <c r="I107" s="17"/>
      <c r="J107" s="17">
        <v>4.4800000000000004</v>
      </c>
      <c r="K107" s="17">
        <v>6.08</v>
      </c>
      <c r="L107" s="17">
        <v>8.67</v>
      </c>
      <c r="M107" s="17"/>
      <c r="N107" s="17">
        <v>29.193867048000001</v>
      </c>
      <c r="O107" s="36">
        <v>3.2912285909000003</v>
      </c>
      <c r="P107" s="20" t="s">
        <v>16</v>
      </c>
      <c r="Q107" s="15" t="s">
        <v>602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91</v>
      </c>
      <c r="D108" s="19" t="s">
        <v>306</v>
      </c>
      <c r="E108" s="16"/>
      <c r="F108" s="18">
        <v>3.02</v>
      </c>
      <c r="G108" s="18">
        <v>2.35</v>
      </c>
      <c r="H108" s="18">
        <v>1.69</v>
      </c>
      <c r="I108" s="17"/>
      <c r="J108" s="18">
        <v>3.2</v>
      </c>
      <c r="K108" s="18">
        <v>4.5199999999999996</v>
      </c>
      <c r="L108" s="18">
        <v>6.67</v>
      </c>
      <c r="M108" s="18"/>
      <c r="N108" s="18">
        <v>29.717751434</v>
      </c>
      <c r="O108" s="18">
        <v>7.4586383636000004</v>
      </c>
      <c r="P108" s="19" t="s">
        <v>16</v>
      </c>
      <c r="Q108" s="14" t="s">
        <v>603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92</v>
      </c>
      <c r="D109" s="20" t="s">
        <v>307</v>
      </c>
      <c r="E109" s="16"/>
      <c r="F109" s="17">
        <v>3.63</v>
      </c>
      <c r="G109" s="17">
        <v>3.39</v>
      </c>
      <c r="H109" s="17">
        <v>3.15</v>
      </c>
      <c r="I109" s="17"/>
      <c r="J109" s="17">
        <v>3.89</v>
      </c>
      <c r="K109" s="17">
        <v>4.3600000000000003</v>
      </c>
      <c r="L109" s="17">
        <v>5.13</v>
      </c>
      <c r="M109" s="17"/>
      <c r="N109" s="17">
        <v>73.990066345000002</v>
      </c>
      <c r="O109" s="36">
        <v>8.5098858182000008</v>
      </c>
      <c r="P109" s="20" t="s">
        <v>18</v>
      </c>
      <c r="Q109" s="15" t="s">
        <v>604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93</v>
      </c>
      <c r="D110" s="19" t="s">
        <v>308</v>
      </c>
      <c r="E110" s="16"/>
      <c r="F110" s="18">
        <v>20.66</v>
      </c>
      <c r="G110" s="18">
        <v>18.32</v>
      </c>
      <c r="H110" s="18">
        <v>15.99</v>
      </c>
      <c r="I110" s="17"/>
      <c r="J110" s="18">
        <v>21.74</v>
      </c>
      <c r="K110" s="18">
        <v>26.4</v>
      </c>
      <c r="L110" s="18">
        <v>33.94</v>
      </c>
      <c r="M110" s="18"/>
      <c r="N110" s="18">
        <v>25.060108800999998</v>
      </c>
      <c r="O110" s="18">
        <v>58.346507227000004</v>
      </c>
      <c r="P110" s="19" t="s">
        <v>16</v>
      </c>
      <c r="Q110" s="14" t="s">
        <v>605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94</v>
      </c>
      <c r="D111" s="20" t="s">
        <v>309</v>
      </c>
      <c r="E111" s="16"/>
      <c r="F111" s="17">
        <v>22.68</v>
      </c>
      <c r="G111" s="17">
        <v>21.32</v>
      </c>
      <c r="H111" s="17">
        <v>19.96</v>
      </c>
      <c r="I111" s="17"/>
      <c r="J111" s="17">
        <v>23.43</v>
      </c>
      <c r="K111" s="17">
        <v>26.14</v>
      </c>
      <c r="L111" s="17">
        <v>30.54</v>
      </c>
      <c r="M111" s="17"/>
      <c r="N111" s="17">
        <v>31.01868885</v>
      </c>
      <c r="O111" s="36">
        <v>49.326515864000001</v>
      </c>
      <c r="P111" s="20" t="s">
        <v>16</v>
      </c>
      <c r="Q111" s="15" t="s">
        <v>606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213</v>
      </c>
      <c r="D112" s="19" t="s">
        <v>310</v>
      </c>
      <c r="E112" s="16"/>
      <c r="F112" s="18">
        <v>33.33</v>
      </c>
      <c r="G112" s="18">
        <v>27.72</v>
      </c>
      <c r="H112" s="18">
        <v>22.12</v>
      </c>
      <c r="I112" s="17"/>
      <c r="J112" s="18">
        <v>35.65</v>
      </c>
      <c r="K112" s="18">
        <v>46.85</v>
      </c>
      <c r="L112" s="18">
        <v>64.98</v>
      </c>
      <c r="M112" s="18"/>
      <c r="N112" s="18">
        <v>72.116143370000003</v>
      </c>
      <c r="O112" s="18">
        <v>11.777182420999999</v>
      </c>
      <c r="P112" s="19" t="s">
        <v>18</v>
      </c>
      <c r="Q112" s="14" t="s">
        <v>607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95</v>
      </c>
      <c r="D113" s="20" t="s">
        <v>311</v>
      </c>
      <c r="E113" s="16"/>
      <c r="F113" s="17">
        <v>10.85</v>
      </c>
      <c r="G113" s="17">
        <v>9.08</v>
      </c>
      <c r="H113" s="17">
        <v>7.32</v>
      </c>
      <c r="I113" s="17"/>
      <c r="J113" s="17">
        <v>11.2</v>
      </c>
      <c r="K113" s="17">
        <v>14.72</v>
      </c>
      <c r="L113" s="17">
        <v>20.43</v>
      </c>
      <c r="M113" s="17"/>
      <c r="N113" s="17">
        <v>12.309631255999999</v>
      </c>
      <c r="O113" s="36">
        <v>26.660455090999999</v>
      </c>
      <c r="P113" s="20" t="s">
        <v>16</v>
      </c>
      <c r="Q113" s="15" t="s">
        <v>608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96</v>
      </c>
      <c r="D114" s="19" t="s">
        <v>312</v>
      </c>
      <c r="E114" s="16"/>
      <c r="F114" s="18">
        <v>45.4</v>
      </c>
      <c r="G114" s="18">
        <v>40.85</v>
      </c>
      <c r="H114" s="18">
        <v>36.299999999999997</v>
      </c>
      <c r="I114" s="17"/>
      <c r="J114" s="18">
        <v>46.63</v>
      </c>
      <c r="K114" s="18">
        <v>55.72</v>
      </c>
      <c r="L114" s="18">
        <v>70.44</v>
      </c>
      <c r="M114" s="18"/>
      <c r="N114" s="18">
        <v>44.144346540999997</v>
      </c>
      <c r="O114" s="18">
        <v>81.812665464000005</v>
      </c>
      <c r="P114" s="19" t="s">
        <v>16</v>
      </c>
      <c r="Q114" s="14" t="s">
        <v>609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97</v>
      </c>
      <c r="D115" s="20" t="s">
        <v>313</v>
      </c>
      <c r="E115" s="16"/>
      <c r="F115" s="17">
        <v>10.7</v>
      </c>
      <c r="G115" s="17">
        <v>9.59</v>
      </c>
      <c r="H115" s="17">
        <v>8.49</v>
      </c>
      <c r="I115" s="17"/>
      <c r="J115" s="17">
        <v>11.02</v>
      </c>
      <c r="K115" s="17">
        <v>13.22</v>
      </c>
      <c r="L115" s="17">
        <v>16.79</v>
      </c>
      <c r="M115" s="17"/>
      <c r="N115" s="17">
        <v>21.540856117000001</v>
      </c>
      <c r="O115" s="36">
        <v>18.686869727000001</v>
      </c>
      <c r="P115" s="20" t="s">
        <v>16</v>
      </c>
      <c r="Q115" s="15" t="s">
        <v>610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98</v>
      </c>
      <c r="D116" s="19" t="s">
        <v>314</v>
      </c>
      <c r="E116" s="16"/>
      <c r="F116" s="18">
        <v>8.69</v>
      </c>
      <c r="G116" s="18">
        <v>8.06</v>
      </c>
      <c r="H116" s="18">
        <v>7.44</v>
      </c>
      <c r="I116" s="17"/>
      <c r="J116" s="18">
        <v>8.98</v>
      </c>
      <c r="K116" s="18">
        <v>10.220000000000001</v>
      </c>
      <c r="L116" s="18">
        <v>12.24</v>
      </c>
      <c r="M116" s="18"/>
      <c r="N116" s="18">
        <v>58.953730761999999</v>
      </c>
      <c r="O116" s="18">
        <v>5.7489997727000004</v>
      </c>
      <c r="P116" s="19" t="s">
        <v>18</v>
      </c>
      <c r="Q116" s="14" t="s">
        <v>611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99</v>
      </c>
      <c r="D117" s="20" t="s">
        <v>315</v>
      </c>
      <c r="E117" s="16"/>
      <c r="F117" s="17">
        <v>46.57</v>
      </c>
      <c r="G117" s="17">
        <v>43.92</v>
      </c>
      <c r="H117" s="17">
        <v>41.27</v>
      </c>
      <c r="I117" s="17"/>
      <c r="J117" s="17">
        <v>47.75</v>
      </c>
      <c r="K117" s="17">
        <v>53.04</v>
      </c>
      <c r="L117" s="17">
        <v>61.61</v>
      </c>
      <c r="M117" s="17"/>
      <c r="N117" s="17">
        <v>43.242500098000001</v>
      </c>
      <c r="O117" s="36">
        <v>29.501879135999999</v>
      </c>
      <c r="P117" s="20" t="s">
        <v>16</v>
      </c>
      <c r="Q117" s="15" t="s">
        <v>612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100</v>
      </c>
      <c r="D118" s="19" t="s">
        <v>316</v>
      </c>
      <c r="E118" s="16"/>
      <c r="F118" s="18">
        <v>23.73</v>
      </c>
      <c r="G118" s="18">
        <v>22.35</v>
      </c>
      <c r="H118" s="18">
        <v>20.98</v>
      </c>
      <c r="I118" s="17"/>
      <c r="J118" s="18">
        <v>24.19</v>
      </c>
      <c r="K118" s="18">
        <v>26.93</v>
      </c>
      <c r="L118" s="18">
        <v>31.37</v>
      </c>
      <c r="M118" s="18"/>
      <c r="N118" s="18">
        <v>44.854386775999998</v>
      </c>
      <c r="O118" s="18">
        <v>64.497293135999996</v>
      </c>
      <c r="P118" s="19" t="s">
        <v>16</v>
      </c>
      <c r="Q118" s="14" t="s">
        <v>613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101</v>
      </c>
      <c r="D119" s="20" t="s">
        <v>483</v>
      </c>
      <c r="E119" s="16"/>
      <c r="F119" s="17">
        <v>10.89</v>
      </c>
      <c r="G119" s="17">
        <v>10.37</v>
      </c>
      <c r="H119" s="17">
        <v>9.86</v>
      </c>
      <c r="I119" s="17"/>
      <c r="J119" s="17">
        <v>11.06</v>
      </c>
      <c r="K119" s="17">
        <v>12.08</v>
      </c>
      <c r="L119" s="17">
        <v>13.73</v>
      </c>
      <c r="M119" s="17"/>
      <c r="N119" s="17">
        <v>33.966797663999998</v>
      </c>
      <c r="O119" s="36">
        <v>1.3528803636</v>
      </c>
      <c r="P119" s="20" t="s">
        <v>16</v>
      </c>
      <c r="Q119" s="15" t="s">
        <v>614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101</v>
      </c>
      <c r="D120" s="19" t="s">
        <v>317</v>
      </c>
      <c r="E120" s="16"/>
      <c r="F120" s="18">
        <v>10.88</v>
      </c>
      <c r="G120" s="18">
        <v>10.36</v>
      </c>
      <c r="H120" s="18">
        <v>9.84</v>
      </c>
      <c r="I120" s="17"/>
      <c r="J120" s="18">
        <v>11.05</v>
      </c>
      <c r="K120" s="18">
        <v>12.08</v>
      </c>
      <c r="L120" s="18">
        <v>13.75</v>
      </c>
      <c r="M120" s="18"/>
      <c r="N120" s="18">
        <v>35.529913968999999</v>
      </c>
      <c r="O120" s="18">
        <v>242.42895018000002</v>
      </c>
      <c r="P120" s="19" t="s">
        <v>16</v>
      </c>
      <c r="Q120" s="14" t="s">
        <v>615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102</v>
      </c>
      <c r="D121" s="20" t="s">
        <v>318</v>
      </c>
      <c r="E121" s="16"/>
      <c r="F121" s="17">
        <v>32.85</v>
      </c>
      <c r="G121" s="17">
        <v>31.35</v>
      </c>
      <c r="H121" s="17">
        <v>29.85</v>
      </c>
      <c r="I121" s="17"/>
      <c r="J121" s="17">
        <v>33.29</v>
      </c>
      <c r="K121" s="17">
        <v>36.28</v>
      </c>
      <c r="L121" s="17">
        <v>41.13</v>
      </c>
      <c r="M121" s="17"/>
      <c r="N121" s="17">
        <v>36.704738737</v>
      </c>
      <c r="O121" s="36">
        <v>21.092117955000003</v>
      </c>
      <c r="P121" s="20" t="s">
        <v>16</v>
      </c>
      <c r="Q121" s="15" t="s">
        <v>616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102</v>
      </c>
      <c r="D122" s="19" t="s">
        <v>319</v>
      </c>
      <c r="E122" s="16"/>
      <c r="F122" s="18">
        <v>37.03</v>
      </c>
      <c r="G122" s="18">
        <v>35.26</v>
      </c>
      <c r="H122" s="18">
        <v>33.5</v>
      </c>
      <c r="I122" s="17"/>
      <c r="J122" s="18">
        <v>37.56</v>
      </c>
      <c r="K122" s="18">
        <v>41.08</v>
      </c>
      <c r="L122" s="18">
        <v>46.79</v>
      </c>
      <c r="M122" s="18"/>
      <c r="N122" s="18">
        <v>34.226453196000001</v>
      </c>
      <c r="O122" s="18">
        <v>721.87755345000005</v>
      </c>
      <c r="P122" s="19" t="s">
        <v>16</v>
      </c>
      <c r="Q122" s="14" t="s">
        <v>617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103</v>
      </c>
      <c r="D123" s="20" t="s">
        <v>320</v>
      </c>
      <c r="E123" s="16"/>
      <c r="F123" s="17">
        <v>2.58</v>
      </c>
      <c r="G123" s="17">
        <v>2.0699999999999998</v>
      </c>
      <c r="H123" s="17">
        <v>1.56</v>
      </c>
      <c r="I123" s="17"/>
      <c r="J123" s="17">
        <v>2.68</v>
      </c>
      <c r="K123" s="17">
        <v>3.69</v>
      </c>
      <c r="L123" s="17">
        <v>5.34</v>
      </c>
      <c r="M123" s="17"/>
      <c r="N123" s="17">
        <v>30.007403321999998</v>
      </c>
      <c r="O123" s="36">
        <v>3.1677724090999999</v>
      </c>
      <c r="P123" s="20" t="s">
        <v>16</v>
      </c>
      <c r="Q123" s="15" t="s">
        <v>618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190</v>
      </c>
      <c r="D124" s="19" t="s">
        <v>321</v>
      </c>
      <c r="E124" s="16"/>
      <c r="F124" s="18">
        <v>67.02</v>
      </c>
      <c r="G124" s="18">
        <v>59.79</v>
      </c>
      <c r="H124" s="18">
        <v>52.57</v>
      </c>
      <c r="I124" s="17"/>
      <c r="J124" s="18">
        <v>69.52</v>
      </c>
      <c r="K124" s="18">
        <v>83.96</v>
      </c>
      <c r="L124" s="18">
        <v>107.33</v>
      </c>
      <c r="M124" s="18"/>
      <c r="N124" s="18">
        <v>24.476238837</v>
      </c>
      <c r="O124" s="18">
        <v>140.34535840000001</v>
      </c>
      <c r="P124" s="19" t="s">
        <v>16</v>
      </c>
      <c r="Q124" s="14" t="s">
        <v>619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104</v>
      </c>
      <c r="D125" s="20" t="s">
        <v>322</v>
      </c>
      <c r="E125" s="16"/>
      <c r="F125" s="17">
        <v>5.89</v>
      </c>
      <c r="G125" s="17">
        <v>5.35</v>
      </c>
      <c r="H125" s="17">
        <v>4.82</v>
      </c>
      <c r="I125" s="17"/>
      <c r="J125" s="17">
        <v>6.17</v>
      </c>
      <c r="K125" s="17">
        <v>7.23</v>
      </c>
      <c r="L125" s="17">
        <v>8.9499999999999993</v>
      </c>
      <c r="M125" s="17"/>
      <c r="N125" s="17">
        <v>38.608514491000001</v>
      </c>
      <c r="O125" s="36">
        <v>34.943964682000001</v>
      </c>
      <c r="P125" s="20" t="s">
        <v>16</v>
      </c>
      <c r="Q125" s="15" t="s">
        <v>620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621</v>
      </c>
      <c r="D126" s="19" t="s">
        <v>622</v>
      </c>
      <c r="E126" s="16"/>
      <c r="F126" s="18">
        <v>163.19999999999999</v>
      </c>
      <c r="G126" s="18">
        <v>155.65</v>
      </c>
      <c r="H126" s="18">
        <v>148.1</v>
      </c>
      <c r="I126" s="17"/>
      <c r="J126" s="18">
        <v>169.4</v>
      </c>
      <c r="K126" s="18">
        <v>184.49</v>
      </c>
      <c r="L126" s="18">
        <v>208.91</v>
      </c>
      <c r="M126" s="18"/>
      <c r="N126" s="18">
        <v>49.30589698</v>
      </c>
      <c r="O126" s="18">
        <v>3.8945249364000003</v>
      </c>
      <c r="P126" s="19" t="s">
        <v>16</v>
      </c>
      <c r="Q126" s="14" t="s">
        <v>623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204</v>
      </c>
      <c r="D127" s="20" t="s">
        <v>323</v>
      </c>
      <c r="E127" s="16"/>
      <c r="F127" s="17">
        <v>5.4</v>
      </c>
      <c r="G127" s="17">
        <v>4.84</v>
      </c>
      <c r="H127" s="17">
        <v>4.29</v>
      </c>
      <c r="I127" s="17"/>
      <c r="J127" s="17">
        <v>5.56</v>
      </c>
      <c r="K127" s="17">
        <v>6.66</v>
      </c>
      <c r="L127" s="17">
        <v>8.4499999999999993</v>
      </c>
      <c r="M127" s="17"/>
      <c r="N127" s="17">
        <v>27.518424683999999</v>
      </c>
      <c r="O127" s="36">
        <v>3.5638745455</v>
      </c>
      <c r="P127" s="20" t="s">
        <v>16</v>
      </c>
      <c r="Q127" s="15" t="s">
        <v>624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105</v>
      </c>
      <c r="D128" s="19" t="s">
        <v>324</v>
      </c>
      <c r="E128" s="16"/>
      <c r="F128" s="18">
        <v>7.07</v>
      </c>
      <c r="G128" s="18">
        <v>6.51</v>
      </c>
      <c r="H128" s="18">
        <v>5.96</v>
      </c>
      <c r="I128" s="17"/>
      <c r="J128" s="18">
        <v>7.18</v>
      </c>
      <c r="K128" s="18">
        <v>8.2799999999999994</v>
      </c>
      <c r="L128" s="18">
        <v>10.08</v>
      </c>
      <c r="M128" s="18"/>
      <c r="N128" s="18">
        <v>32.157136043999998</v>
      </c>
      <c r="O128" s="18">
        <v>7.5239245909000001</v>
      </c>
      <c r="P128" s="19" t="s">
        <v>16</v>
      </c>
      <c r="Q128" s="14" t="s">
        <v>625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106</v>
      </c>
      <c r="D129" s="20" t="s">
        <v>325</v>
      </c>
      <c r="E129" s="16"/>
      <c r="F129" s="17">
        <v>3.5</v>
      </c>
      <c r="G129" s="17">
        <v>3.35</v>
      </c>
      <c r="H129" s="17">
        <v>3.2</v>
      </c>
      <c r="I129" s="17"/>
      <c r="J129" s="17">
        <v>3.56</v>
      </c>
      <c r="K129" s="17">
        <v>3.85</v>
      </c>
      <c r="L129" s="17">
        <v>4.33</v>
      </c>
      <c r="M129" s="17"/>
      <c r="N129" s="17">
        <v>33.377054383999997</v>
      </c>
      <c r="O129" s="36">
        <v>2.5252806818</v>
      </c>
      <c r="P129" s="20" t="s">
        <v>16</v>
      </c>
      <c r="Q129" s="15" t="s">
        <v>626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106</v>
      </c>
      <c r="D130" s="19" t="s">
        <v>326</v>
      </c>
      <c r="E130" s="16"/>
      <c r="F130" s="18">
        <v>3.49</v>
      </c>
      <c r="G130" s="18">
        <v>3.34</v>
      </c>
      <c r="H130" s="18">
        <v>3.2</v>
      </c>
      <c r="I130" s="17"/>
      <c r="J130" s="18">
        <v>3.53</v>
      </c>
      <c r="K130" s="18">
        <v>3.81</v>
      </c>
      <c r="L130" s="18">
        <v>4.26</v>
      </c>
      <c r="M130" s="18"/>
      <c r="N130" s="18">
        <v>25.515850044</v>
      </c>
      <c r="O130" s="18">
        <v>12.127254227</v>
      </c>
      <c r="P130" s="19" t="s">
        <v>16</v>
      </c>
      <c r="Q130" s="14" t="s">
        <v>627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106</v>
      </c>
      <c r="D131" s="20" t="s">
        <v>327</v>
      </c>
      <c r="E131" s="16"/>
      <c r="F131" s="17">
        <v>17.37</v>
      </c>
      <c r="G131" s="17">
        <v>16.649999999999999</v>
      </c>
      <c r="H131" s="17">
        <v>15.94</v>
      </c>
      <c r="I131" s="17"/>
      <c r="J131" s="17">
        <v>17.649999999999999</v>
      </c>
      <c r="K131" s="17">
        <v>19.07</v>
      </c>
      <c r="L131" s="17">
        <v>21.38</v>
      </c>
      <c r="M131" s="17"/>
      <c r="N131" s="17">
        <v>26.209018064999999</v>
      </c>
      <c r="O131" s="36">
        <v>100.68884477</v>
      </c>
      <c r="P131" s="20" t="s">
        <v>16</v>
      </c>
      <c r="Q131" s="15" t="s">
        <v>628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107</v>
      </c>
      <c r="D132" s="19" t="s">
        <v>328</v>
      </c>
      <c r="E132" s="16"/>
      <c r="F132" s="18">
        <v>13.3</v>
      </c>
      <c r="G132" s="18">
        <v>12</v>
      </c>
      <c r="H132" s="18">
        <v>10.71</v>
      </c>
      <c r="I132" s="17"/>
      <c r="J132" s="18">
        <v>13.77</v>
      </c>
      <c r="K132" s="18">
        <v>16.350000000000001</v>
      </c>
      <c r="L132" s="18">
        <v>20.54</v>
      </c>
      <c r="M132" s="18"/>
      <c r="N132" s="18">
        <v>23.655879612</v>
      </c>
      <c r="O132" s="18">
        <v>8.6103453635999987</v>
      </c>
      <c r="P132" s="19" t="s">
        <v>16</v>
      </c>
      <c r="Q132" s="14" t="s">
        <v>629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108</v>
      </c>
      <c r="D133" s="20" t="s">
        <v>329</v>
      </c>
      <c r="E133" s="16"/>
      <c r="F133" s="17">
        <v>5.07</v>
      </c>
      <c r="G133" s="17">
        <v>4.28</v>
      </c>
      <c r="H133" s="17">
        <v>3.5</v>
      </c>
      <c r="I133" s="17"/>
      <c r="J133" s="17">
        <v>5.29</v>
      </c>
      <c r="K133" s="17">
        <v>6.85</v>
      </c>
      <c r="L133" s="17">
        <v>9.3800000000000008</v>
      </c>
      <c r="M133" s="17"/>
      <c r="N133" s="17">
        <v>34.381010027999999</v>
      </c>
      <c r="O133" s="36">
        <v>6.2218242726999993</v>
      </c>
      <c r="P133" s="20" t="s">
        <v>16</v>
      </c>
      <c r="Q133" s="15" t="s">
        <v>630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109</v>
      </c>
      <c r="D134" s="19" t="s">
        <v>330</v>
      </c>
      <c r="E134" s="16"/>
      <c r="F134" s="18">
        <v>35.71</v>
      </c>
      <c r="G134" s="18">
        <v>31.9</v>
      </c>
      <c r="H134" s="18">
        <v>28.09</v>
      </c>
      <c r="I134" s="17"/>
      <c r="J134" s="18">
        <v>37.08</v>
      </c>
      <c r="K134" s="18">
        <v>44.69</v>
      </c>
      <c r="L134" s="18">
        <v>57.01</v>
      </c>
      <c r="M134" s="18"/>
      <c r="N134" s="18">
        <v>26.545780294</v>
      </c>
      <c r="O134" s="18">
        <v>322.42801332000005</v>
      </c>
      <c r="P134" s="19" t="s">
        <v>16</v>
      </c>
      <c r="Q134" s="14" t="s">
        <v>631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110</v>
      </c>
      <c r="D135" s="20" t="s">
        <v>331</v>
      </c>
      <c r="E135" s="16"/>
      <c r="F135" s="17">
        <v>21.15</v>
      </c>
      <c r="G135" s="17">
        <v>19.62</v>
      </c>
      <c r="H135" s="17">
        <v>18.09</v>
      </c>
      <c r="I135" s="17"/>
      <c r="J135" s="17">
        <v>21.84</v>
      </c>
      <c r="K135" s="17">
        <v>24.89</v>
      </c>
      <c r="L135" s="17">
        <v>29.84</v>
      </c>
      <c r="M135" s="17"/>
      <c r="N135" s="17">
        <v>26.058274536999999</v>
      </c>
      <c r="O135" s="36">
        <v>6.4420061818000001</v>
      </c>
      <c r="P135" s="20" t="s">
        <v>16</v>
      </c>
      <c r="Q135" s="15" t="s">
        <v>632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111</v>
      </c>
      <c r="D136" s="19" t="s">
        <v>332</v>
      </c>
      <c r="E136" s="16"/>
      <c r="F136" s="18">
        <v>13.73</v>
      </c>
      <c r="G136" s="18">
        <v>11.88</v>
      </c>
      <c r="H136" s="18">
        <v>10.029999999999999</v>
      </c>
      <c r="I136" s="17"/>
      <c r="J136" s="18">
        <v>14</v>
      </c>
      <c r="K136" s="18">
        <v>17.690000000000001</v>
      </c>
      <c r="L136" s="18">
        <v>23.68</v>
      </c>
      <c r="M136" s="18"/>
      <c r="N136" s="18">
        <v>29.264298175</v>
      </c>
      <c r="O136" s="18">
        <v>248.60328244999999</v>
      </c>
      <c r="P136" s="19" t="s">
        <v>16</v>
      </c>
      <c r="Q136" s="14" t="s">
        <v>633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112</v>
      </c>
      <c r="D137" s="20" t="s">
        <v>333</v>
      </c>
      <c r="E137" s="16"/>
      <c r="F137" s="17">
        <v>3.94</v>
      </c>
      <c r="G137" s="17">
        <v>3.6</v>
      </c>
      <c r="H137" s="17">
        <v>3.26</v>
      </c>
      <c r="I137" s="17"/>
      <c r="J137" s="17">
        <v>4.1500000000000004</v>
      </c>
      <c r="K137" s="17">
        <v>4.82</v>
      </c>
      <c r="L137" s="17">
        <v>5.92</v>
      </c>
      <c r="M137" s="17"/>
      <c r="N137" s="17">
        <v>35.680338677999998</v>
      </c>
      <c r="O137" s="36">
        <v>15.277577727000001</v>
      </c>
      <c r="P137" s="20" t="s">
        <v>16</v>
      </c>
      <c r="Q137" s="15" t="s">
        <v>634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113</v>
      </c>
      <c r="D138" s="19" t="s">
        <v>334</v>
      </c>
      <c r="E138" s="16"/>
      <c r="F138" s="18">
        <v>26.1</v>
      </c>
      <c r="G138" s="18">
        <v>23.8</v>
      </c>
      <c r="H138" s="18">
        <v>21.51</v>
      </c>
      <c r="I138" s="17"/>
      <c r="J138" s="18">
        <v>26.7</v>
      </c>
      <c r="K138" s="18">
        <v>31.28</v>
      </c>
      <c r="L138" s="18">
        <v>38.71</v>
      </c>
      <c r="M138" s="18"/>
      <c r="N138" s="18">
        <v>17.479500762000001</v>
      </c>
      <c r="O138" s="18">
        <v>15.073356363</v>
      </c>
      <c r="P138" s="19" t="s">
        <v>16</v>
      </c>
      <c r="Q138" s="14" t="s">
        <v>635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114</v>
      </c>
      <c r="D139" s="19" t="s">
        <v>335</v>
      </c>
      <c r="E139" s="16"/>
      <c r="F139" s="18">
        <v>8.6999999999999993</v>
      </c>
      <c r="G139" s="18">
        <v>6.96</v>
      </c>
      <c r="H139" s="18">
        <v>5.23</v>
      </c>
      <c r="I139" s="17"/>
      <c r="J139" s="18">
        <v>9.15</v>
      </c>
      <c r="K139" s="18">
        <v>12.61</v>
      </c>
      <c r="L139" s="18">
        <v>18.22</v>
      </c>
      <c r="M139" s="18"/>
      <c r="N139" s="18">
        <v>30.156488681999999</v>
      </c>
      <c r="O139" s="18">
        <v>286.67098664000002</v>
      </c>
      <c r="P139" s="19" t="s">
        <v>16</v>
      </c>
      <c r="Q139" s="14" t="s">
        <v>636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115</v>
      </c>
      <c r="D140" s="20" t="s">
        <v>336</v>
      </c>
      <c r="E140" s="16"/>
      <c r="F140" s="17">
        <v>7.1</v>
      </c>
      <c r="G140" s="17">
        <v>6.24</v>
      </c>
      <c r="H140" s="17">
        <v>5.39</v>
      </c>
      <c r="I140" s="17"/>
      <c r="J140" s="17">
        <v>7.29</v>
      </c>
      <c r="K140" s="17">
        <v>8.99</v>
      </c>
      <c r="L140" s="17">
        <v>11.75</v>
      </c>
      <c r="M140" s="17"/>
      <c r="N140" s="17">
        <v>32.969501008999998</v>
      </c>
      <c r="O140" s="36">
        <v>4.2412473636000003</v>
      </c>
      <c r="P140" s="20" t="s">
        <v>16</v>
      </c>
      <c r="Q140" s="15" t="s">
        <v>637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115</v>
      </c>
      <c r="D141" s="19" t="s">
        <v>337</v>
      </c>
      <c r="E141" s="16"/>
      <c r="F141" s="18">
        <v>8.2899999999999991</v>
      </c>
      <c r="G141" s="18">
        <v>7.39</v>
      </c>
      <c r="H141" s="18">
        <v>6.5</v>
      </c>
      <c r="I141" s="17"/>
      <c r="J141" s="18">
        <v>8.58</v>
      </c>
      <c r="K141" s="18">
        <v>10.36</v>
      </c>
      <c r="L141" s="18">
        <v>13.25</v>
      </c>
      <c r="M141" s="18"/>
      <c r="N141" s="18">
        <v>27.805844050000001</v>
      </c>
      <c r="O141" s="18">
        <v>94.991018272999995</v>
      </c>
      <c r="P141" s="19" t="s">
        <v>16</v>
      </c>
      <c r="Q141" s="14" t="s">
        <v>638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185</v>
      </c>
      <c r="D142" s="20" t="s">
        <v>462</v>
      </c>
      <c r="E142" s="16"/>
      <c r="F142" s="17">
        <v>16.47</v>
      </c>
      <c r="G142" s="17">
        <v>13.91</v>
      </c>
      <c r="H142" s="17">
        <v>11.36</v>
      </c>
      <c r="I142" s="17"/>
      <c r="J142" s="17">
        <v>16.899999999999999</v>
      </c>
      <c r="K142" s="17">
        <v>22</v>
      </c>
      <c r="L142" s="17">
        <v>30.26</v>
      </c>
      <c r="M142" s="17"/>
      <c r="N142" s="17">
        <v>15.792520423999999</v>
      </c>
      <c r="O142" s="36">
        <v>305.34230864</v>
      </c>
      <c r="P142" s="20" t="s">
        <v>16</v>
      </c>
      <c r="Q142" s="15" t="s">
        <v>639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489</v>
      </c>
      <c r="D143" s="19" t="s">
        <v>490</v>
      </c>
      <c r="E143" s="16"/>
      <c r="F143" s="18">
        <v>78.78</v>
      </c>
      <c r="G143" s="18">
        <v>75.88</v>
      </c>
      <c r="H143" s="18">
        <v>72.989999999999995</v>
      </c>
      <c r="I143" s="17"/>
      <c r="J143" s="18">
        <v>87.37</v>
      </c>
      <c r="K143" s="18">
        <v>93.15</v>
      </c>
      <c r="L143" s="18">
        <v>102.5</v>
      </c>
      <c r="M143" s="18"/>
      <c r="N143" s="18">
        <v>64.402461021999997</v>
      </c>
      <c r="O143" s="18">
        <v>1.1439900423</v>
      </c>
      <c r="P143" s="19" t="s">
        <v>18</v>
      </c>
      <c r="Q143" s="14" t="s">
        <v>640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116</v>
      </c>
      <c r="D144" s="20" t="s">
        <v>338</v>
      </c>
      <c r="E144" s="16"/>
      <c r="F144" s="17">
        <v>4.2</v>
      </c>
      <c r="G144" s="17">
        <v>2.8</v>
      </c>
      <c r="H144" s="17">
        <v>1.4</v>
      </c>
      <c r="I144" s="17"/>
      <c r="J144" s="17">
        <v>8.4</v>
      </c>
      <c r="K144" s="17">
        <v>11.19</v>
      </c>
      <c r="L144" s="17">
        <v>15.71</v>
      </c>
      <c r="M144" s="17"/>
      <c r="N144" s="17">
        <v>49.621401853000002</v>
      </c>
      <c r="O144" s="36">
        <v>12.419484044999999</v>
      </c>
      <c r="P144" s="20" t="s">
        <v>18</v>
      </c>
      <c r="Q144" s="15" t="s">
        <v>641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214</v>
      </c>
      <c r="D145" s="19" t="s">
        <v>339</v>
      </c>
      <c r="E145" s="16"/>
      <c r="F145" s="18">
        <v>3.8</v>
      </c>
      <c r="G145" s="18">
        <v>3.45</v>
      </c>
      <c r="H145" s="18">
        <v>3.1</v>
      </c>
      <c r="I145" s="17"/>
      <c r="J145" s="18">
        <v>3.88</v>
      </c>
      <c r="K145" s="18">
        <v>4.57</v>
      </c>
      <c r="L145" s="18">
        <v>5.69</v>
      </c>
      <c r="M145" s="18"/>
      <c r="N145" s="18">
        <v>43.985294238999998</v>
      </c>
      <c r="O145" s="18">
        <v>3.3378109091000003</v>
      </c>
      <c r="P145" s="19" t="s">
        <v>16</v>
      </c>
      <c r="Q145" s="14" t="s">
        <v>642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186</v>
      </c>
      <c r="D146" s="20" t="s">
        <v>340</v>
      </c>
      <c r="E146" s="16"/>
      <c r="F146" s="17">
        <v>96.8</v>
      </c>
      <c r="G146" s="17">
        <v>88.77</v>
      </c>
      <c r="H146" s="17">
        <v>80.75</v>
      </c>
      <c r="I146" s="17"/>
      <c r="J146" s="17">
        <v>102.82</v>
      </c>
      <c r="K146" s="17">
        <v>118.86</v>
      </c>
      <c r="L146" s="17">
        <v>144.83000000000001</v>
      </c>
      <c r="M146" s="17"/>
      <c r="N146" s="17">
        <v>38.017691388999999</v>
      </c>
      <c r="O146" s="36">
        <v>50.139633607</v>
      </c>
      <c r="P146" s="20" t="s">
        <v>16</v>
      </c>
      <c r="Q146" s="15" t="s">
        <v>643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117</v>
      </c>
      <c r="D147" s="19" t="s">
        <v>341</v>
      </c>
      <c r="E147" s="16"/>
      <c r="F147" s="18">
        <v>138.19</v>
      </c>
      <c r="G147" s="18">
        <v>130.13</v>
      </c>
      <c r="H147" s="18">
        <v>122.08</v>
      </c>
      <c r="I147" s="17"/>
      <c r="J147" s="18">
        <v>143.35</v>
      </c>
      <c r="K147" s="18">
        <v>159.44999999999999</v>
      </c>
      <c r="L147" s="18">
        <v>185.51</v>
      </c>
      <c r="M147" s="18"/>
      <c r="N147" s="18">
        <v>42.428033882000001</v>
      </c>
      <c r="O147" s="18">
        <v>16.149828291999999</v>
      </c>
      <c r="P147" s="19" t="s">
        <v>16</v>
      </c>
      <c r="Q147" s="14" t="s">
        <v>644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118</v>
      </c>
      <c r="D148" s="20" t="s">
        <v>342</v>
      </c>
      <c r="E148" s="16"/>
      <c r="F148" s="17">
        <v>26.7</v>
      </c>
      <c r="G148" s="17">
        <v>25.34</v>
      </c>
      <c r="H148" s="17">
        <v>23.98</v>
      </c>
      <c r="I148" s="17"/>
      <c r="J148" s="17">
        <v>27.61</v>
      </c>
      <c r="K148" s="17">
        <v>30.32</v>
      </c>
      <c r="L148" s="17">
        <v>34.72</v>
      </c>
      <c r="M148" s="17"/>
      <c r="N148" s="17">
        <v>34.867643264999998</v>
      </c>
      <c r="O148" s="36">
        <v>7.4125048182000004</v>
      </c>
      <c r="P148" s="20" t="s">
        <v>16</v>
      </c>
      <c r="Q148" s="15" t="s">
        <v>645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119</v>
      </c>
      <c r="D149" s="19" t="s">
        <v>343</v>
      </c>
      <c r="E149" s="16"/>
      <c r="F149" s="18">
        <v>116.77</v>
      </c>
      <c r="G149" s="18">
        <v>108.96</v>
      </c>
      <c r="H149" s="18">
        <v>101.15</v>
      </c>
      <c r="I149" s="17"/>
      <c r="J149" s="18">
        <v>131.13999999999999</v>
      </c>
      <c r="K149" s="18">
        <v>146.75</v>
      </c>
      <c r="L149" s="18">
        <v>172.01</v>
      </c>
      <c r="M149" s="18"/>
      <c r="N149" s="18">
        <v>65.425388999000006</v>
      </c>
      <c r="O149" s="18">
        <v>13.714695469</v>
      </c>
      <c r="P149" s="19" t="s">
        <v>18</v>
      </c>
      <c r="Q149" s="14" t="s">
        <v>646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120</v>
      </c>
      <c r="D150" s="20" t="s">
        <v>344</v>
      </c>
      <c r="E150" s="16"/>
      <c r="F150" s="17">
        <v>23.8</v>
      </c>
      <c r="G150" s="17">
        <v>19.489999999999998</v>
      </c>
      <c r="H150" s="17">
        <v>15.18</v>
      </c>
      <c r="I150" s="17"/>
      <c r="J150" s="17">
        <v>25.19</v>
      </c>
      <c r="K150" s="17">
        <v>33.799999999999997</v>
      </c>
      <c r="L150" s="17">
        <v>47.74</v>
      </c>
      <c r="M150" s="17"/>
      <c r="N150" s="17">
        <v>38.454756220999997</v>
      </c>
      <c r="O150" s="36">
        <v>24.754751554999999</v>
      </c>
      <c r="P150" s="20" t="s">
        <v>16</v>
      </c>
      <c r="Q150" s="15" t="s">
        <v>647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187</v>
      </c>
      <c r="D151" s="19" t="s">
        <v>345</v>
      </c>
      <c r="E151" s="16"/>
      <c r="F151" s="18">
        <v>11.64</v>
      </c>
      <c r="G151" s="18">
        <v>10.79</v>
      </c>
      <c r="H151" s="18">
        <v>9.9499999999999993</v>
      </c>
      <c r="I151" s="17"/>
      <c r="J151" s="18">
        <v>12.02</v>
      </c>
      <c r="K151" s="18">
        <v>13.7</v>
      </c>
      <c r="L151" s="18">
        <v>16.420000000000002</v>
      </c>
      <c r="M151" s="18"/>
      <c r="N151" s="18">
        <v>45.192346383999997</v>
      </c>
      <c r="O151" s="18">
        <v>12.510628272</v>
      </c>
      <c r="P151" s="19" t="s">
        <v>16</v>
      </c>
      <c r="Q151" s="14" t="s">
        <v>648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121</v>
      </c>
      <c r="D152" s="20" t="s">
        <v>346</v>
      </c>
      <c r="E152" s="16"/>
      <c r="F152" s="17">
        <v>6.4</v>
      </c>
      <c r="G152" s="17">
        <v>5.67</v>
      </c>
      <c r="H152" s="17">
        <v>4.9400000000000004</v>
      </c>
      <c r="I152" s="17"/>
      <c r="J152" s="17">
        <v>6.59</v>
      </c>
      <c r="K152" s="17">
        <v>8.0399999999999991</v>
      </c>
      <c r="L152" s="17">
        <v>10.39</v>
      </c>
      <c r="M152" s="17"/>
      <c r="N152" s="17">
        <v>49.961201275000001</v>
      </c>
      <c r="O152" s="36">
        <v>63.196239773000002</v>
      </c>
      <c r="P152" s="20" t="s">
        <v>16</v>
      </c>
      <c r="Q152" s="15" t="s">
        <v>649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463</v>
      </c>
      <c r="D153" s="19" t="s">
        <v>464</v>
      </c>
      <c r="E153" s="16"/>
      <c r="F153" s="18">
        <v>3.43</v>
      </c>
      <c r="G153" s="18">
        <v>3.15</v>
      </c>
      <c r="H153" s="18">
        <v>2.88</v>
      </c>
      <c r="I153" s="17"/>
      <c r="J153" s="18">
        <v>3.65</v>
      </c>
      <c r="K153" s="18">
        <v>4.1900000000000004</v>
      </c>
      <c r="L153" s="18">
        <v>5.07</v>
      </c>
      <c r="M153" s="18"/>
      <c r="N153" s="18">
        <v>19.509912929999999</v>
      </c>
      <c r="O153" s="18">
        <v>2.0643776817999999</v>
      </c>
      <c r="P153" s="19" t="s">
        <v>16</v>
      </c>
      <c r="Q153" s="14" t="s">
        <v>650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122</v>
      </c>
      <c r="D154" s="20" t="s">
        <v>347</v>
      </c>
      <c r="E154" s="16"/>
      <c r="F154" s="17">
        <v>13.82</v>
      </c>
      <c r="G154" s="17">
        <v>12.78</v>
      </c>
      <c r="H154" s="17">
        <v>11.75</v>
      </c>
      <c r="I154" s="17"/>
      <c r="J154" s="17">
        <v>14.2</v>
      </c>
      <c r="K154" s="17">
        <v>16.260000000000002</v>
      </c>
      <c r="L154" s="17">
        <v>19.600000000000001</v>
      </c>
      <c r="M154" s="17"/>
      <c r="N154" s="17">
        <v>34.158619487000003</v>
      </c>
      <c r="O154" s="36">
        <v>111.45119150000001</v>
      </c>
      <c r="P154" s="20" t="s">
        <v>16</v>
      </c>
      <c r="Q154" s="15" t="s">
        <v>651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123</v>
      </c>
      <c r="D155" s="19" t="s">
        <v>348</v>
      </c>
      <c r="E155" s="16"/>
      <c r="F155" s="18">
        <v>25.61</v>
      </c>
      <c r="G155" s="18">
        <v>22.48</v>
      </c>
      <c r="H155" s="18">
        <v>19.36</v>
      </c>
      <c r="I155" s="17"/>
      <c r="J155" s="18">
        <v>26.79</v>
      </c>
      <c r="K155" s="18">
        <v>33.03</v>
      </c>
      <c r="L155" s="18">
        <v>43.14</v>
      </c>
      <c r="M155" s="18"/>
      <c r="N155" s="18">
        <v>35.160948140999999</v>
      </c>
      <c r="O155" s="18">
        <v>22.280699591000001</v>
      </c>
      <c r="P155" s="19" t="s">
        <v>16</v>
      </c>
      <c r="Q155" s="14" t="s">
        <v>652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124</v>
      </c>
      <c r="D156" s="20" t="s">
        <v>349</v>
      </c>
      <c r="E156" s="16"/>
      <c r="F156" s="17">
        <v>7.79</v>
      </c>
      <c r="G156" s="17">
        <v>6.6</v>
      </c>
      <c r="H156" s="17">
        <v>5.41</v>
      </c>
      <c r="I156" s="17"/>
      <c r="J156" s="17">
        <v>8.14</v>
      </c>
      <c r="K156" s="17">
        <v>10.51</v>
      </c>
      <c r="L156" s="17">
        <v>14.36</v>
      </c>
      <c r="M156" s="17"/>
      <c r="N156" s="17">
        <v>31.460844423000001</v>
      </c>
      <c r="O156" s="36">
        <v>34.114922</v>
      </c>
      <c r="P156" s="20" t="s">
        <v>16</v>
      </c>
      <c r="Q156" s="15" t="s">
        <v>653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125</v>
      </c>
      <c r="D157" s="19" t="s">
        <v>350</v>
      </c>
      <c r="E157" s="16"/>
      <c r="F157" s="18">
        <v>6.11</v>
      </c>
      <c r="G157" s="18">
        <v>5.29</v>
      </c>
      <c r="H157" s="18">
        <v>4.4800000000000004</v>
      </c>
      <c r="I157" s="17"/>
      <c r="J157" s="18">
        <v>6.29</v>
      </c>
      <c r="K157" s="18">
        <v>7.91</v>
      </c>
      <c r="L157" s="18">
        <v>10.54</v>
      </c>
      <c r="M157" s="18"/>
      <c r="N157" s="18">
        <v>20.538194366999999</v>
      </c>
      <c r="O157" s="18">
        <v>65.427866773000005</v>
      </c>
      <c r="P157" s="19" t="s">
        <v>16</v>
      </c>
      <c r="Q157" s="14" t="s">
        <v>654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491</v>
      </c>
      <c r="D158" s="20" t="s">
        <v>492</v>
      </c>
      <c r="E158" s="16"/>
      <c r="F158" s="17">
        <v>0.96</v>
      </c>
      <c r="G158" s="17">
        <v>0.87</v>
      </c>
      <c r="H158" s="17">
        <v>0.78</v>
      </c>
      <c r="I158" s="17"/>
      <c r="J158" s="17">
        <v>1</v>
      </c>
      <c r="K158" s="17">
        <v>1.17</v>
      </c>
      <c r="L158" s="17">
        <v>1.45</v>
      </c>
      <c r="M158" s="17"/>
      <c r="N158" s="17">
        <v>38.874102674</v>
      </c>
      <c r="O158" s="36">
        <v>1.4586099545</v>
      </c>
      <c r="P158" s="20" t="s">
        <v>16</v>
      </c>
      <c r="Q158" s="15" t="s">
        <v>655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126</v>
      </c>
      <c r="D159" s="19" t="s">
        <v>351</v>
      </c>
      <c r="E159" s="16"/>
      <c r="F159" s="18">
        <v>26.67</v>
      </c>
      <c r="G159" s="18">
        <v>25.17</v>
      </c>
      <c r="H159" s="18">
        <v>23.67</v>
      </c>
      <c r="I159" s="17"/>
      <c r="J159" s="18">
        <v>27.55</v>
      </c>
      <c r="K159" s="18">
        <v>30.54</v>
      </c>
      <c r="L159" s="18">
        <v>35.380000000000003</v>
      </c>
      <c r="M159" s="18"/>
      <c r="N159" s="18">
        <v>28.244485397999998</v>
      </c>
      <c r="O159" s="18">
        <v>102.51629918</v>
      </c>
      <c r="P159" s="19" t="s">
        <v>16</v>
      </c>
      <c r="Q159" s="14" t="s">
        <v>656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191</v>
      </c>
      <c r="D160" s="20" t="s">
        <v>352</v>
      </c>
      <c r="E160" s="16"/>
      <c r="F160" s="17">
        <v>8.2200000000000006</v>
      </c>
      <c r="G160" s="17">
        <v>7.21</v>
      </c>
      <c r="H160" s="17">
        <v>6.21</v>
      </c>
      <c r="I160" s="17"/>
      <c r="J160" s="17">
        <v>8.49</v>
      </c>
      <c r="K160" s="17">
        <v>10.49</v>
      </c>
      <c r="L160" s="17">
        <v>13.73</v>
      </c>
      <c r="M160" s="17"/>
      <c r="N160" s="17">
        <v>37.529907258999998</v>
      </c>
      <c r="O160" s="36">
        <v>125.00381595</v>
      </c>
      <c r="P160" s="20" t="s">
        <v>16</v>
      </c>
      <c r="Q160" s="15" t="s">
        <v>657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127</v>
      </c>
      <c r="D161" s="19" t="s">
        <v>353</v>
      </c>
      <c r="E161" s="16"/>
      <c r="F161" s="18">
        <v>26.41</v>
      </c>
      <c r="G161" s="18">
        <v>24.4</v>
      </c>
      <c r="H161" s="18">
        <v>22.4</v>
      </c>
      <c r="I161" s="17"/>
      <c r="J161" s="18">
        <v>27.41</v>
      </c>
      <c r="K161" s="18">
        <v>31.41</v>
      </c>
      <c r="L161" s="18">
        <v>37.89</v>
      </c>
      <c r="M161" s="18"/>
      <c r="N161" s="18">
        <v>41.823745084999999</v>
      </c>
      <c r="O161" s="18">
        <v>52.126498044999998</v>
      </c>
      <c r="P161" s="19" t="s">
        <v>16</v>
      </c>
      <c r="Q161" s="14" t="s">
        <v>658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128</v>
      </c>
      <c r="D162" s="20" t="s">
        <v>354</v>
      </c>
      <c r="E162" s="16"/>
      <c r="F162" s="17">
        <v>132.33000000000001</v>
      </c>
      <c r="G162" s="17">
        <v>124.57</v>
      </c>
      <c r="H162" s="17">
        <v>116.81</v>
      </c>
      <c r="I162" s="17"/>
      <c r="J162" s="17">
        <v>146.16</v>
      </c>
      <c r="K162" s="17">
        <v>161.66999999999999</v>
      </c>
      <c r="L162" s="17">
        <v>186.78</v>
      </c>
      <c r="M162" s="17"/>
      <c r="N162" s="17">
        <v>69.499084999999994</v>
      </c>
      <c r="O162" s="36">
        <v>6.8157000986000007</v>
      </c>
      <c r="P162" s="20" t="s">
        <v>18</v>
      </c>
      <c r="Q162" s="15" t="s">
        <v>659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129</v>
      </c>
      <c r="D163" s="19" t="s">
        <v>355</v>
      </c>
      <c r="E163" s="16"/>
      <c r="F163" s="18">
        <v>13.69</v>
      </c>
      <c r="G163" s="18">
        <v>12.49</v>
      </c>
      <c r="H163" s="18">
        <v>11.3</v>
      </c>
      <c r="I163" s="17"/>
      <c r="J163" s="18">
        <v>14.02</v>
      </c>
      <c r="K163" s="18">
        <v>16.399999999999999</v>
      </c>
      <c r="L163" s="18">
        <v>20.260000000000002</v>
      </c>
      <c r="M163" s="18"/>
      <c r="N163" s="18">
        <v>46.453771861</v>
      </c>
      <c r="O163" s="18">
        <v>26.339936489999999</v>
      </c>
      <c r="P163" s="19" t="s">
        <v>16</v>
      </c>
      <c r="Q163" s="14" t="s">
        <v>660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130</v>
      </c>
      <c r="D164" s="20" t="s">
        <v>356</v>
      </c>
      <c r="E164" s="16"/>
      <c r="F164" s="17">
        <v>20.399999999999999</v>
      </c>
      <c r="G164" s="17">
        <v>18.57</v>
      </c>
      <c r="H164" s="17">
        <v>16.739999999999998</v>
      </c>
      <c r="I164" s="17"/>
      <c r="J164" s="17">
        <v>22.2</v>
      </c>
      <c r="K164" s="17">
        <v>25.85</v>
      </c>
      <c r="L164" s="17">
        <v>31.77</v>
      </c>
      <c r="M164" s="17"/>
      <c r="N164" s="17">
        <v>60.494988827</v>
      </c>
      <c r="O164" s="36">
        <v>91.447927065000002</v>
      </c>
      <c r="P164" s="20" t="s">
        <v>18</v>
      </c>
      <c r="Q164" s="15" t="s">
        <v>661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193</v>
      </c>
      <c r="D165" s="19" t="s">
        <v>357</v>
      </c>
      <c r="E165" s="16"/>
      <c r="F165" s="18">
        <v>7.37</v>
      </c>
      <c r="G165" s="18">
        <v>6.71</v>
      </c>
      <c r="H165" s="18">
        <v>6.06</v>
      </c>
      <c r="I165" s="17"/>
      <c r="J165" s="18">
        <v>7.59</v>
      </c>
      <c r="K165" s="18">
        <v>8.89</v>
      </c>
      <c r="L165" s="18">
        <v>11</v>
      </c>
      <c r="M165" s="18"/>
      <c r="N165" s="18">
        <v>47.532098077000001</v>
      </c>
      <c r="O165" s="18">
        <v>4.8822484090999998</v>
      </c>
      <c r="P165" s="19" t="s">
        <v>16</v>
      </c>
      <c r="Q165" s="14" t="s">
        <v>662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131</v>
      </c>
      <c r="D166" s="20" t="s">
        <v>358</v>
      </c>
      <c r="E166" s="16"/>
      <c r="F166" s="17">
        <v>13.01</v>
      </c>
      <c r="G166" s="17">
        <v>11.97</v>
      </c>
      <c r="H166" s="17">
        <v>10.93</v>
      </c>
      <c r="I166" s="17"/>
      <c r="J166" s="17">
        <v>13.38</v>
      </c>
      <c r="K166" s="17">
        <v>15.45</v>
      </c>
      <c r="L166" s="17">
        <v>18.809999999999999</v>
      </c>
      <c r="M166" s="17"/>
      <c r="N166" s="17">
        <v>48.650463780999999</v>
      </c>
      <c r="O166" s="36">
        <v>19.063320636</v>
      </c>
      <c r="P166" s="20" t="s">
        <v>16</v>
      </c>
      <c r="Q166" s="15" t="s">
        <v>663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493</v>
      </c>
      <c r="D167" s="19" t="s">
        <v>494</v>
      </c>
      <c r="E167" s="16"/>
      <c r="F167" s="18">
        <v>0.39</v>
      </c>
      <c r="G167" s="18">
        <v>0.26</v>
      </c>
      <c r="H167" s="18">
        <v>0.13</v>
      </c>
      <c r="I167" s="17"/>
      <c r="J167" s="18">
        <v>0.42</v>
      </c>
      <c r="K167" s="18">
        <v>0.67</v>
      </c>
      <c r="L167" s="18">
        <v>1.08</v>
      </c>
      <c r="M167" s="18"/>
      <c r="N167" s="18">
        <v>33.998701906000001</v>
      </c>
      <c r="O167" s="18">
        <v>1.3856966818000001</v>
      </c>
      <c r="P167" s="19" t="s">
        <v>16</v>
      </c>
      <c r="Q167" s="14" t="s">
        <v>664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132</v>
      </c>
      <c r="D168" s="20" t="s">
        <v>359</v>
      </c>
      <c r="E168" s="16"/>
      <c r="F168" s="17" t="s">
        <v>35</v>
      </c>
      <c r="G168" s="17" t="s">
        <v>35</v>
      </c>
      <c r="H168" s="17" t="s">
        <v>35</v>
      </c>
      <c r="I168" s="17"/>
      <c r="J168" s="17" t="s">
        <v>35</v>
      </c>
      <c r="K168" s="17" t="s">
        <v>35</v>
      </c>
      <c r="L168" s="17" t="s">
        <v>35</v>
      </c>
      <c r="M168" s="17"/>
      <c r="N168" s="17" t="s">
        <v>35</v>
      </c>
      <c r="O168" s="36" t="s">
        <v>35</v>
      </c>
      <c r="P168" s="20" t="s">
        <v>35</v>
      </c>
      <c r="Q168" s="15" t="s">
        <v>232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218</v>
      </c>
      <c r="D169" s="19" t="s">
        <v>360</v>
      </c>
      <c r="E169" s="16"/>
      <c r="F169" s="18">
        <v>267.5</v>
      </c>
      <c r="G169" s="18">
        <v>221.37</v>
      </c>
      <c r="H169" s="18">
        <v>175.25</v>
      </c>
      <c r="I169" s="17"/>
      <c r="J169" s="18">
        <v>310.76</v>
      </c>
      <c r="K169" s="18">
        <v>403</v>
      </c>
      <c r="L169" s="18">
        <v>552.25</v>
      </c>
      <c r="M169" s="18"/>
      <c r="N169" s="18">
        <v>58.925383742000001</v>
      </c>
      <c r="O169" s="18">
        <v>8.2959225245999999</v>
      </c>
      <c r="P169" s="19" t="s">
        <v>18</v>
      </c>
      <c r="Q169" s="14" t="s">
        <v>665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133</v>
      </c>
      <c r="D170" s="20" t="s">
        <v>361</v>
      </c>
      <c r="E170" s="16"/>
      <c r="F170" s="17">
        <v>52.65</v>
      </c>
      <c r="G170" s="17">
        <v>49.13</v>
      </c>
      <c r="H170" s="17">
        <v>45.62</v>
      </c>
      <c r="I170" s="17"/>
      <c r="J170" s="17">
        <v>53.49</v>
      </c>
      <c r="K170" s="17">
        <v>60.51</v>
      </c>
      <c r="L170" s="17">
        <v>71.88</v>
      </c>
      <c r="M170" s="17"/>
      <c r="N170" s="17">
        <v>28.835887861</v>
      </c>
      <c r="O170" s="36">
        <v>25.689837864000001</v>
      </c>
      <c r="P170" s="20" t="s">
        <v>16</v>
      </c>
      <c r="Q170" s="15" t="s">
        <v>666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134</v>
      </c>
      <c r="D171" s="19" t="s">
        <v>362</v>
      </c>
      <c r="E171" s="16"/>
      <c r="F171" s="18">
        <v>3.8</v>
      </c>
      <c r="G171" s="18">
        <v>3.18</v>
      </c>
      <c r="H171" s="18">
        <v>2.57</v>
      </c>
      <c r="I171" s="17"/>
      <c r="J171" s="18">
        <v>4.0599999999999996</v>
      </c>
      <c r="K171" s="18">
        <v>5.28</v>
      </c>
      <c r="L171" s="18">
        <v>7.27</v>
      </c>
      <c r="M171" s="18"/>
      <c r="N171" s="18">
        <v>46.438848116000003</v>
      </c>
      <c r="O171" s="18">
        <v>53.735112954999998</v>
      </c>
      <c r="P171" s="19" t="s">
        <v>16</v>
      </c>
      <c r="Q171" s="14" t="s">
        <v>667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135</v>
      </c>
      <c r="D172" s="20" t="s">
        <v>363</v>
      </c>
      <c r="E172" s="16"/>
      <c r="F172" s="17">
        <v>3.49</v>
      </c>
      <c r="G172" s="17">
        <v>3.22</v>
      </c>
      <c r="H172" s="17">
        <v>2.95</v>
      </c>
      <c r="I172" s="17"/>
      <c r="J172" s="17">
        <v>3.64</v>
      </c>
      <c r="K172" s="17">
        <v>4.17</v>
      </c>
      <c r="L172" s="17">
        <v>5.03</v>
      </c>
      <c r="M172" s="17"/>
      <c r="N172" s="17">
        <v>33.228505939000001</v>
      </c>
      <c r="O172" s="36">
        <v>6.9732621818</v>
      </c>
      <c r="P172" s="20" t="s">
        <v>16</v>
      </c>
      <c r="Q172" s="15" t="s">
        <v>668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136</v>
      </c>
      <c r="D173" s="19" t="s">
        <v>364</v>
      </c>
      <c r="E173" s="16"/>
      <c r="F173" s="18">
        <v>320.02999999999997</v>
      </c>
      <c r="G173" s="18">
        <v>285.95</v>
      </c>
      <c r="H173" s="18">
        <v>251.87</v>
      </c>
      <c r="I173" s="17"/>
      <c r="J173" s="18">
        <v>340.8</v>
      </c>
      <c r="K173" s="18">
        <v>408.95</v>
      </c>
      <c r="L173" s="18">
        <v>519.24</v>
      </c>
      <c r="M173" s="18"/>
      <c r="N173" s="18">
        <v>50.604644880999999</v>
      </c>
      <c r="O173" s="18">
        <v>9.8435193735999995</v>
      </c>
      <c r="P173" s="19" t="s">
        <v>18</v>
      </c>
      <c r="Q173" s="14" t="s">
        <v>669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137</v>
      </c>
      <c r="D174" s="20" t="s">
        <v>365</v>
      </c>
      <c r="E174" s="16"/>
      <c r="F174" s="17">
        <v>31.74</v>
      </c>
      <c r="G174" s="17">
        <v>29.94</v>
      </c>
      <c r="H174" s="17">
        <v>28.14</v>
      </c>
      <c r="I174" s="17"/>
      <c r="J174" s="17">
        <v>32.1</v>
      </c>
      <c r="K174" s="17">
        <v>35.69</v>
      </c>
      <c r="L174" s="17">
        <v>41.5</v>
      </c>
      <c r="M174" s="17"/>
      <c r="N174" s="17">
        <v>24.892793113</v>
      </c>
      <c r="O174" s="36">
        <v>337.58614755000002</v>
      </c>
      <c r="P174" s="20" t="s">
        <v>16</v>
      </c>
      <c r="Q174" s="15" t="s">
        <v>670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137</v>
      </c>
      <c r="D175" s="19" t="s">
        <v>366</v>
      </c>
      <c r="E175" s="16"/>
      <c r="F175" s="18">
        <v>29.87</v>
      </c>
      <c r="G175" s="18">
        <v>28.45</v>
      </c>
      <c r="H175" s="18">
        <v>27.03</v>
      </c>
      <c r="I175" s="17"/>
      <c r="J175" s="18">
        <v>30.16</v>
      </c>
      <c r="K175" s="18">
        <v>32.99</v>
      </c>
      <c r="L175" s="18">
        <v>37.57</v>
      </c>
      <c r="M175" s="18"/>
      <c r="N175" s="18">
        <v>25.290465202</v>
      </c>
      <c r="O175" s="18">
        <v>898.40296508999995</v>
      </c>
      <c r="P175" s="19" t="s">
        <v>16</v>
      </c>
      <c r="Q175" s="14" t="s">
        <v>671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138</v>
      </c>
      <c r="D176" s="20" t="s">
        <v>367</v>
      </c>
      <c r="E176" s="16"/>
      <c r="F176" s="17">
        <v>11.7</v>
      </c>
      <c r="G176" s="17">
        <v>10.33</v>
      </c>
      <c r="H176" s="17">
        <v>8.9600000000000009</v>
      </c>
      <c r="I176" s="17"/>
      <c r="J176" s="17">
        <v>12.26</v>
      </c>
      <c r="K176" s="17">
        <v>14.99</v>
      </c>
      <c r="L176" s="17">
        <v>19.420000000000002</v>
      </c>
      <c r="M176" s="17"/>
      <c r="N176" s="17">
        <v>18.815069607000002</v>
      </c>
      <c r="O176" s="36">
        <v>25.192651591000001</v>
      </c>
      <c r="P176" s="20" t="s">
        <v>16</v>
      </c>
      <c r="Q176" s="15" t="s">
        <v>672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139</v>
      </c>
      <c r="D177" s="19" t="s">
        <v>368</v>
      </c>
      <c r="E177" s="16"/>
      <c r="F177" s="18">
        <v>35.93</v>
      </c>
      <c r="G177" s="18">
        <v>32.92</v>
      </c>
      <c r="H177" s="18">
        <v>29.92</v>
      </c>
      <c r="I177" s="17"/>
      <c r="J177" s="18">
        <v>37.04</v>
      </c>
      <c r="K177" s="18">
        <v>43.04</v>
      </c>
      <c r="L177" s="18">
        <v>52.76</v>
      </c>
      <c r="M177" s="18"/>
      <c r="N177" s="18">
        <v>20.553629979</v>
      </c>
      <c r="O177" s="18">
        <v>240.84419464000001</v>
      </c>
      <c r="P177" s="19" t="s">
        <v>16</v>
      </c>
      <c r="Q177" s="14" t="s">
        <v>673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140</v>
      </c>
      <c r="D178" s="20" t="s">
        <v>369</v>
      </c>
      <c r="E178" s="16"/>
      <c r="F178" s="17">
        <v>3.56</v>
      </c>
      <c r="G178" s="17">
        <v>3.25</v>
      </c>
      <c r="H178" s="17">
        <v>2.95</v>
      </c>
      <c r="I178" s="17"/>
      <c r="J178" s="17">
        <v>3.71</v>
      </c>
      <c r="K178" s="17">
        <v>4.3099999999999996</v>
      </c>
      <c r="L178" s="17">
        <v>5.29</v>
      </c>
      <c r="M178" s="17"/>
      <c r="N178" s="17">
        <v>22.363173721999999</v>
      </c>
      <c r="O178" s="36">
        <v>15.798590818000001</v>
      </c>
      <c r="P178" s="20" t="s">
        <v>16</v>
      </c>
      <c r="Q178" s="15" t="s">
        <v>674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216</v>
      </c>
      <c r="D179" s="19" t="s">
        <v>370</v>
      </c>
      <c r="E179" s="16"/>
      <c r="F179" s="18">
        <v>8.34</v>
      </c>
      <c r="G179" s="18">
        <v>7.12</v>
      </c>
      <c r="H179" s="18">
        <v>5.9</v>
      </c>
      <c r="I179" s="17"/>
      <c r="J179" s="18">
        <v>8.92</v>
      </c>
      <c r="K179" s="18">
        <v>11.35</v>
      </c>
      <c r="L179" s="18">
        <v>15.28</v>
      </c>
      <c r="M179" s="18"/>
      <c r="N179" s="18">
        <v>58.037489303000001</v>
      </c>
      <c r="O179" s="18">
        <v>3.0900971818</v>
      </c>
      <c r="P179" s="19" t="s">
        <v>18</v>
      </c>
      <c r="Q179" s="14" t="s">
        <v>675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141</v>
      </c>
      <c r="D180" s="20" t="s">
        <v>371</v>
      </c>
      <c r="E180" s="16"/>
      <c r="F180" s="17">
        <v>14.65</v>
      </c>
      <c r="G180" s="17">
        <v>12.92</v>
      </c>
      <c r="H180" s="17">
        <v>11.2</v>
      </c>
      <c r="I180" s="17"/>
      <c r="J180" s="17">
        <v>15.17</v>
      </c>
      <c r="K180" s="17">
        <v>18.61</v>
      </c>
      <c r="L180" s="17">
        <v>24.19</v>
      </c>
      <c r="M180" s="17"/>
      <c r="N180" s="17">
        <v>31.190326782</v>
      </c>
      <c r="O180" s="36">
        <v>15.935835408999999</v>
      </c>
      <c r="P180" s="20" t="s">
        <v>16</v>
      </c>
      <c r="Q180" s="15" t="s">
        <v>676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142</v>
      </c>
      <c r="D181" s="19" t="s">
        <v>372</v>
      </c>
      <c r="E181" s="16"/>
      <c r="F181" s="18">
        <v>46.19</v>
      </c>
      <c r="G181" s="18">
        <v>42.68</v>
      </c>
      <c r="H181" s="18">
        <v>39.17</v>
      </c>
      <c r="I181" s="17"/>
      <c r="J181" s="18">
        <v>47.03</v>
      </c>
      <c r="K181" s="18">
        <v>54.04</v>
      </c>
      <c r="L181" s="18">
        <v>65.39</v>
      </c>
      <c r="M181" s="18"/>
      <c r="N181" s="18">
        <v>29.651380720999999</v>
      </c>
      <c r="O181" s="18">
        <v>97.780715544999993</v>
      </c>
      <c r="P181" s="19" t="s">
        <v>16</v>
      </c>
      <c r="Q181" s="14" t="s">
        <v>677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143</v>
      </c>
      <c r="D182" s="20" t="s">
        <v>373</v>
      </c>
      <c r="E182" s="16"/>
      <c r="F182" s="17">
        <v>3.95</v>
      </c>
      <c r="G182" s="17">
        <v>3.61</v>
      </c>
      <c r="H182" s="17">
        <v>3.27</v>
      </c>
      <c r="I182" s="17"/>
      <c r="J182" s="17">
        <v>4.09</v>
      </c>
      <c r="K182" s="17">
        <v>4.76</v>
      </c>
      <c r="L182" s="17">
        <v>5.86</v>
      </c>
      <c r="M182" s="17"/>
      <c r="N182" s="17">
        <v>21.918055366000001</v>
      </c>
      <c r="O182" s="36">
        <v>3.4902258181999999</v>
      </c>
      <c r="P182" s="20" t="s">
        <v>16</v>
      </c>
      <c r="Q182" s="15" t="s">
        <v>678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144</v>
      </c>
      <c r="D183" s="19" t="s">
        <v>374</v>
      </c>
      <c r="E183" s="16"/>
      <c r="F183" s="18">
        <v>15</v>
      </c>
      <c r="G183" s="18">
        <v>13.89</v>
      </c>
      <c r="H183" s="18">
        <v>12.78</v>
      </c>
      <c r="I183" s="17"/>
      <c r="J183" s="18">
        <v>15.7</v>
      </c>
      <c r="K183" s="18">
        <v>17.91</v>
      </c>
      <c r="L183" s="18">
        <v>21.51</v>
      </c>
      <c r="M183" s="18"/>
      <c r="N183" s="18">
        <v>25.707181847000001</v>
      </c>
      <c r="O183" s="18">
        <v>7.6325549545000007</v>
      </c>
      <c r="P183" s="19" t="s">
        <v>16</v>
      </c>
      <c r="Q183" s="14" t="s">
        <v>679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210</v>
      </c>
      <c r="D184" s="20" t="s">
        <v>375</v>
      </c>
      <c r="E184" s="16"/>
      <c r="F184" s="17">
        <v>2.15</v>
      </c>
      <c r="G184" s="17">
        <v>1.84</v>
      </c>
      <c r="H184" s="17">
        <v>1.53</v>
      </c>
      <c r="I184" s="17"/>
      <c r="J184" s="17">
        <v>2.2799999999999998</v>
      </c>
      <c r="K184" s="17">
        <v>2.89</v>
      </c>
      <c r="L184" s="17">
        <v>3.89</v>
      </c>
      <c r="M184" s="17"/>
      <c r="N184" s="17">
        <v>45.950548234999999</v>
      </c>
      <c r="O184" s="36">
        <v>6.5263672273000006</v>
      </c>
      <c r="P184" s="20" t="s">
        <v>16</v>
      </c>
      <c r="Q184" s="15" t="s">
        <v>680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477</v>
      </c>
      <c r="D185" s="19" t="s">
        <v>478</v>
      </c>
      <c r="E185" s="16"/>
      <c r="F185" s="18">
        <v>104.7</v>
      </c>
      <c r="G185" s="18">
        <v>86.15</v>
      </c>
      <c r="H185" s="18">
        <v>67.599999999999994</v>
      </c>
      <c r="I185" s="17"/>
      <c r="J185" s="18">
        <v>117.5</v>
      </c>
      <c r="K185" s="18">
        <v>154.59</v>
      </c>
      <c r="L185" s="18">
        <v>214.61</v>
      </c>
      <c r="M185" s="18"/>
      <c r="N185" s="18">
        <v>47.852601100000001</v>
      </c>
      <c r="O185" s="18">
        <v>1.4319328005</v>
      </c>
      <c r="P185" s="19" t="s">
        <v>16</v>
      </c>
      <c r="Q185" s="14" t="s">
        <v>681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145</v>
      </c>
      <c r="D186" s="20" t="s">
        <v>376</v>
      </c>
      <c r="E186" s="16"/>
      <c r="F186" s="17">
        <v>2.06</v>
      </c>
      <c r="G186" s="17">
        <v>1.8</v>
      </c>
      <c r="H186" s="17">
        <v>1.55</v>
      </c>
      <c r="I186" s="17"/>
      <c r="J186" s="17">
        <v>2.13</v>
      </c>
      <c r="K186" s="17">
        <v>2.63</v>
      </c>
      <c r="L186" s="17">
        <v>3.44</v>
      </c>
      <c r="M186" s="17"/>
      <c r="N186" s="17">
        <v>29.272799599999999</v>
      </c>
      <c r="O186" s="36">
        <v>7.1850165909000001</v>
      </c>
      <c r="P186" s="20" t="s">
        <v>16</v>
      </c>
      <c r="Q186" s="15" t="s">
        <v>682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208</v>
      </c>
      <c r="D187" s="19" t="s">
        <v>377</v>
      </c>
      <c r="E187" s="16"/>
      <c r="F187" s="18">
        <v>18.600000000000001</v>
      </c>
      <c r="G187" s="18">
        <v>16.53</v>
      </c>
      <c r="H187" s="18">
        <v>14.46</v>
      </c>
      <c r="I187" s="17"/>
      <c r="J187" s="18">
        <v>19.7</v>
      </c>
      <c r="K187" s="18">
        <v>23.83</v>
      </c>
      <c r="L187" s="18">
        <v>30.51</v>
      </c>
      <c r="M187" s="18"/>
      <c r="N187" s="18">
        <v>56.824945616999997</v>
      </c>
      <c r="O187" s="18">
        <v>182.57601008999998</v>
      </c>
      <c r="P187" s="19" t="s">
        <v>18</v>
      </c>
      <c r="Q187" s="14" t="s">
        <v>683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195</v>
      </c>
      <c r="D188" s="20" t="s">
        <v>378</v>
      </c>
      <c r="E188" s="16"/>
      <c r="F188" s="17">
        <v>0.84</v>
      </c>
      <c r="G188" s="17">
        <v>0.48</v>
      </c>
      <c r="H188" s="17">
        <v>0.12</v>
      </c>
      <c r="I188" s="17"/>
      <c r="J188" s="17">
        <v>0.89</v>
      </c>
      <c r="K188" s="17">
        <v>1.6</v>
      </c>
      <c r="L188" s="17">
        <v>2.76</v>
      </c>
      <c r="M188" s="17"/>
      <c r="N188" s="17">
        <v>18.204338649</v>
      </c>
      <c r="O188" s="36">
        <v>33.105401544999999</v>
      </c>
      <c r="P188" s="20" t="s">
        <v>16</v>
      </c>
      <c r="Q188" s="15" t="s">
        <v>684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486</v>
      </c>
      <c r="D189" s="19" t="s">
        <v>379</v>
      </c>
      <c r="E189" s="16"/>
      <c r="F189" s="18">
        <v>5.17</v>
      </c>
      <c r="G189" s="18">
        <v>3.88</v>
      </c>
      <c r="H189" s="18">
        <v>2.59</v>
      </c>
      <c r="I189" s="17"/>
      <c r="J189" s="18">
        <v>5.52</v>
      </c>
      <c r="K189" s="18">
        <v>8.09</v>
      </c>
      <c r="L189" s="18">
        <v>12.25</v>
      </c>
      <c r="M189" s="18"/>
      <c r="N189" s="18">
        <v>14.792573679</v>
      </c>
      <c r="O189" s="18">
        <v>22.062644591000002</v>
      </c>
      <c r="P189" s="19" t="s">
        <v>16</v>
      </c>
      <c r="Q189" s="14" t="s">
        <v>685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146</v>
      </c>
      <c r="D190" s="20" t="s">
        <v>479</v>
      </c>
      <c r="E190" s="16"/>
      <c r="F190" s="17">
        <v>1.2</v>
      </c>
      <c r="G190" s="17">
        <v>1.05</v>
      </c>
      <c r="H190" s="17">
        <v>0.91</v>
      </c>
      <c r="I190" s="17"/>
      <c r="J190" s="17">
        <v>1.37</v>
      </c>
      <c r="K190" s="17">
        <v>1.65</v>
      </c>
      <c r="L190" s="17">
        <v>2.11</v>
      </c>
      <c r="M190" s="17"/>
      <c r="N190" s="17">
        <v>69.840693285</v>
      </c>
      <c r="O190" s="36">
        <v>2.1570194090999997</v>
      </c>
      <c r="P190" s="20" t="s">
        <v>18</v>
      </c>
      <c r="Q190" s="15" t="s">
        <v>686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687</v>
      </c>
      <c r="D191" s="19" t="s">
        <v>380</v>
      </c>
      <c r="E191" s="16"/>
      <c r="F191" s="18">
        <v>39.380000000000003</v>
      </c>
      <c r="G191" s="18">
        <v>35.86</v>
      </c>
      <c r="H191" s="18">
        <v>32.35</v>
      </c>
      <c r="I191" s="17"/>
      <c r="J191" s="18">
        <v>40.14</v>
      </c>
      <c r="K191" s="18">
        <v>47.16</v>
      </c>
      <c r="L191" s="18">
        <v>58.53</v>
      </c>
      <c r="M191" s="18"/>
      <c r="N191" s="18">
        <v>35.298249263999999</v>
      </c>
      <c r="O191" s="18">
        <v>178.75589314000001</v>
      </c>
      <c r="P191" s="19" t="s">
        <v>16</v>
      </c>
      <c r="Q191" s="14" t="s">
        <v>688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495</v>
      </c>
      <c r="D192" s="20" t="s">
        <v>480</v>
      </c>
      <c r="E192" s="16"/>
      <c r="F192" s="17">
        <v>242.4</v>
      </c>
      <c r="G192" s="17">
        <v>179.03</v>
      </c>
      <c r="H192" s="17">
        <v>115.66</v>
      </c>
      <c r="I192" s="17"/>
      <c r="J192" s="17">
        <v>266.08999999999997</v>
      </c>
      <c r="K192" s="17">
        <v>392.82</v>
      </c>
      <c r="L192" s="17">
        <v>597.9</v>
      </c>
      <c r="M192" s="17"/>
      <c r="N192" s="17">
        <v>75.973382290999993</v>
      </c>
      <c r="O192" s="36">
        <v>3.6825404417999996</v>
      </c>
      <c r="P192" s="20" t="s">
        <v>18</v>
      </c>
      <c r="Q192" s="15" t="s">
        <v>689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466</v>
      </c>
      <c r="D193" s="19" t="s">
        <v>381</v>
      </c>
      <c r="E193" s="16"/>
      <c r="F193" s="18">
        <v>15.23</v>
      </c>
      <c r="G193" s="18">
        <v>13.69</v>
      </c>
      <c r="H193" s="18">
        <v>12.15</v>
      </c>
      <c r="I193" s="17"/>
      <c r="J193" s="18">
        <v>19</v>
      </c>
      <c r="K193" s="18">
        <v>22.07</v>
      </c>
      <c r="L193" s="18">
        <v>27.05</v>
      </c>
      <c r="M193" s="18"/>
      <c r="N193" s="18">
        <v>52.048375548999999</v>
      </c>
      <c r="O193" s="18">
        <v>247.89410964000001</v>
      </c>
      <c r="P193" s="19" t="s">
        <v>18</v>
      </c>
      <c r="Q193" s="14" t="s">
        <v>690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465</v>
      </c>
      <c r="D194" s="20" t="s">
        <v>382</v>
      </c>
      <c r="E194" s="16"/>
      <c r="F194" s="17">
        <v>121.75</v>
      </c>
      <c r="G194" s="17">
        <v>113.28</v>
      </c>
      <c r="H194" s="17">
        <v>104.81</v>
      </c>
      <c r="I194" s="17"/>
      <c r="J194" s="17">
        <v>124.43</v>
      </c>
      <c r="K194" s="17">
        <v>141.36000000000001</v>
      </c>
      <c r="L194" s="17">
        <v>168.76</v>
      </c>
      <c r="M194" s="17"/>
      <c r="N194" s="17">
        <v>31.624934805999999</v>
      </c>
      <c r="O194" s="36">
        <v>398.27478823000001</v>
      </c>
      <c r="P194" s="20" t="s">
        <v>16</v>
      </c>
      <c r="Q194" s="15" t="s">
        <v>691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496</v>
      </c>
      <c r="D195" s="19" t="s">
        <v>497</v>
      </c>
      <c r="E195" s="16"/>
      <c r="F195" s="18">
        <v>59.86</v>
      </c>
      <c r="G195" s="18">
        <v>55.61</v>
      </c>
      <c r="H195" s="18">
        <v>51.37</v>
      </c>
      <c r="I195" s="17"/>
      <c r="J195" s="18">
        <v>69.5</v>
      </c>
      <c r="K195" s="18">
        <v>77.98</v>
      </c>
      <c r="L195" s="18">
        <v>91.71</v>
      </c>
      <c r="M195" s="18"/>
      <c r="N195" s="18">
        <v>60.020035253000003</v>
      </c>
      <c r="O195" s="18">
        <v>1.8282027490999999</v>
      </c>
      <c r="P195" s="19" t="s">
        <v>18</v>
      </c>
      <c r="Q195" s="14" t="s">
        <v>692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147</v>
      </c>
      <c r="D196" s="20" t="s">
        <v>383</v>
      </c>
      <c r="E196" s="16"/>
      <c r="F196" s="17">
        <v>6.77</v>
      </c>
      <c r="G196" s="17">
        <v>6.36</v>
      </c>
      <c r="H196" s="17">
        <v>5.96</v>
      </c>
      <c r="I196" s="17"/>
      <c r="J196" s="17">
        <v>6.88</v>
      </c>
      <c r="K196" s="17">
        <v>7.68</v>
      </c>
      <c r="L196" s="17">
        <v>8.99</v>
      </c>
      <c r="M196" s="17"/>
      <c r="N196" s="17">
        <v>37.193073816999998</v>
      </c>
      <c r="O196" s="36">
        <v>6.2452438181999996</v>
      </c>
      <c r="P196" s="20" t="s">
        <v>16</v>
      </c>
      <c r="Q196" s="15" t="s">
        <v>693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147</v>
      </c>
      <c r="D197" s="19" t="s">
        <v>384</v>
      </c>
      <c r="E197" s="16"/>
      <c r="F197" s="18">
        <v>34.57</v>
      </c>
      <c r="G197" s="18">
        <v>32.47</v>
      </c>
      <c r="H197" s="18">
        <v>30.37</v>
      </c>
      <c r="I197" s="17"/>
      <c r="J197" s="18">
        <v>35.19</v>
      </c>
      <c r="K197" s="18">
        <v>39.380000000000003</v>
      </c>
      <c r="L197" s="18">
        <v>46.18</v>
      </c>
      <c r="M197" s="18"/>
      <c r="N197" s="18">
        <v>37.309774384999997</v>
      </c>
      <c r="O197" s="18">
        <v>39.063044181999999</v>
      </c>
      <c r="P197" s="19" t="s">
        <v>16</v>
      </c>
      <c r="Q197" s="14" t="s">
        <v>694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211</v>
      </c>
      <c r="D198" s="20" t="s">
        <v>385</v>
      </c>
      <c r="E198" s="16"/>
      <c r="F198" s="17">
        <v>27.7</v>
      </c>
      <c r="G198" s="17">
        <v>26.3</v>
      </c>
      <c r="H198" s="17">
        <v>24.91</v>
      </c>
      <c r="I198" s="17"/>
      <c r="J198" s="17">
        <v>28.5</v>
      </c>
      <c r="K198" s="17">
        <v>31.28</v>
      </c>
      <c r="L198" s="17">
        <v>35.79</v>
      </c>
      <c r="M198" s="17"/>
      <c r="N198" s="17">
        <v>33.333509386000003</v>
      </c>
      <c r="O198" s="36">
        <v>65.891268999999994</v>
      </c>
      <c r="P198" s="20" t="s">
        <v>16</v>
      </c>
      <c r="Q198" s="15" t="s">
        <v>695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215</v>
      </c>
      <c r="D199" s="19" t="s">
        <v>386</v>
      </c>
      <c r="E199" s="16"/>
      <c r="F199" s="18">
        <v>15.35</v>
      </c>
      <c r="G199" s="18">
        <v>13.88</v>
      </c>
      <c r="H199" s="18">
        <v>12.41</v>
      </c>
      <c r="I199" s="17"/>
      <c r="J199" s="18">
        <v>15.79</v>
      </c>
      <c r="K199" s="18">
        <v>18.72</v>
      </c>
      <c r="L199" s="18">
        <v>23.46</v>
      </c>
      <c r="M199" s="18"/>
      <c r="N199" s="18">
        <v>16.573084397999999</v>
      </c>
      <c r="O199" s="18">
        <v>33.957745226999997</v>
      </c>
      <c r="P199" s="19" t="s">
        <v>16</v>
      </c>
      <c r="Q199" s="14" t="s">
        <v>696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194</v>
      </c>
      <c r="D200" s="20" t="s">
        <v>387</v>
      </c>
      <c r="E200" s="16"/>
      <c r="F200" s="17">
        <v>4.42</v>
      </c>
      <c r="G200" s="17">
        <v>4.1399999999999997</v>
      </c>
      <c r="H200" s="17">
        <v>3.87</v>
      </c>
      <c r="I200" s="17"/>
      <c r="J200" s="17">
        <v>4.53</v>
      </c>
      <c r="K200" s="17">
        <v>5.07</v>
      </c>
      <c r="L200" s="17">
        <v>5.94</v>
      </c>
      <c r="M200" s="17"/>
      <c r="N200" s="17">
        <v>27.606320427</v>
      </c>
      <c r="O200" s="36">
        <v>3.5245406818</v>
      </c>
      <c r="P200" s="20" t="s">
        <v>16</v>
      </c>
      <c r="Q200" s="15" t="s">
        <v>697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148</v>
      </c>
      <c r="D201" s="20" t="s">
        <v>388</v>
      </c>
      <c r="E201" s="16"/>
      <c r="F201" s="17">
        <v>9.93</v>
      </c>
      <c r="G201" s="17">
        <v>8.76</v>
      </c>
      <c r="H201" s="17">
        <v>7.6</v>
      </c>
      <c r="I201" s="17"/>
      <c r="J201" s="17">
        <v>10.56</v>
      </c>
      <c r="K201" s="17">
        <v>12.88</v>
      </c>
      <c r="L201" s="17">
        <v>16.64</v>
      </c>
      <c r="M201" s="17"/>
      <c r="N201" s="17">
        <v>30.975679779</v>
      </c>
      <c r="O201" s="36">
        <v>6.5767996363999996</v>
      </c>
      <c r="P201" s="20" t="s">
        <v>16</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197</v>
      </c>
      <c r="D202" s="19" t="s">
        <v>389</v>
      </c>
      <c r="E202" s="16"/>
      <c r="F202" s="18">
        <v>12.43</v>
      </c>
      <c r="G202" s="18">
        <v>12.12</v>
      </c>
      <c r="H202" s="18">
        <v>11.82</v>
      </c>
      <c r="I202" s="17"/>
      <c r="J202" s="18">
        <v>12.45</v>
      </c>
      <c r="K202" s="18">
        <v>13.05</v>
      </c>
      <c r="L202" s="18">
        <v>14.03</v>
      </c>
      <c r="M202" s="18"/>
      <c r="N202" s="18">
        <v>85.344308330000004</v>
      </c>
      <c r="O202" s="18">
        <v>63.028933455000001</v>
      </c>
      <c r="P202" s="19" t="s">
        <v>18</v>
      </c>
      <c r="Q202" s="14" t="s">
        <v>699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149</v>
      </c>
      <c r="D203" s="20" t="s">
        <v>390</v>
      </c>
      <c r="E203" s="16"/>
      <c r="F203" s="17">
        <v>7.91</v>
      </c>
      <c r="G203" s="17">
        <v>7.26</v>
      </c>
      <c r="H203" s="17">
        <v>6.62</v>
      </c>
      <c r="I203" s="17"/>
      <c r="J203" s="17">
        <v>8.48</v>
      </c>
      <c r="K203" s="17">
        <v>9.76</v>
      </c>
      <c r="L203" s="17">
        <v>11.84</v>
      </c>
      <c r="M203" s="17"/>
      <c r="N203" s="17">
        <v>42.075274999000001</v>
      </c>
      <c r="O203" s="36">
        <v>60.138350681999995</v>
      </c>
      <c r="P203" s="20" t="s">
        <v>16</v>
      </c>
      <c r="Q203" s="15" t="s">
        <v>700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209</v>
      </c>
      <c r="D204" s="19" t="s">
        <v>391</v>
      </c>
      <c r="E204" s="16"/>
      <c r="F204" s="18">
        <v>4.29</v>
      </c>
      <c r="G204" s="18">
        <v>3.63</v>
      </c>
      <c r="H204" s="18">
        <v>2.97</v>
      </c>
      <c r="I204" s="17"/>
      <c r="J204" s="18">
        <v>4.5199999999999996</v>
      </c>
      <c r="K204" s="18">
        <v>5.83</v>
      </c>
      <c r="L204" s="18">
        <v>7.96</v>
      </c>
      <c r="M204" s="18"/>
      <c r="N204" s="18">
        <v>21.463120311000001</v>
      </c>
      <c r="O204" s="18">
        <v>26.869988364000001</v>
      </c>
      <c r="P204" s="19" t="s">
        <v>16</v>
      </c>
      <c r="Q204" s="14" t="s">
        <v>701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150</v>
      </c>
      <c r="D205" s="20" t="s">
        <v>392</v>
      </c>
      <c r="E205" s="16"/>
      <c r="F205" s="17">
        <v>15.68</v>
      </c>
      <c r="G205" s="17">
        <v>14.62</v>
      </c>
      <c r="H205" s="17">
        <v>13.56</v>
      </c>
      <c r="I205" s="17"/>
      <c r="J205" s="17">
        <v>15.92</v>
      </c>
      <c r="K205" s="17">
        <v>18.03</v>
      </c>
      <c r="L205" s="17">
        <v>21.46</v>
      </c>
      <c r="M205" s="17"/>
      <c r="N205" s="17">
        <v>27.507118888000001</v>
      </c>
      <c r="O205" s="36">
        <v>29.861291455</v>
      </c>
      <c r="P205" s="20" t="s">
        <v>16</v>
      </c>
      <c r="Q205" s="15" t="s">
        <v>702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151</v>
      </c>
      <c r="D206" s="19" t="s">
        <v>393</v>
      </c>
      <c r="E206" s="16"/>
      <c r="F206" s="18">
        <v>23.88</v>
      </c>
      <c r="G206" s="18">
        <v>21.68</v>
      </c>
      <c r="H206" s="18">
        <v>19.489999999999998</v>
      </c>
      <c r="I206" s="17"/>
      <c r="J206" s="18">
        <v>24.72</v>
      </c>
      <c r="K206" s="18">
        <v>29.1</v>
      </c>
      <c r="L206" s="18">
        <v>36.19</v>
      </c>
      <c r="M206" s="18"/>
      <c r="N206" s="18">
        <v>33.731985666999996</v>
      </c>
      <c r="O206" s="18">
        <v>88.774211727000008</v>
      </c>
      <c r="P206" s="19" t="s">
        <v>16</v>
      </c>
      <c r="Q206" s="14" t="s">
        <v>703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196</v>
      </c>
      <c r="D207" s="20" t="s">
        <v>394</v>
      </c>
      <c r="E207" s="16"/>
      <c r="F207" s="17">
        <v>93.38</v>
      </c>
      <c r="G207" s="17">
        <v>82.01</v>
      </c>
      <c r="H207" s="17">
        <v>70.64</v>
      </c>
      <c r="I207" s="17"/>
      <c r="J207" s="17">
        <v>98.22</v>
      </c>
      <c r="K207" s="17">
        <v>120.95</v>
      </c>
      <c r="L207" s="17">
        <v>157.74</v>
      </c>
      <c r="M207" s="17"/>
      <c r="N207" s="17">
        <v>39.127944888999998</v>
      </c>
      <c r="O207" s="36">
        <v>6.3486501055</v>
      </c>
      <c r="P207" s="20" t="s">
        <v>16</v>
      </c>
      <c r="Q207" s="15" t="s">
        <v>704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152</v>
      </c>
      <c r="D208" s="19" t="s">
        <v>395</v>
      </c>
      <c r="E208" s="16"/>
      <c r="F208" s="18">
        <v>47.8</v>
      </c>
      <c r="G208" s="18">
        <v>45.35</v>
      </c>
      <c r="H208" s="18">
        <v>42.91</v>
      </c>
      <c r="I208" s="17"/>
      <c r="J208" s="18">
        <v>48.79</v>
      </c>
      <c r="K208" s="18">
        <v>53.67</v>
      </c>
      <c r="L208" s="18">
        <v>61.57</v>
      </c>
      <c r="M208" s="18"/>
      <c r="N208" s="18">
        <v>33.429436533000001</v>
      </c>
      <c r="O208" s="18">
        <v>260.37977114</v>
      </c>
      <c r="P208" s="19" t="s">
        <v>16</v>
      </c>
      <c r="Q208" s="14" t="s">
        <v>705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153</v>
      </c>
      <c r="D209" s="20" t="s">
        <v>396</v>
      </c>
      <c r="E209" s="16"/>
      <c r="F209" s="17">
        <v>4.83</v>
      </c>
      <c r="G209" s="17">
        <v>4.28</v>
      </c>
      <c r="H209" s="17">
        <v>3.74</v>
      </c>
      <c r="I209" s="17"/>
      <c r="J209" s="17">
        <v>4.95</v>
      </c>
      <c r="K209" s="17">
        <v>6.03</v>
      </c>
      <c r="L209" s="17">
        <v>7.78</v>
      </c>
      <c r="M209" s="17"/>
      <c r="N209" s="17">
        <v>42.465177046000001</v>
      </c>
      <c r="O209" s="36">
        <v>7.5397519544999998</v>
      </c>
      <c r="P209" s="20" t="s">
        <v>16</v>
      </c>
      <c r="Q209" s="15" t="s">
        <v>706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154</v>
      </c>
      <c r="D210" s="19" t="s">
        <v>397</v>
      </c>
      <c r="E210" s="16"/>
      <c r="F210" s="18">
        <v>11.91</v>
      </c>
      <c r="G210" s="18">
        <v>11.4</v>
      </c>
      <c r="H210" s="18">
        <v>10.89</v>
      </c>
      <c r="I210" s="17"/>
      <c r="J210" s="18">
        <v>12.39</v>
      </c>
      <c r="K210" s="18">
        <v>13.4</v>
      </c>
      <c r="L210" s="18">
        <v>15.05</v>
      </c>
      <c r="M210" s="18"/>
      <c r="N210" s="18">
        <v>54.564410858999999</v>
      </c>
      <c r="O210" s="18">
        <v>1.4823994545000001</v>
      </c>
      <c r="P210" s="19" t="s">
        <v>18</v>
      </c>
      <c r="Q210" s="14" t="s">
        <v>707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154</v>
      </c>
      <c r="D211" s="20" t="s">
        <v>398</v>
      </c>
      <c r="E211" s="16"/>
      <c r="F211" s="17">
        <v>35.590000000000003</v>
      </c>
      <c r="G211" s="17">
        <v>34.06</v>
      </c>
      <c r="H211" s="17">
        <v>32.54</v>
      </c>
      <c r="I211" s="17"/>
      <c r="J211" s="17">
        <v>36.24</v>
      </c>
      <c r="K211" s="17">
        <v>39.28</v>
      </c>
      <c r="L211" s="17">
        <v>44.21</v>
      </c>
      <c r="M211" s="17"/>
      <c r="N211" s="17">
        <v>45.304960360999999</v>
      </c>
      <c r="O211" s="36">
        <v>60.740602363999997</v>
      </c>
      <c r="P211" s="20" t="s">
        <v>16</v>
      </c>
      <c r="Q211" s="15" t="s">
        <v>708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155</v>
      </c>
      <c r="D212" s="19" t="s">
        <v>399</v>
      </c>
      <c r="E212" s="16"/>
      <c r="F212" s="18">
        <v>192.88</v>
      </c>
      <c r="G212" s="18">
        <v>173.03</v>
      </c>
      <c r="H212" s="18">
        <v>153.19</v>
      </c>
      <c r="I212" s="17"/>
      <c r="J212" s="18">
        <v>205.9</v>
      </c>
      <c r="K212" s="18">
        <v>245.58</v>
      </c>
      <c r="L212" s="18">
        <v>309.77999999999997</v>
      </c>
      <c r="M212" s="18"/>
      <c r="N212" s="18">
        <v>56.517725898000002</v>
      </c>
      <c r="O212" s="18">
        <v>13.767369403</v>
      </c>
      <c r="P212" s="19" t="s">
        <v>18</v>
      </c>
      <c r="Q212" s="14" t="s">
        <v>709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710</v>
      </c>
      <c r="D213" s="20" t="s">
        <v>711</v>
      </c>
      <c r="E213" s="16"/>
      <c r="F213" s="17">
        <v>4.58</v>
      </c>
      <c r="G213" s="17">
        <v>3.7</v>
      </c>
      <c r="H213" s="17">
        <v>2.83</v>
      </c>
      <c r="I213" s="17"/>
      <c r="J213" s="17">
        <v>4.68</v>
      </c>
      <c r="K213" s="17">
        <v>6.42</v>
      </c>
      <c r="L213" s="17">
        <v>9.25</v>
      </c>
      <c r="M213" s="17"/>
      <c r="N213" s="17">
        <v>30.906356148</v>
      </c>
      <c r="O213" s="36">
        <v>1.8666162727000002</v>
      </c>
      <c r="P213" s="20" t="s">
        <v>16</v>
      </c>
      <c r="Q213" s="15" t="s">
        <v>712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188</v>
      </c>
      <c r="D214" s="20" t="s">
        <v>400</v>
      </c>
      <c r="E214" s="16"/>
      <c r="F214" s="17">
        <v>33.67</v>
      </c>
      <c r="G214" s="17">
        <v>31.81</v>
      </c>
      <c r="H214" s="17">
        <v>29.96</v>
      </c>
      <c r="I214" s="17"/>
      <c r="J214" s="17">
        <v>34.659999999999997</v>
      </c>
      <c r="K214" s="17">
        <v>38.36</v>
      </c>
      <c r="L214" s="17">
        <v>44.35</v>
      </c>
      <c r="M214" s="17"/>
      <c r="N214" s="17">
        <v>27.492081857999999</v>
      </c>
      <c r="O214" s="36">
        <v>7.2782738635999999</v>
      </c>
      <c r="P214" s="20" t="s">
        <v>16</v>
      </c>
      <c r="Q214" s="15" t="s">
        <v>713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156</v>
      </c>
      <c r="D215" s="19" t="s">
        <v>401</v>
      </c>
      <c r="E215" s="16"/>
      <c r="F215" s="18">
        <v>31.9</v>
      </c>
      <c r="G215" s="18">
        <v>29.78</v>
      </c>
      <c r="H215" s="18">
        <v>27.66</v>
      </c>
      <c r="I215" s="17"/>
      <c r="J215" s="18">
        <v>32.53</v>
      </c>
      <c r="K215" s="18">
        <v>36.76</v>
      </c>
      <c r="L215" s="18">
        <v>43.61</v>
      </c>
      <c r="M215" s="18"/>
      <c r="N215" s="18">
        <v>33.277967441999998</v>
      </c>
      <c r="O215" s="18">
        <v>119.09637536000001</v>
      </c>
      <c r="P215" s="19" t="s">
        <v>16</v>
      </c>
      <c r="Q215" s="14" t="s">
        <v>714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157</v>
      </c>
      <c r="D216" s="19" t="s">
        <v>402</v>
      </c>
      <c r="E216" s="16"/>
      <c r="F216" s="18">
        <v>22.96</v>
      </c>
      <c r="G216" s="18">
        <v>20.63</v>
      </c>
      <c r="H216" s="18">
        <v>18.3</v>
      </c>
      <c r="I216" s="17"/>
      <c r="J216" s="18">
        <v>23.72</v>
      </c>
      <c r="K216" s="18">
        <v>28.37</v>
      </c>
      <c r="L216" s="18">
        <v>35.909999999999997</v>
      </c>
      <c r="M216" s="18"/>
      <c r="N216" s="18">
        <v>33.239837043999998</v>
      </c>
      <c r="O216" s="18">
        <v>47.604873635999994</v>
      </c>
      <c r="P216" s="19" t="s">
        <v>16</v>
      </c>
      <c r="Q216" s="14" t="s">
        <v>715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158</v>
      </c>
      <c r="D217" s="20" t="s">
        <v>403</v>
      </c>
      <c r="E217" s="16"/>
      <c r="F217" s="17">
        <v>70.67</v>
      </c>
      <c r="G217" s="17">
        <v>61.34</v>
      </c>
      <c r="H217" s="17">
        <v>52.01</v>
      </c>
      <c r="I217" s="17"/>
      <c r="J217" s="17">
        <v>75.08</v>
      </c>
      <c r="K217" s="17">
        <v>93.73</v>
      </c>
      <c r="L217" s="17">
        <v>123.91</v>
      </c>
      <c r="M217" s="17"/>
      <c r="N217" s="17">
        <v>48.366533814999997</v>
      </c>
      <c r="O217" s="36">
        <v>127.42161891000001</v>
      </c>
      <c r="P217" s="20" t="s">
        <v>16</v>
      </c>
      <c r="Q217" s="15" t="s">
        <v>716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159</v>
      </c>
      <c r="D218" s="19" t="s">
        <v>404</v>
      </c>
      <c r="E218" s="16"/>
      <c r="F218" s="18">
        <v>22.41</v>
      </c>
      <c r="G218" s="18">
        <v>21.05</v>
      </c>
      <c r="H218" s="18">
        <v>19.690000000000001</v>
      </c>
      <c r="I218" s="17"/>
      <c r="J218" s="18">
        <v>22.92</v>
      </c>
      <c r="K218" s="18">
        <v>25.63</v>
      </c>
      <c r="L218" s="18">
        <v>30.02</v>
      </c>
      <c r="M218" s="18"/>
      <c r="N218" s="18">
        <v>36.001398639000001</v>
      </c>
      <c r="O218" s="18">
        <v>130.94914990000001</v>
      </c>
      <c r="P218" s="19" t="s">
        <v>16</v>
      </c>
      <c r="Q218" s="14" t="s">
        <v>717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160</v>
      </c>
      <c r="D219" s="20" t="s">
        <v>405</v>
      </c>
      <c r="E219" s="16"/>
      <c r="F219" s="17">
        <v>42.54</v>
      </c>
      <c r="G219" s="17">
        <v>40.54</v>
      </c>
      <c r="H219" s="17">
        <v>38.54</v>
      </c>
      <c r="I219" s="17"/>
      <c r="J219" s="17">
        <v>43.05</v>
      </c>
      <c r="K219" s="17">
        <v>47.04</v>
      </c>
      <c r="L219" s="17">
        <v>53.5</v>
      </c>
      <c r="M219" s="17"/>
      <c r="N219" s="17">
        <v>38.845137453</v>
      </c>
      <c r="O219" s="36">
        <v>110.43708368</v>
      </c>
      <c r="P219" s="20" t="s">
        <v>16</v>
      </c>
      <c r="Q219" s="15" t="s">
        <v>718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161</v>
      </c>
      <c r="D220" s="19" t="s">
        <v>406</v>
      </c>
      <c r="E220" s="16"/>
      <c r="F220" s="18">
        <v>16.690000000000001</v>
      </c>
      <c r="G220" s="18">
        <v>15.53</v>
      </c>
      <c r="H220" s="18">
        <v>14.37</v>
      </c>
      <c r="I220" s="17"/>
      <c r="J220" s="18">
        <v>17.48</v>
      </c>
      <c r="K220" s="18">
        <v>19.79</v>
      </c>
      <c r="L220" s="18">
        <v>23.54</v>
      </c>
      <c r="M220" s="18"/>
      <c r="N220" s="18">
        <v>59.129143034999998</v>
      </c>
      <c r="O220" s="18">
        <v>10.56034</v>
      </c>
      <c r="P220" s="19" t="s">
        <v>18</v>
      </c>
      <c r="Q220" s="14" t="s">
        <v>719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198</v>
      </c>
      <c r="D221" s="20" t="s">
        <v>407</v>
      </c>
      <c r="E221" s="16"/>
      <c r="F221" s="17">
        <v>6.96</v>
      </c>
      <c r="G221" s="17">
        <v>6.35</v>
      </c>
      <c r="H221" s="17">
        <v>5.75</v>
      </c>
      <c r="I221" s="17"/>
      <c r="J221" s="17">
        <v>7.11</v>
      </c>
      <c r="K221" s="17">
        <v>8.31</v>
      </c>
      <c r="L221" s="17">
        <v>10.26</v>
      </c>
      <c r="M221" s="17"/>
      <c r="N221" s="17">
        <v>44.359101385000002</v>
      </c>
      <c r="O221" s="36">
        <v>4.0748840455000002</v>
      </c>
      <c r="P221" s="20" t="s">
        <v>16</v>
      </c>
      <c r="Q221" s="15" t="s">
        <v>720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162</v>
      </c>
      <c r="D222" s="19" t="s">
        <v>408</v>
      </c>
      <c r="E222" s="16"/>
      <c r="F222" s="18">
        <v>12.16</v>
      </c>
      <c r="G222" s="18">
        <v>9.9499999999999993</v>
      </c>
      <c r="H222" s="18">
        <v>7.74</v>
      </c>
      <c r="I222" s="17"/>
      <c r="J222" s="18">
        <v>12.57</v>
      </c>
      <c r="K222" s="18">
        <v>16.98</v>
      </c>
      <c r="L222" s="18">
        <v>24.12</v>
      </c>
      <c r="M222" s="18"/>
      <c r="N222" s="18">
        <v>30.929602976000002</v>
      </c>
      <c r="O222" s="18">
        <v>10.169394362999999</v>
      </c>
      <c r="P222" s="19" t="s">
        <v>16</v>
      </c>
      <c r="Q222" s="14" t="s">
        <v>721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409</v>
      </c>
      <c r="D223" s="20" t="s">
        <v>410</v>
      </c>
      <c r="E223" s="16"/>
      <c r="F223" s="17">
        <v>20.91</v>
      </c>
      <c r="G223" s="17">
        <v>18.77</v>
      </c>
      <c r="H223" s="17">
        <v>16.64</v>
      </c>
      <c r="I223" s="17"/>
      <c r="J223" s="17">
        <v>22.22</v>
      </c>
      <c r="K223" s="17">
        <v>26.48</v>
      </c>
      <c r="L223" s="17">
        <v>33.380000000000003</v>
      </c>
      <c r="M223" s="17"/>
      <c r="N223" s="17">
        <v>53.064544978000001</v>
      </c>
      <c r="O223" s="36">
        <v>163.17049968000001</v>
      </c>
      <c r="P223" s="20" t="s">
        <v>18</v>
      </c>
      <c r="Q223" s="15" t="s">
        <v>722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163</v>
      </c>
      <c r="D224" s="19" t="s">
        <v>411</v>
      </c>
      <c r="E224" s="16"/>
      <c r="F224" s="18">
        <v>76.87</v>
      </c>
      <c r="G224" s="18">
        <v>67.63</v>
      </c>
      <c r="H224" s="18">
        <v>58.39</v>
      </c>
      <c r="I224" s="17"/>
      <c r="J224" s="18">
        <v>80.77</v>
      </c>
      <c r="K224" s="18">
        <v>99.24</v>
      </c>
      <c r="L224" s="18">
        <v>129.13999999999999</v>
      </c>
      <c r="M224" s="18"/>
      <c r="N224" s="18">
        <v>73.280167645000006</v>
      </c>
      <c r="O224" s="18">
        <v>15.040885045000001</v>
      </c>
      <c r="P224" s="19" t="s">
        <v>18</v>
      </c>
      <c r="Q224" s="14" t="s">
        <v>723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484</v>
      </c>
      <c r="D225" s="20" t="s">
        <v>485</v>
      </c>
      <c r="E225" s="16"/>
      <c r="F225" s="17">
        <v>27.67</v>
      </c>
      <c r="G225" s="17">
        <v>24.51</v>
      </c>
      <c r="H225" s="17">
        <v>21.36</v>
      </c>
      <c r="I225" s="17"/>
      <c r="J225" s="17">
        <v>28.76</v>
      </c>
      <c r="K225" s="17">
        <v>35.06</v>
      </c>
      <c r="L225" s="17">
        <v>45.26</v>
      </c>
      <c r="M225" s="17"/>
      <c r="N225" s="17">
        <v>64.370858530999996</v>
      </c>
      <c r="O225" s="36">
        <v>1.8132963182000001</v>
      </c>
      <c r="P225" s="20" t="s">
        <v>18</v>
      </c>
      <c r="Q225" s="15" t="s">
        <v>724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164</v>
      </c>
      <c r="D226" s="19" t="s">
        <v>725</v>
      </c>
      <c r="E226" s="16"/>
      <c r="F226" s="18">
        <v>4.2300000000000004</v>
      </c>
      <c r="G226" s="18">
        <v>3.86</v>
      </c>
      <c r="H226" s="18">
        <v>3.49</v>
      </c>
      <c r="I226" s="17"/>
      <c r="J226" s="18">
        <v>4.4400000000000004</v>
      </c>
      <c r="K226" s="18">
        <v>5.17</v>
      </c>
      <c r="L226" s="18">
        <v>6.36</v>
      </c>
      <c r="M226" s="18"/>
      <c r="N226" s="18">
        <v>40.687319799999997</v>
      </c>
      <c r="O226" s="18">
        <v>3.7032340454999999</v>
      </c>
      <c r="P226" s="19" t="s">
        <v>16</v>
      </c>
      <c r="Q226" s="14" t="s">
        <v>726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164</v>
      </c>
      <c r="D227" s="20" t="s">
        <v>412</v>
      </c>
      <c r="E227" s="16"/>
      <c r="F227" s="17">
        <v>4.25</v>
      </c>
      <c r="G227" s="17">
        <v>3.81</v>
      </c>
      <c r="H227" s="17">
        <v>3.38</v>
      </c>
      <c r="I227" s="17"/>
      <c r="J227" s="17">
        <v>4.42</v>
      </c>
      <c r="K227" s="17">
        <v>5.28</v>
      </c>
      <c r="L227" s="17">
        <v>6.68</v>
      </c>
      <c r="M227" s="17"/>
      <c r="N227" s="17">
        <v>37.672650079999997</v>
      </c>
      <c r="O227" s="36">
        <v>43.863586499999997</v>
      </c>
      <c r="P227" s="20" t="s">
        <v>16</v>
      </c>
      <c r="Q227" s="15" t="s">
        <v>727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165</v>
      </c>
      <c r="D228" s="19" t="s">
        <v>413</v>
      </c>
      <c r="E228" s="16"/>
      <c r="F228" s="18">
        <v>58.87</v>
      </c>
      <c r="G228" s="18">
        <v>55.05</v>
      </c>
      <c r="H228" s="18">
        <v>51.24</v>
      </c>
      <c r="I228" s="17"/>
      <c r="J228" s="18">
        <v>60.38</v>
      </c>
      <c r="K228" s="18">
        <v>68</v>
      </c>
      <c r="L228" s="18">
        <v>80.349999999999994</v>
      </c>
      <c r="M228" s="18"/>
      <c r="N228" s="18">
        <v>59.664283926000003</v>
      </c>
      <c r="O228" s="18">
        <v>1107.6821812000001</v>
      </c>
      <c r="P228" s="19" t="s">
        <v>18</v>
      </c>
      <c r="Q228" s="14" t="s">
        <v>728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166</v>
      </c>
      <c r="D229" s="20" t="s">
        <v>414</v>
      </c>
      <c r="E229" s="16"/>
      <c r="F229" s="17">
        <v>19.63</v>
      </c>
      <c r="G229" s="17">
        <v>17.57</v>
      </c>
      <c r="H229" s="17">
        <v>15.51</v>
      </c>
      <c r="I229" s="17"/>
      <c r="J229" s="17">
        <v>20.48</v>
      </c>
      <c r="K229" s="17">
        <v>24.59</v>
      </c>
      <c r="L229" s="17">
        <v>31.25</v>
      </c>
      <c r="M229" s="17"/>
      <c r="N229" s="17">
        <v>22.37531384</v>
      </c>
      <c r="O229" s="36">
        <v>4.4155153636</v>
      </c>
      <c r="P229" s="20" t="s">
        <v>16</v>
      </c>
      <c r="Q229" s="15" t="s">
        <v>729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167</v>
      </c>
      <c r="D230" s="19" t="s">
        <v>415</v>
      </c>
      <c r="E230" s="16"/>
      <c r="F230" s="18">
        <v>2.91</v>
      </c>
      <c r="G230" s="18">
        <v>2.2200000000000002</v>
      </c>
      <c r="H230" s="18">
        <v>1.53</v>
      </c>
      <c r="I230" s="17"/>
      <c r="J230" s="18">
        <v>3.05</v>
      </c>
      <c r="K230" s="18">
        <v>4.42</v>
      </c>
      <c r="L230" s="18">
        <v>6.64</v>
      </c>
      <c r="M230" s="18"/>
      <c r="N230" s="18">
        <v>18.328184176000001</v>
      </c>
      <c r="O230" s="18">
        <v>59.053515317999995</v>
      </c>
      <c r="P230" s="19" t="s">
        <v>16</v>
      </c>
      <c r="Q230" s="14" t="s">
        <v>730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168</v>
      </c>
      <c r="D231" s="20" t="s">
        <v>416</v>
      </c>
      <c r="E231" s="16"/>
      <c r="F231" s="17">
        <v>23.28</v>
      </c>
      <c r="G231" s="17">
        <v>21.64</v>
      </c>
      <c r="H231" s="17">
        <v>20.010000000000002</v>
      </c>
      <c r="I231" s="17"/>
      <c r="J231" s="17">
        <v>23.8</v>
      </c>
      <c r="K231" s="17">
        <v>27.06</v>
      </c>
      <c r="L231" s="17">
        <v>32.340000000000003</v>
      </c>
      <c r="M231" s="17"/>
      <c r="N231" s="17">
        <v>42.471833269000001</v>
      </c>
      <c r="O231" s="36">
        <v>251.14198795000001</v>
      </c>
      <c r="P231" s="20" t="s">
        <v>16</v>
      </c>
      <c r="Q231" s="15" t="s">
        <v>731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732</v>
      </c>
      <c r="D232" s="19" t="s">
        <v>733</v>
      </c>
      <c r="E232" s="16"/>
      <c r="F232" s="18">
        <v>93.39</v>
      </c>
      <c r="G232" s="18">
        <v>88.56</v>
      </c>
      <c r="H232" s="18">
        <v>83.73</v>
      </c>
      <c r="I232" s="17"/>
      <c r="J232" s="18">
        <v>104.12</v>
      </c>
      <c r="K232" s="18">
        <v>113.77</v>
      </c>
      <c r="L232" s="18">
        <v>129.4</v>
      </c>
      <c r="M232" s="18"/>
      <c r="N232" s="18">
        <v>57.233692009999999</v>
      </c>
      <c r="O232" s="18">
        <v>1.2633139682000001</v>
      </c>
      <c r="P232" s="19" t="s">
        <v>18</v>
      </c>
      <c r="Q232" s="14" t="s">
        <v>734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206</v>
      </c>
      <c r="D233" s="20" t="s">
        <v>417</v>
      </c>
      <c r="E233" s="16"/>
      <c r="F233" s="17">
        <v>9.93</v>
      </c>
      <c r="G233" s="17">
        <v>8.74</v>
      </c>
      <c r="H233" s="17">
        <v>7.55</v>
      </c>
      <c r="I233" s="17"/>
      <c r="J233" s="17">
        <v>10.78</v>
      </c>
      <c r="K233" s="17">
        <v>13.15</v>
      </c>
      <c r="L233" s="17">
        <v>16.989999999999998</v>
      </c>
      <c r="M233" s="17"/>
      <c r="N233" s="17">
        <v>35.724395068</v>
      </c>
      <c r="O233" s="36">
        <v>3.0150233182000004</v>
      </c>
      <c r="P233" s="20" t="s">
        <v>16</v>
      </c>
      <c r="Q233" s="15" t="s">
        <v>735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169</v>
      </c>
      <c r="D234" s="19" t="s">
        <v>418</v>
      </c>
      <c r="E234" s="16"/>
      <c r="F234" s="18">
        <v>26.35</v>
      </c>
      <c r="G234" s="18">
        <v>24.44</v>
      </c>
      <c r="H234" s="18">
        <v>22.54</v>
      </c>
      <c r="I234" s="17"/>
      <c r="J234" s="18">
        <v>27.33</v>
      </c>
      <c r="K234" s="18">
        <v>31.13</v>
      </c>
      <c r="L234" s="18">
        <v>37.29</v>
      </c>
      <c r="M234" s="18"/>
      <c r="N234" s="18">
        <v>35.234767177000002</v>
      </c>
      <c r="O234" s="18">
        <v>77.462147635999997</v>
      </c>
      <c r="P234" s="19" t="s">
        <v>16</v>
      </c>
      <c r="Q234" s="14" t="s">
        <v>736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170</v>
      </c>
      <c r="D235" s="20" t="s">
        <v>419</v>
      </c>
      <c r="E235" s="16"/>
      <c r="F235" s="17">
        <v>19.100000000000001</v>
      </c>
      <c r="G235" s="17">
        <v>17.760000000000002</v>
      </c>
      <c r="H235" s="17">
        <v>16.420000000000002</v>
      </c>
      <c r="I235" s="17"/>
      <c r="J235" s="17">
        <v>19.53</v>
      </c>
      <c r="K235" s="17">
        <v>22.2</v>
      </c>
      <c r="L235" s="17">
        <v>26.54</v>
      </c>
      <c r="M235" s="17"/>
      <c r="N235" s="17">
        <v>41.262282737</v>
      </c>
      <c r="O235" s="36">
        <v>16.278591090999999</v>
      </c>
      <c r="P235" s="20" t="s">
        <v>16</v>
      </c>
      <c r="Q235" s="15" t="s">
        <v>737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738</v>
      </c>
      <c r="D236" s="19" t="s">
        <v>739</v>
      </c>
      <c r="E236" s="16"/>
      <c r="F236" s="18">
        <v>34.32</v>
      </c>
      <c r="G236" s="18">
        <v>33.17</v>
      </c>
      <c r="H236" s="18">
        <v>32.03</v>
      </c>
      <c r="I236" s="17"/>
      <c r="J236" s="18">
        <v>35.630000000000003</v>
      </c>
      <c r="K236" s="18">
        <v>37.909999999999997</v>
      </c>
      <c r="L236" s="18">
        <v>41.6</v>
      </c>
      <c r="M236" s="18"/>
      <c r="N236" s="18">
        <v>59.019975301000002</v>
      </c>
      <c r="O236" s="18">
        <v>1.1840226500000002</v>
      </c>
      <c r="P236" s="19" t="s">
        <v>18</v>
      </c>
      <c r="Q236" s="14" t="s">
        <v>740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741</v>
      </c>
      <c r="D237" s="20" t="s">
        <v>742</v>
      </c>
      <c r="E237" s="16"/>
      <c r="F237" s="17">
        <v>39.9</v>
      </c>
      <c r="G237" s="17">
        <v>37.979999999999997</v>
      </c>
      <c r="H237" s="17">
        <v>36.06</v>
      </c>
      <c r="I237" s="17"/>
      <c r="J237" s="17">
        <v>40.89</v>
      </c>
      <c r="K237" s="17">
        <v>44.72</v>
      </c>
      <c r="L237" s="17">
        <v>50.92</v>
      </c>
      <c r="M237" s="17"/>
      <c r="N237" s="17">
        <v>45.217652162999997</v>
      </c>
      <c r="O237" s="36">
        <v>1.1782742132000001</v>
      </c>
      <c r="P237" s="20" t="s">
        <v>16</v>
      </c>
      <c r="Q237" s="15" t="s">
        <v>743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171</v>
      </c>
      <c r="D238" s="19" t="s">
        <v>420</v>
      </c>
      <c r="E238" s="16"/>
      <c r="F238" s="18">
        <v>36.69</v>
      </c>
      <c r="G238" s="18">
        <v>34.17</v>
      </c>
      <c r="H238" s="18">
        <v>31.66</v>
      </c>
      <c r="I238" s="17"/>
      <c r="J238" s="18">
        <v>43.28</v>
      </c>
      <c r="K238" s="18">
        <v>48.3</v>
      </c>
      <c r="L238" s="18">
        <v>56.44</v>
      </c>
      <c r="M238" s="18"/>
      <c r="N238" s="18">
        <v>53.796886278000002</v>
      </c>
      <c r="O238" s="18">
        <v>297.57160905000001</v>
      </c>
      <c r="P238" s="19" t="s">
        <v>18</v>
      </c>
      <c r="Q238" s="14" t="s">
        <v>744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172</v>
      </c>
      <c r="D239" s="20" t="s">
        <v>421</v>
      </c>
      <c r="E239" s="16"/>
      <c r="F239" s="17">
        <v>18.350000000000001</v>
      </c>
      <c r="G239" s="17">
        <v>18.03</v>
      </c>
      <c r="H239" s="17">
        <v>17.71</v>
      </c>
      <c r="I239" s="17"/>
      <c r="J239" s="17">
        <v>18.38</v>
      </c>
      <c r="K239" s="17">
        <v>19.010000000000002</v>
      </c>
      <c r="L239" s="17">
        <v>20.04</v>
      </c>
      <c r="M239" s="17"/>
      <c r="N239" s="17">
        <v>81.014071092999998</v>
      </c>
      <c r="O239" s="36">
        <v>15.479328227</v>
      </c>
      <c r="P239" s="20" t="s">
        <v>18</v>
      </c>
      <c r="Q239" s="15" t="s">
        <v>745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422</v>
      </c>
      <c r="D240" s="19" t="s">
        <v>423</v>
      </c>
      <c r="E240" s="16"/>
      <c r="F240" s="18">
        <v>8.0299999999999994</v>
      </c>
      <c r="G240" s="18">
        <v>7.5</v>
      </c>
      <c r="H240" s="18">
        <v>6.97</v>
      </c>
      <c r="I240" s="17"/>
      <c r="J240" s="18">
        <v>8.18</v>
      </c>
      <c r="K240" s="18">
        <v>9.23</v>
      </c>
      <c r="L240" s="18">
        <v>10.93</v>
      </c>
      <c r="M240" s="18"/>
      <c r="N240" s="18">
        <v>42.224733358000002</v>
      </c>
      <c r="O240" s="18">
        <v>3.3036510454999997</v>
      </c>
      <c r="P240" s="19" t="s">
        <v>16</v>
      </c>
      <c r="Q240" s="14" t="s">
        <v>746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173</v>
      </c>
      <c r="D241" s="20" t="s">
        <v>424</v>
      </c>
      <c r="E241" s="16"/>
      <c r="F241" s="17" t="s">
        <v>35</v>
      </c>
      <c r="G241" s="17" t="s">
        <v>35</v>
      </c>
      <c r="H241" s="17" t="s">
        <v>35</v>
      </c>
      <c r="I241" s="17"/>
      <c r="J241" s="17" t="s">
        <v>35</v>
      </c>
      <c r="K241" s="17" t="s">
        <v>35</v>
      </c>
      <c r="L241" s="17" t="s">
        <v>35</v>
      </c>
      <c r="M241" s="17"/>
      <c r="N241" s="17" t="s">
        <v>35</v>
      </c>
      <c r="O241" s="36" t="s">
        <v>35</v>
      </c>
      <c r="P241" s="20" t="s">
        <v>35</v>
      </c>
      <c r="Q241" s="15" t="s">
        <v>232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174</v>
      </c>
      <c r="D242" s="19" t="s">
        <v>425</v>
      </c>
      <c r="E242" s="16"/>
      <c r="F242" s="18">
        <v>11.24</v>
      </c>
      <c r="G242" s="18">
        <v>9.2200000000000006</v>
      </c>
      <c r="H242" s="18">
        <v>7.2</v>
      </c>
      <c r="I242" s="17"/>
      <c r="J242" s="18">
        <v>11.72</v>
      </c>
      <c r="K242" s="18">
        <v>15.75</v>
      </c>
      <c r="L242" s="18">
        <v>22.28</v>
      </c>
      <c r="M242" s="18"/>
      <c r="N242" s="18">
        <v>21.606304084000001</v>
      </c>
      <c r="O242" s="18">
        <v>47.949409545000002</v>
      </c>
      <c r="P242" s="19" t="s">
        <v>16</v>
      </c>
      <c r="Q242" s="14" t="s">
        <v>747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748</v>
      </c>
      <c r="D243" s="20" t="s">
        <v>749</v>
      </c>
      <c r="E243" s="16"/>
      <c r="F243" s="17">
        <v>10.210000000000001</v>
      </c>
      <c r="G243" s="17">
        <v>9.85</v>
      </c>
      <c r="H243" s="17">
        <v>9.5</v>
      </c>
      <c r="I243" s="17"/>
      <c r="J243" s="17">
        <v>11.07</v>
      </c>
      <c r="K243" s="17">
        <v>11.77</v>
      </c>
      <c r="L243" s="17">
        <v>12.91</v>
      </c>
      <c r="M243" s="17"/>
      <c r="N243" s="17">
        <v>72.940189575999995</v>
      </c>
      <c r="O243" s="36">
        <v>1.7207248236000001</v>
      </c>
      <c r="P243" s="20" t="s">
        <v>18</v>
      </c>
      <c r="Q243" s="15" t="s">
        <v>750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175</v>
      </c>
      <c r="D244" s="19" t="s">
        <v>426</v>
      </c>
      <c r="E244" s="16"/>
      <c r="F244" s="18">
        <v>86.9</v>
      </c>
      <c r="G244" s="18">
        <v>82.39</v>
      </c>
      <c r="H244" s="18">
        <v>77.88</v>
      </c>
      <c r="I244" s="17"/>
      <c r="J244" s="18">
        <v>91.4</v>
      </c>
      <c r="K244" s="18">
        <v>100.41</v>
      </c>
      <c r="L244" s="18">
        <v>115</v>
      </c>
      <c r="M244" s="18"/>
      <c r="N244" s="18">
        <v>55.981000303000002</v>
      </c>
      <c r="O244" s="18">
        <v>4.4576229340999998</v>
      </c>
      <c r="P244" s="19" t="s">
        <v>18</v>
      </c>
      <c r="Q244" s="14" t="s">
        <v>751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454</v>
      </c>
      <c r="D245" s="20" t="s">
        <v>455</v>
      </c>
      <c r="E245" s="16"/>
      <c r="F245" s="17">
        <v>112.51</v>
      </c>
      <c r="G245" s="17">
        <v>109.4</v>
      </c>
      <c r="H245" s="17">
        <v>106.29</v>
      </c>
      <c r="I245" s="17"/>
      <c r="J245" s="17">
        <v>114.64</v>
      </c>
      <c r="K245" s="17">
        <v>120.85</v>
      </c>
      <c r="L245" s="17">
        <v>130.9</v>
      </c>
      <c r="M245" s="17"/>
      <c r="N245" s="17">
        <v>74.342364869999997</v>
      </c>
      <c r="O245" s="36">
        <v>2.6584174917999999</v>
      </c>
      <c r="P245" s="20" t="s">
        <v>18</v>
      </c>
      <c r="Q245" s="15" t="s">
        <v>752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471</v>
      </c>
      <c r="D246" s="19" t="s">
        <v>472</v>
      </c>
      <c r="E246" s="16"/>
      <c r="F246" s="18">
        <v>172.38</v>
      </c>
      <c r="G246" s="18">
        <v>161.62</v>
      </c>
      <c r="H246" s="18">
        <v>150.86000000000001</v>
      </c>
      <c r="I246" s="17"/>
      <c r="J246" s="18">
        <v>184.43</v>
      </c>
      <c r="K246" s="18">
        <v>205.94</v>
      </c>
      <c r="L246" s="18">
        <v>240.76</v>
      </c>
      <c r="M246" s="18"/>
      <c r="N246" s="18">
        <v>54.257434717999999</v>
      </c>
      <c r="O246" s="18">
        <v>2.2929781641</v>
      </c>
      <c r="P246" s="19" t="s">
        <v>18</v>
      </c>
      <c r="Q246" s="14" t="s">
        <v>753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754</v>
      </c>
      <c r="D247" s="20" t="s">
        <v>755</v>
      </c>
      <c r="E247" s="16"/>
      <c r="F247" s="17">
        <v>101.41</v>
      </c>
      <c r="G247" s="17">
        <v>97.82</v>
      </c>
      <c r="H247" s="17">
        <v>94.24</v>
      </c>
      <c r="I247" s="17"/>
      <c r="J247" s="17">
        <v>104.25</v>
      </c>
      <c r="K247" s="17">
        <v>111.41</v>
      </c>
      <c r="L247" s="17">
        <v>123.01</v>
      </c>
      <c r="M247" s="17"/>
      <c r="N247" s="17">
        <v>63.975771854999998</v>
      </c>
      <c r="O247" s="36">
        <v>2.0814423418000003</v>
      </c>
      <c r="P247" s="20" t="s">
        <v>18</v>
      </c>
      <c r="Q247" s="15" t="s">
        <v>756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176</v>
      </c>
      <c r="D248" s="19" t="s">
        <v>427</v>
      </c>
      <c r="E248" s="16"/>
      <c r="F248" s="18">
        <v>145</v>
      </c>
      <c r="G248" s="18">
        <v>136.74</v>
      </c>
      <c r="H248" s="18">
        <v>128.49</v>
      </c>
      <c r="I248" s="17"/>
      <c r="J248" s="18">
        <v>152.44999999999999</v>
      </c>
      <c r="K248" s="18">
        <v>168.95</v>
      </c>
      <c r="L248" s="18">
        <v>195.65</v>
      </c>
      <c r="M248" s="18"/>
      <c r="N248" s="18">
        <v>55.916466823</v>
      </c>
      <c r="O248" s="18">
        <v>11.468508694000001</v>
      </c>
      <c r="P248" s="19" t="s">
        <v>18</v>
      </c>
      <c r="Q248" s="14" t="s">
        <v>757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428</v>
      </c>
      <c r="D249" s="20" t="s">
        <v>429</v>
      </c>
      <c r="E249" s="16"/>
      <c r="F249" s="17">
        <v>63.56</v>
      </c>
      <c r="G249" s="17">
        <v>50.85</v>
      </c>
      <c r="H249" s="17">
        <v>38.14</v>
      </c>
      <c r="I249" s="17"/>
      <c r="J249" s="17">
        <v>69.45</v>
      </c>
      <c r="K249" s="17">
        <v>94.86</v>
      </c>
      <c r="L249" s="17">
        <v>135.99</v>
      </c>
      <c r="M249" s="17"/>
      <c r="N249" s="17">
        <v>39.679661336999999</v>
      </c>
      <c r="O249" s="36">
        <v>17.431015607000003</v>
      </c>
      <c r="P249" s="20" t="s">
        <v>16</v>
      </c>
      <c r="Q249" s="15" t="s">
        <v>758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177</v>
      </c>
      <c r="D250" s="19" t="s">
        <v>430</v>
      </c>
      <c r="E250" s="16"/>
      <c r="F250" s="18">
        <v>89.07</v>
      </c>
      <c r="G250" s="18">
        <v>81.88</v>
      </c>
      <c r="H250" s="18">
        <v>74.7</v>
      </c>
      <c r="I250" s="17"/>
      <c r="J250" s="18">
        <v>94.9</v>
      </c>
      <c r="K250" s="18">
        <v>109.26</v>
      </c>
      <c r="L250" s="18">
        <v>132.5</v>
      </c>
      <c r="M250" s="18"/>
      <c r="N250" s="18">
        <v>47.827888811000001</v>
      </c>
      <c r="O250" s="18">
        <v>23.063882380999999</v>
      </c>
      <c r="P250" s="19" t="s">
        <v>18</v>
      </c>
      <c r="Q250" s="14" t="s">
        <v>759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498</v>
      </c>
      <c r="D251" s="20" t="s">
        <v>499</v>
      </c>
      <c r="E251" s="16"/>
      <c r="F251" s="17">
        <v>103.63</v>
      </c>
      <c r="G251" s="17">
        <v>101.08</v>
      </c>
      <c r="H251" s="17">
        <v>98.53</v>
      </c>
      <c r="I251" s="17"/>
      <c r="J251" s="17">
        <v>109.25</v>
      </c>
      <c r="K251" s="17">
        <v>114.34</v>
      </c>
      <c r="L251" s="17">
        <v>122.59</v>
      </c>
      <c r="M251" s="17"/>
      <c r="N251" s="17">
        <v>81.158278648000007</v>
      </c>
      <c r="O251" s="36">
        <v>1.8607228209</v>
      </c>
      <c r="P251" s="20" t="s">
        <v>18</v>
      </c>
      <c r="Q251" s="15" t="s">
        <v>760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178</v>
      </c>
      <c r="D252" s="19" t="s">
        <v>431</v>
      </c>
      <c r="E252" s="16"/>
      <c r="F252" s="18">
        <v>133.6</v>
      </c>
      <c r="G252" s="18">
        <v>129.1</v>
      </c>
      <c r="H252" s="18">
        <v>124.6</v>
      </c>
      <c r="I252" s="17"/>
      <c r="J252" s="18">
        <v>136.63999999999999</v>
      </c>
      <c r="K252" s="18">
        <v>145.63</v>
      </c>
      <c r="L252" s="18">
        <v>160.19</v>
      </c>
      <c r="M252" s="18"/>
      <c r="N252" s="18">
        <v>67.318990116999998</v>
      </c>
      <c r="O252" s="18">
        <v>3.1354280826999998</v>
      </c>
      <c r="P252" s="19" t="s">
        <v>18</v>
      </c>
      <c r="Q252" s="14" t="s">
        <v>761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762</v>
      </c>
      <c r="D253" s="20" t="s">
        <v>763</v>
      </c>
      <c r="E253" s="16"/>
      <c r="F253" s="17">
        <v>120.56</v>
      </c>
      <c r="G253" s="17">
        <v>113.14</v>
      </c>
      <c r="H253" s="17">
        <v>105.72</v>
      </c>
      <c r="I253" s="17"/>
      <c r="J253" s="17">
        <v>128.5</v>
      </c>
      <c r="K253" s="17">
        <v>143.33000000000001</v>
      </c>
      <c r="L253" s="17">
        <v>167.33</v>
      </c>
      <c r="M253" s="17"/>
      <c r="N253" s="17">
        <v>54.746201235999997</v>
      </c>
      <c r="O253" s="36">
        <v>2.1301168658999998</v>
      </c>
      <c r="P253" s="20" t="s">
        <v>18</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432</v>
      </c>
      <c r="D254" s="20" t="s">
        <v>433</v>
      </c>
      <c r="E254" s="16"/>
      <c r="F254" s="17">
        <v>137.30000000000001</v>
      </c>
      <c r="G254" s="17">
        <v>132.37</v>
      </c>
      <c r="H254" s="17">
        <v>127.44</v>
      </c>
      <c r="I254" s="17"/>
      <c r="J254" s="17">
        <v>139.44999999999999</v>
      </c>
      <c r="K254" s="17">
        <v>149.30000000000001</v>
      </c>
      <c r="L254" s="17">
        <v>165.24</v>
      </c>
      <c r="M254" s="17"/>
      <c r="N254" s="17">
        <v>31.332284824999999</v>
      </c>
      <c r="O254" s="36">
        <v>685.37271498000007</v>
      </c>
      <c r="P254" s="20" t="s">
        <v>16</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766</v>
      </c>
      <c r="D255" s="19" t="s">
        <v>767</v>
      </c>
      <c r="E255" s="16"/>
      <c r="F255" s="18">
        <v>90.58</v>
      </c>
      <c r="G255" s="18">
        <v>87.19</v>
      </c>
      <c r="H255" s="18">
        <v>83.81</v>
      </c>
      <c r="I255" s="17"/>
      <c r="J255" s="18">
        <v>92.87</v>
      </c>
      <c r="K255" s="18">
        <v>99.63</v>
      </c>
      <c r="L255" s="18">
        <v>110.58</v>
      </c>
      <c r="M255" s="18"/>
      <c r="N255" s="18">
        <v>70.373514786000001</v>
      </c>
      <c r="O255" s="18">
        <v>2.4562553882000002</v>
      </c>
      <c r="P255" s="19" t="s">
        <v>18</v>
      </c>
      <c r="Q255" s="14" t="s">
        <v>768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481</v>
      </c>
      <c r="D256" s="20" t="s">
        <v>482</v>
      </c>
      <c r="E256" s="16"/>
      <c r="F256" s="17">
        <v>117.19</v>
      </c>
      <c r="G256" s="17">
        <v>112.31</v>
      </c>
      <c r="H256" s="17">
        <v>107.43</v>
      </c>
      <c r="I256" s="17"/>
      <c r="J256" s="17">
        <v>118.31</v>
      </c>
      <c r="K256" s="17">
        <v>128.06</v>
      </c>
      <c r="L256" s="17">
        <v>143.85</v>
      </c>
      <c r="M256" s="17"/>
      <c r="N256" s="17">
        <v>22.490339187</v>
      </c>
      <c r="O256" s="36">
        <v>2.0001401823</v>
      </c>
      <c r="P256" s="20" t="s">
        <v>16</v>
      </c>
      <c r="Q256" s="15" t="s">
        <v>769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179</v>
      </c>
      <c r="D257" s="19" t="s">
        <v>434</v>
      </c>
      <c r="E257" s="16"/>
      <c r="F257" s="18">
        <v>405.25</v>
      </c>
      <c r="G257" s="18">
        <v>390.15</v>
      </c>
      <c r="H257" s="18">
        <v>375.06</v>
      </c>
      <c r="I257" s="17"/>
      <c r="J257" s="18">
        <v>416.19</v>
      </c>
      <c r="K257" s="18">
        <v>446.37</v>
      </c>
      <c r="L257" s="18">
        <v>495.22</v>
      </c>
      <c r="M257" s="18"/>
      <c r="N257" s="18">
        <v>66.313374852999999</v>
      </c>
      <c r="O257" s="18">
        <v>47.992725720999999</v>
      </c>
      <c r="P257" s="19" t="s">
        <v>18</v>
      </c>
      <c r="Q257" s="14" t="s">
        <v>770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467</v>
      </c>
      <c r="D258" s="20" t="s">
        <v>468</v>
      </c>
      <c r="E258" s="16"/>
      <c r="F258" s="17">
        <v>80.2</v>
      </c>
      <c r="G258" s="17">
        <v>72.459999999999994</v>
      </c>
      <c r="H258" s="17">
        <v>64.73</v>
      </c>
      <c r="I258" s="17"/>
      <c r="J258" s="17">
        <v>83.83</v>
      </c>
      <c r="K258" s="17">
        <v>99.29</v>
      </c>
      <c r="L258" s="17">
        <v>124.31</v>
      </c>
      <c r="M258" s="17"/>
      <c r="N258" s="17">
        <v>87.438673976000004</v>
      </c>
      <c r="O258" s="36">
        <v>1.5539507963999999</v>
      </c>
      <c r="P258" s="20" t="s">
        <v>18</v>
      </c>
      <c r="Q258" s="15" t="s">
        <v>771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180</v>
      </c>
      <c r="D259" s="19" t="s">
        <v>435</v>
      </c>
      <c r="E259" s="16"/>
      <c r="F259" s="18">
        <v>101.72</v>
      </c>
      <c r="G259" s="18">
        <v>97.72</v>
      </c>
      <c r="H259" s="18">
        <v>93.72</v>
      </c>
      <c r="I259" s="17"/>
      <c r="J259" s="18">
        <v>104.31</v>
      </c>
      <c r="K259" s="18">
        <v>112.3</v>
      </c>
      <c r="L259" s="18">
        <v>125.24</v>
      </c>
      <c r="M259" s="18"/>
      <c r="N259" s="18">
        <v>26.050241927999998</v>
      </c>
      <c r="O259" s="18">
        <v>224.55622861000001</v>
      </c>
      <c r="P259" s="19" t="s">
        <v>16</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773</v>
      </c>
      <c r="D260" s="20" t="s">
        <v>774</v>
      </c>
      <c r="E260" s="16"/>
      <c r="F260" s="17">
        <v>44.99</v>
      </c>
      <c r="G260" s="17">
        <v>43.62</v>
      </c>
      <c r="H260" s="17">
        <v>42.25</v>
      </c>
      <c r="I260" s="17"/>
      <c r="J260" s="17">
        <v>46.09</v>
      </c>
      <c r="K260" s="17">
        <v>48.82</v>
      </c>
      <c r="L260" s="17">
        <v>53.25</v>
      </c>
      <c r="M260" s="17"/>
      <c r="N260" s="17">
        <v>58.782855288999997</v>
      </c>
      <c r="O260" s="36">
        <v>1.2566693032</v>
      </c>
      <c r="P260" s="20" t="s">
        <v>18</v>
      </c>
      <c r="Q260" s="15" t="s">
        <v>775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181</v>
      </c>
      <c r="D261" s="19" t="s">
        <v>436</v>
      </c>
      <c r="E261" s="16"/>
      <c r="F261" s="18">
        <v>143.99</v>
      </c>
      <c r="G261" s="18">
        <v>138.83000000000001</v>
      </c>
      <c r="H261" s="18">
        <v>133.68</v>
      </c>
      <c r="I261" s="17"/>
      <c r="J261" s="18">
        <v>146.19999999999999</v>
      </c>
      <c r="K261" s="18">
        <v>156.5</v>
      </c>
      <c r="L261" s="18">
        <v>173.17</v>
      </c>
      <c r="M261" s="18"/>
      <c r="N261" s="18">
        <v>31.191086767000002</v>
      </c>
      <c r="O261" s="18">
        <v>52.921435744</v>
      </c>
      <c r="P261" s="19" t="s">
        <v>16</v>
      </c>
      <c r="Q261" s="14" t="s">
        <v>776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182</v>
      </c>
      <c r="D262" s="19" t="s">
        <v>437</v>
      </c>
      <c r="E262" s="16"/>
      <c r="F262" s="18">
        <v>103.28</v>
      </c>
      <c r="G262" s="18">
        <v>100.09</v>
      </c>
      <c r="H262" s="18">
        <v>96.9</v>
      </c>
      <c r="I262" s="17"/>
      <c r="J262" s="18">
        <v>104.9</v>
      </c>
      <c r="K262" s="18">
        <v>111.27</v>
      </c>
      <c r="L262" s="18">
        <v>121.58</v>
      </c>
      <c r="M262" s="18"/>
      <c r="N262" s="18">
        <v>29.515182066000001</v>
      </c>
      <c r="O262" s="18">
        <v>7.7621732459000006</v>
      </c>
      <c r="P262" s="19" t="s">
        <v>16</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183</v>
      </c>
      <c r="D263" s="20" t="s">
        <v>438</v>
      </c>
      <c r="E263" s="16"/>
      <c r="F263" s="17">
        <v>59.29</v>
      </c>
      <c r="G263" s="17">
        <v>56.35</v>
      </c>
      <c r="H263" s="17">
        <v>53.42</v>
      </c>
      <c r="I263" s="17"/>
      <c r="J263" s="17">
        <v>61.37</v>
      </c>
      <c r="K263" s="17">
        <v>67.23</v>
      </c>
      <c r="L263" s="17">
        <v>76.72</v>
      </c>
      <c r="M263" s="17"/>
      <c r="N263" s="17">
        <v>37.444878314</v>
      </c>
      <c r="O263" s="36">
        <v>18.110064272999999</v>
      </c>
      <c r="P263" s="20" t="s">
        <v>16</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500</v>
      </c>
      <c r="D264" s="19" t="s">
        <v>501</v>
      </c>
      <c r="E264" s="16"/>
      <c r="F264" s="18">
        <v>393.95</v>
      </c>
      <c r="G264" s="18">
        <v>379.48</v>
      </c>
      <c r="H264" s="18">
        <v>365.02</v>
      </c>
      <c r="I264" s="17"/>
      <c r="J264" s="18">
        <v>403.67</v>
      </c>
      <c r="K264" s="18">
        <v>432.59</v>
      </c>
      <c r="L264" s="18">
        <v>479.4</v>
      </c>
      <c r="M264" s="18"/>
      <c r="N264" s="18">
        <v>65.450447725999993</v>
      </c>
      <c r="O264" s="18">
        <v>9.6780084996000006</v>
      </c>
      <c r="P264" s="19" t="s">
        <v>18</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219</v>
      </c>
      <c r="D265" s="20" t="s">
        <v>439</v>
      </c>
      <c r="E265" s="16"/>
      <c r="F265" s="17">
        <v>113.37</v>
      </c>
      <c r="G265" s="17">
        <v>107.99</v>
      </c>
      <c r="H265" s="17">
        <v>102.62</v>
      </c>
      <c r="I265" s="17"/>
      <c r="J265" s="17">
        <v>117.46</v>
      </c>
      <c r="K265" s="17">
        <v>128.19999999999999</v>
      </c>
      <c r="L265" s="17">
        <v>145.58000000000001</v>
      </c>
      <c r="M265" s="17"/>
      <c r="N265" s="17">
        <v>58.737089214999997</v>
      </c>
      <c r="O265" s="36">
        <v>9.3299959409</v>
      </c>
      <c r="P265" s="20" t="s">
        <v>18</v>
      </c>
      <c r="Q265" s="15" t="s">
        <v>780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781</v>
      </c>
      <c r="D266" s="19" t="s">
        <v>782</v>
      </c>
      <c r="E266" s="16"/>
      <c r="F266" s="18">
        <v>127.29</v>
      </c>
      <c r="G266" s="18">
        <v>123.1</v>
      </c>
      <c r="H266" s="18">
        <v>118.92</v>
      </c>
      <c r="I266" s="17"/>
      <c r="J266" s="18">
        <v>129.62</v>
      </c>
      <c r="K266" s="18">
        <v>137.97999999999999</v>
      </c>
      <c r="L266" s="18">
        <v>151.52000000000001</v>
      </c>
      <c r="M266" s="18"/>
      <c r="N266" s="18">
        <v>29.442232314999998</v>
      </c>
      <c r="O266" s="18">
        <v>1.3191738731999998</v>
      </c>
      <c r="P266" s="19" t="s">
        <v>16</v>
      </c>
      <c r="Q266" s="14" t="s">
        <v>783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502</v>
      </c>
      <c r="D267" s="20" t="s">
        <v>503</v>
      </c>
      <c r="E267" s="16"/>
      <c r="F267" s="17">
        <v>87.51</v>
      </c>
      <c r="G267" s="17">
        <v>82.29</v>
      </c>
      <c r="H267" s="17">
        <v>77.069999999999993</v>
      </c>
      <c r="I267" s="17"/>
      <c r="J267" s="17">
        <v>90.85</v>
      </c>
      <c r="K267" s="17">
        <v>101.28</v>
      </c>
      <c r="L267" s="17">
        <v>118.17</v>
      </c>
      <c r="M267" s="17"/>
      <c r="N267" s="17">
        <v>24.774914796000001</v>
      </c>
      <c r="O267" s="36">
        <v>1.2564030355</v>
      </c>
      <c r="P267" s="20" t="s">
        <v>16</v>
      </c>
      <c r="Q267" s="15" t="s">
        <v>784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184</v>
      </c>
      <c r="D268" s="19" t="s">
        <v>440</v>
      </c>
      <c r="E268" s="16"/>
      <c r="F268" s="18">
        <v>38.43</v>
      </c>
      <c r="G268" s="18">
        <v>36.25</v>
      </c>
      <c r="H268" s="18">
        <v>34.08</v>
      </c>
      <c r="I268" s="17"/>
      <c r="J268" s="18">
        <v>40.479999999999997</v>
      </c>
      <c r="K268" s="18">
        <v>44.82</v>
      </c>
      <c r="L268" s="18">
        <v>51.85</v>
      </c>
      <c r="M268" s="18"/>
      <c r="N268" s="18">
        <v>55.033155786999998</v>
      </c>
      <c r="O268" s="18">
        <v>5.4516410236000006</v>
      </c>
      <c r="P268" s="19" t="s">
        <v>18</v>
      </c>
      <c r="Q268" s="14" t="s">
        <v>785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203</v>
      </c>
      <c r="D269" s="20" t="s">
        <v>441</v>
      </c>
      <c r="E269" s="16"/>
      <c r="F269" s="17">
        <v>13.72</v>
      </c>
      <c r="G269" s="17">
        <v>11.4</v>
      </c>
      <c r="H269" s="17">
        <v>9.09</v>
      </c>
      <c r="I269" s="17"/>
      <c r="J269" s="17">
        <v>15.05</v>
      </c>
      <c r="K269" s="17">
        <v>19.670000000000002</v>
      </c>
      <c r="L269" s="17">
        <v>27.15</v>
      </c>
      <c r="M269" s="17"/>
      <c r="N269" s="17">
        <v>43.708171123</v>
      </c>
      <c r="O269" s="36">
        <v>3.3478219631999999</v>
      </c>
      <c r="P269" s="20" t="s">
        <v>16</v>
      </c>
      <c r="Q269" s="15" t="s">
        <v>786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189</v>
      </c>
      <c r="D270" s="19" t="s">
        <v>442</v>
      </c>
      <c r="E270" s="16"/>
      <c r="F270" s="18">
        <v>15.49</v>
      </c>
      <c r="G270" s="18">
        <v>12.39</v>
      </c>
      <c r="H270" s="18">
        <v>9.2899999999999991</v>
      </c>
      <c r="I270" s="17"/>
      <c r="J270" s="18">
        <v>16.89</v>
      </c>
      <c r="K270" s="18">
        <v>23.08</v>
      </c>
      <c r="L270" s="18">
        <v>33.11</v>
      </c>
      <c r="M270" s="18"/>
      <c r="N270" s="18">
        <v>39.812105586000001</v>
      </c>
      <c r="O270" s="18">
        <v>2.2832315741000002</v>
      </c>
      <c r="P270" s="19" t="s">
        <v>16</v>
      </c>
      <c r="Q270" s="14" t="s">
        <v>787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205</v>
      </c>
      <c r="D271" s="20" t="s">
        <v>443</v>
      </c>
      <c r="E271" s="16"/>
      <c r="F271" s="17">
        <v>31.29</v>
      </c>
      <c r="G271" s="17">
        <v>25.95</v>
      </c>
      <c r="H271" s="17">
        <v>20.62</v>
      </c>
      <c r="I271" s="17"/>
      <c r="J271" s="17">
        <v>34.130000000000003</v>
      </c>
      <c r="K271" s="17">
        <v>44.79</v>
      </c>
      <c r="L271" s="17">
        <v>62.05</v>
      </c>
      <c r="M271" s="17"/>
      <c r="N271" s="17">
        <v>44.216887550999999</v>
      </c>
      <c r="O271" s="36">
        <v>3.6212735373</v>
      </c>
      <c r="P271" s="20" t="s">
        <v>16</v>
      </c>
      <c r="Q271" s="15" t="s">
        <v>788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469</v>
      </c>
      <c r="D272" s="19" t="s">
        <v>470</v>
      </c>
      <c r="E272" s="16"/>
      <c r="F272" s="18">
        <v>8.6</v>
      </c>
      <c r="G272" s="18">
        <v>8.07</v>
      </c>
      <c r="H272" s="18">
        <v>7.54</v>
      </c>
      <c r="I272" s="17"/>
      <c r="J272" s="18">
        <v>9.1199999999999992</v>
      </c>
      <c r="K272" s="18">
        <v>10.17</v>
      </c>
      <c r="L272" s="18">
        <v>11.88</v>
      </c>
      <c r="M272" s="18"/>
      <c r="N272" s="18">
        <v>35.332944642999998</v>
      </c>
      <c r="O272" s="18">
        <v>1.6293375859000001</v>
      </c>
      <c r="P272" s="19" t="s">
        <v>16</v>
      </c>
      <c r="Q272" s="14" t="s">
        <v>789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199</v>
      </c>
      <c r="D273" s="20" t="s">
        <v>444</v>
      </c>
      <c r="E273" s="16"/>
      <c r="F273" s="17" t="s">
        <v>35</v>
      </c>
      <c r="G273" s="17" t="s">
        <v>35</v>
      </c>
      <c r="H273" s="17" t="s">
        <v>35</v>
      </c>
      <c r="I273" s="17"/>
      <c r="J273" s="17" t="s">
        <v>35</v>
      </c>
      <c r="K273" s="17" t="s">
        <v>35</v>
      </c>
      <c r="L273" s="17" t="s">
        <v>35</v>
      </c>
      <c r="M273" s="17"/>
      <c r="N273" s="17" t="s">
        <v>35</v>
      </c>
      <c r="O273" s="36" t="s">
        <v>35</v>
      </c>
      <c r="P273" s="20" t="s">
        <v>35</v>
      </c>
      <c r="Q273" s="15" t="s">
        <v>232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200</v>
      </c>
      <c r="D274" s="19" t="s">
        <v>445</v>
      </c>
      <c r="E274" s="16"/>
      <c r="F274" s="18">
        <v>14.31</v>
      </c>
      <c r="G274" s="18">
        <v>13.79</v>
      </c>
      <c r="H274" s="18">
        <v>13.27</v>
      </c>
      <c r="I274" s="17"/>
      <c r="J274" s="18">
        <v>14.54</v>
      </c>
      <c r="K274" s="18">
        <v>15.57</v>
      </c>
      <c r="L274" s="18">
        <v>17.25</v>
      </c>
      <c r="M274" s="18"/>
      <c r="N274" s="18">
        <v>33.390113477</v>
      </c>
      <c r="O274" s="18">
        <v>7.8983177722999995</v>
      </c>
      <c r="P274" s="19" t="s">
        <v>16</v>
      </c>
      <c r="Q274" s="14" t="s">
        <v>790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201</v>
      </c>
      <c r="D275" s="20" t="s">
        <v>446</v>
      </c>
      <c r="E275" s="16"/>
      <c r="F275" s="17">
        <v>18.579999999999998</v>
      </c>
      <c r="G275" s="17">
        <v>17.77</v>
      </c>
      <c r="H275" s="17">
        <v>16.97</v>
      </c>
      <c r="I275" s="17"/>
      <c r="J275" s="17">
        <v>19.149999999999999</v>
      </c>
      <c r="K275" s="17">
        <v>20.75</v>
      </c>
      <c r="L275" s="17">
        <v>23.34</v>
      </c>
      <c r="M275" s="17"/>
      <c r="N275" s="17">
        <v>59.563830979999999</v>
      </c>
      <c r="O275" s="36">
        <v>9.8535729118000006</v>
      </c>
      <c r="P275" s="20" t="s">
        <v>18</v>
      </c>
      <c r="Q275" s="15" t="s">
        <v>791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202</v>
      </c>
      <c r="D276" s="19" t="s">
        <v>447</v>
      </c>
      <c r="E276" s="16"/>
      <c r="F276" s="18">
        <v>22.35</v>
      </c>
      <c r="G276" s="18">
        <v>20.97</v>
      </c>
      <c r="H276" s="18">
        <v>19.59</v>
      </c>
      <c r="I276" s="17"/>
      <c r="J276" s="18">
        <v>23.09</v>
      </c>
      <c r="K276" s="18">
        <v>25.84</v>
      </c>
      <c r="L276" s="18">
        <v>30.3</v>
      </c>
      <c r="M276" s="18"/>
      <c r="N276" s="18">
        <v>84.637032418999993</v>
      </c>
      <c r="O276" s="18">
        <v>29.884214230000001</v>
      </c>
      <c r="P276" s="19" t="s">
        <v>18</v>
      </c>
      <c r="Q276" s="14" t="s">
        <v>792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450</v>
      </c>
      <c r="D277" s="20" t="s">
        <v>451</v>
      </c>
      <c r="E277" s="16"/>
      <c r="F277" s="17">
        <v>15.47</v>
      </c>
      <c r="G277" s="17">
        <v>14.89</v>
      </c>
      <c r="H277" s="17">
        <v>14.32</v>
      </c>
      <c r="I277" s="17"/>
      <c r="J277" s="17">
        <v>15.87</v>
      </c>
      <c r="K277" s="17">
        <v>17.010000000000002</v>
      </c>
      <c r="L277" s="17">
        <v>18.87</v>
      </c>
      <c r="M277" s="17"/>
      <c r="N277" s="17">
        <v>60.234445280000003</v>
      </c>
      <c r="O277" s="36">
        <v>3.5555555168000001</v>
      </c>
      <c r="P277" s="20" t="s">
        <v>18</v>
      </c>
      <c r="Q277" s="15" t="s">
        <v>793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794</v>
      </c>
      <c r="D278" s="19" t="s">
        <v>795</v>
      </c>
      <c r="E278" s="16"/>
      <c r="F278" s="18">
        <v>24.06</v>
      </c>
      <c r="G278" s="18">
        <v>22.63</v>
      </c>
      <c r="H278" s="18">
        <v>21.2</v>
      </c>
      <c r="I278" s="17"/>
      <c r="J278" s="18">
        <v>25.07</v>
      </c>
      <c r="K278" s="18">
        <v>27.92</v>
      </c>
      <c r="L278" s="18">
        <v>32.54</v>
      </c>
      <c r="M278" s="18"/>
      <c r="N278" s="18">
        <v>60.356128980999998</v>
      </c>
      <c r="O278" s="18">
        <v>1.4475456836</v>
      </c>
      <c r="P278" s="19" t="s">
        <v>18</v>
      </c>
      <c r="Q278" s="14" t="s">
        <v>796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504</v>
      </c>
      <c r="D279" s="20" t="s">
        <v>505</v>
      </c>
      <c r="E279" s="16"/>
      <c r="F279" s="17">
        <v>22.88</v>
      </c>
      <c r="G279" s="17">
        <v>18.23</v>
      </c>
      <c r="H279" s="17">
        <v>13.58</v>
      </c>
      <c r="I279" s="17"/>
      <c r="J279" s="17">
        <v>24.3</v>
      </c>
      <c r="K279" s="17">
        <v>33.590000000000003</v>
      </c>
      <c r="L279" s="17">
        <v>48.63</v>
      </c>
      <c r="M279" s="17"/>
      <c r="N279" s="17">
        <v>37.853544593999999</v>
      </c>
      <c r="O279" s="36">
        <v>1.0379818236</v>
      </c>
      <c r="P279" s="20" t="s">
        <v>16</v>
      </c>
      <c r="Q279" s="15" t="s">
        <v>797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2025-10-10T22:17:11Z</cp:lastPrinted>
  <dcterms:created xsi:type="dcterms:W3CDTF">2020-05-21T15:06:06Z</dcterms:created>
  <dcterms:modified xsi:type="dcterms:W3CDTF">2025-10-10T22:17:28Z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