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92" documentId="14_{85E118B2-5CDE-4318-98A1-34915AAD3CFE}" xr6:coauthVersionLast="47" xr6:coauthVersionMax="47" xr10:uidLastSave="{63E8ABBF-4A17-4953-9E33-87BDC224EDE2}"/>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<sst xmlns="http://schemas.openxmlformats.org/spreadsheetml/2006/main" count="1091" uniqueCount="785">
  <si>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</si>
  <si>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</si>
  <si>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</si>
  <si>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</si>
  <si>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</si>
  <si>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</si>
  <si>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</si>
  <si>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</si>
  <si>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</si>
  <si>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</si>
  <si>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</si>
  <si>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</si>
  <si>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</si>
  <si>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</si>
  <si>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</si>
  <si>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</si>
  <si>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</si>
  <si>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</si>
  <si>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</si>
  <si>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</si>
  <si>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</si>
  <si>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</si>
  <si>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</si>
  <si>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</si>
  <si>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</si>
  <si>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</si>
  <si>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</si>
  <si>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</si>
  <si>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</si>
  <si>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</si>
  <si>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</si>
  <si>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</si>
  <si>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</si>
  <si>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</si>
  <si>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</si>
  <si>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</si>
  <si>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</si>
  <si>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</si>
  <si>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</si>
  <si>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</si>
  <si>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</si>
  <si>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</si>
  <si>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</si>
  <si>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</si>
  <si>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</si>
  <si>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</si>
  <si>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</si>
  <si>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</si>
  <si>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</si>
  <si>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</si>
  <si>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</si>
  <si>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</si>
  <si>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</si>
  <si>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</si>
  <si>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</si>
  <si>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</si>
  <si>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</si>
  <si>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</si>
  <si>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</si>
  <si>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</si>
  <si>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</si>
  <si>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</si>
  <si>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</si>
  <si>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</si>
  <si>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</si>
  <si>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</si>
  <si>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</si>
  <si>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</si>
  <si>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</si>
  <si>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</si>
  <si>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</si>
  <si>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</si>
  <si>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</si>
  <si>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</si>
  <si>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</si>
  <si>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</si>
  <si>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</si>
  <si>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</si>
  <si>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</si>
  <si>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</si>
  <si>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</si>
  <si>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</si>
  <si>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</si>
  <si>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</si>
  <si>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</si>
  <si>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</si>
  <si>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</si>
  <si>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</si>
  <si>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</si>
  <si>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</si>
  <si>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</si>
  <si>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</si>
  <si>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</si>
  <si>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</si>
  <si>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</si>
  <si>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</si>
  <si>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</si>
  <si>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</si>
  <si>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</si>
  <si>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</si>
  <si>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</si>
  <si>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</si>
  <si>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</si>
  <si>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</si>
  <si>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</si>
  <si>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</si>
  <si>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</si>
  <si>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</si>
  <si>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</si>
  <si>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</si>
  <si>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</si>
  <si>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</si>
  <si>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</si>
  <si>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</si>
  <si>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</si>
  <si>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</si>
  <si>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</si>
  <si>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</si>
  <si>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</si>
  <si>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</si>
  <si>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</si>
  <si>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</si>
  <si>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</si>
  <si>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</si>
  <si>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</si>
  <si>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</si>
  <si>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</si>
  <si>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</si>
  <si>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</si>
  <si>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</si>
  <si>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</si>
  <si>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</si>
  <si>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</si>
  <si>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</si>
  <si>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</si>
  <si>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</si>
  <si>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</si>
  <si>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</si>
  <si>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</si>
  <si>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</si>
  <si>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</si>
  <si>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</si>
  <si>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</si>
  <si>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</si>
  <si>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</si>
  <si>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</si>
  <si>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</si>
  <si>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</si>
  <si>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</si>
  <si>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</si>
  <si>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</si>
  <si>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</si>
  <si>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</si>
  <si>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</si>
  <si>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</si>
  <si>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</si>
  <si>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</si>
  <si>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</si>
  <si>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</si>
  <si>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</si>
  <si>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</si>
  <si>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</si>
  <si>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</si>
  <si>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</si>
  <si>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</si>
  <si>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</si>
  <si>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</si>
  <si>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</si>
  <si>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</si>
  <si>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</si>
  <si>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</si>
  <si>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</si>
  <si>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</si>
  <si>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</si>
  <si>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</si>
  <si>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</si>
  <si>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</si>
  <si>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</si>
  <si>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</si>
  <si>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</si>
  <si>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</si>
  <si>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</si>
  <si>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</si>
  <si>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</si>
  <si>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</si>
  <si>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</si>
  <si>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</si>
  <si>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</si>
  <si>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</si>
  <si>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</si>
  <si>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</si>
  <si>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</si>
  <si>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</si>
  <si>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</si>
  <si>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</si>
  <si>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</si>
  <si>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</si>
  <si>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</si>
  <si>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</si>
  <si>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</si>
  <si>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</si>
  <si>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</si>
  <si>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</si>
  <si>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</si>
  <si>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</si>
  <si>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</si>
  <si>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</si>
  <si>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</si>
  <si>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</si>
  <si>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</si>
  <si>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</si>
  <si>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</si>
  <si>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</si>
  <si>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Pine</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</si>
  <si>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</si>
  <si>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</si>
  <si>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</si>
  <si>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</si>
  <si>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</si>
  <si>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</si>
  <si>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</si>
  <si>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</si>
  <si>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</si>
  <si>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</si>
  <si>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</si>
  <si>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</si>
  <si>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</si>
  <si>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</si>
  <si>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</si>
  <si>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</si>
  <si>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</si>
  <si>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</si>
  <si>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</si>
  <si>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</si>
  <si>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</si>
  <si>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</si>
  <si>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</si>
  <si>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</si>
  <si>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</si>
  <si>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</si>
  <si>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</si>
  <si>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</si>
  <si>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</si>
  <si>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</si>
  <si>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</si>
  <si>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</si>
  <si>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</si>
  <si>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</si>
  <si>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</si>
  <si>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</si>
  <si>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</si>
  <si>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</si>
  <si>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</si>
  <si>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</si>
  <si>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</si>
  <si>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</si>
  <si>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</si>
  <si>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</si>
  <si>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</si>
  <si>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</si>
  <si>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</si>
  <si>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</si>
  <si>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</si>
  <si>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</si>
  <si>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</si>
  <si>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</si>
  <si>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</si>
  <si>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</si>
  <si>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</si>
  <si>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</si>
  <si>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</si>
  <si>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</si>
  <si>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</si>
  <si>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</si>
  <si>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</si>
  <si>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</si>
  <si>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</si>
  <si>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</si>
  <si>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</si>
  <si>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</si>
  <si>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</si>
  <si>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</si>
  <si>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</si>
  <si>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</si>
  <si>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</si>
  <si>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</si>
  <si>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</si>
  <si>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</si>
  <si>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</si>
  <si>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</si>
  <si>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</si>
  <si>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</si>
  <si>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</si>
  <si>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</si>
  <si>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</si>
  <si>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</si>
  <si>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</si>
  <si>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</si>
  <si>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</si>
  <si>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</si>
  <si>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</si>
  <si>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</si>
  <si>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</si>
  <si>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</si>
  <si>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</si>
  <si>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</si>
  <si>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</si>
  <si>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</si>
  <si>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</si>
  <si>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</si>
  <si>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</si>
  <si>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</si>
  <si>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</si>
  <si>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</si>
  <si>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</si>
  <si>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</si>
  <si>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</si>
  <si>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</si>
  <si>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</si>
  <si>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</si>
  <si>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</si>
  <si>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</si>
  <si>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</si>
  <si>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</si>
  <si>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</si>
  <si>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</si>
  <si>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</si>
  <si>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</si>
  <si>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</si>
  <si>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</si>
  <si>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</si>
  <si>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</si>
  <si>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</si>
  <si>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</si>
  <si>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</si>
  <si>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</si>
  <si>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</si>
  <si>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</si>
  <si>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</si>
  <si>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</si>
  <si>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</si>
  <si>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</si>
  <si>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</si>
  <si>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</si>
  <si>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</si>
  <si>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</si>
  <si>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</si>
  <si>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</si>
  <si>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</si>
  <si>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</si>
  <si>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</si>
  <si>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</si>
  <si>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</si>
  <si>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</si>
  <si>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</si>
  <si>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</si>
  <si>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</si>
  <si>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</si>
  <si>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</si>
  <si>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</si>
  <si>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</si>
  <si>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</si>
  <si>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</si>
  <si>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</si>
  <si>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</si>
  <si>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</si>
  <si>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</si>
  <si>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</si>
  <si>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</si>
  <si>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</si>
  <si>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</si>
  <si>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</si>
  <si>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</si>
  <si>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</si>
  <si>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</si>
  <si>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</si>
  <si>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</si>
  <si>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</si>
  <si>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</si>
  <si>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</si>
  <si>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</si>
  <si>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</si>
  <si>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</si>
  <si>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</si>
  <si>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</si>
  <si>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</si>
  <si>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</si>
  <si>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</si>
  <si>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</si>
  <si>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</si>
  <si>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</si>
  <si>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</si>
  <si>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</si>
  <si>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</si>
  <si>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</si>
  <si>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</si>
  <si>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</si>
  <si>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</si>
  <si>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</si>
  <si>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</si>
  <si>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</si>
  <si>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</si>
  <si>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</si>
  <si>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</si>
  <si>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</si>
  <si>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</si>
  <si>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</si>
  <si>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</si>
  <si>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</si>
  <si>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</si>
  <si>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</si>
  <si>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</si>
  <si>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</si>
  <si>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</si>
  <si>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</si>
  <si>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</si>
  <si>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</si>
  <si>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</si>
  <si>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</si>
  <si>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</si>
  <si>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</si>
  <si>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</si>
  <si>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</si>
  <si>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</si>
  <si>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</si>
  <si>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</si>
  <si>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</si>
  <si>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</si>
  <si>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</si>
  <si>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</si>
  <si>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</si>
  <si>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</si>
  <si>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QETH11</t>
  </si>
  <si>
    <t>SOLH11</t>
  </si>
  <si>
    <t>EURP11</t>
  </si>
  <si>
    <t>BOVX11</t>
  </si>
  <si>
    <t>NASD11</t>
  </si>
  <si>
    <t>GOLD11</t>
  </si>
  <si>
    <t>Allied</t>
  </si>
  <si>
    <t>ALLD3</t>
  </si>
  <si>
    <t>Cruzeiro Edu</t>
  </si>
  <si>
    <t>CSED3</t>
  </si>
  <si>
    <t>Desktopsigma</t>
  </si>
  <si>
    <t>DESK3</t>
  </si>
  <si>
    <t>MBRF3</t>
  </si>
  <si>
    <t>Mitre Realty</t>
  </si>
  <si>
    <t>MTRE3</t>
  </si>
  <si>
    <t>Sabesp</t>
  </si>
  <si>
    <t>Rumo S.A.</t>
  </si>
  <si>
    <t>iShares Silver Trust</t>
  </si>
  <si>
    <t>BSLV39</t>
  </si>
  <si>
    <t>Trend China</t>
  </si>
  <si>
    <t>XINA11</t>
  </si>
  <si>
    <t>Quantum Computing Inc</t>
  </si>
  <si>
    <t>QUBT34</t>
  </si>
  <si>
    <t>RGTI34</t>
  </si>
  <si>
    <t>Coca Cola Co</t>
  </si>
  <si>
    <t>COCA34</t>
  </si>
  <si>
    <t>Multilaser</t>
  </si>
  <si>
    <t>MLAS3</t>
  </si>
  <si>
    <t>It Now Spxi</t>
  </si>
  <si>
    <t>SPXI11</t>
  </si>
  <si>
    <t>Jpmorgan Chase &amp; Co</t>
  </si>
  <si>
    <t>JPMC34</t>
  </si>
  <si>
    <t>USIM3</t>
  </si>
  <si>
    <t>iShares Bitcoin Trust</t>
  </si>
  <si>
    <t>IBIT39</t>
  </si>
  <si>
    <t>Micron Technology, Inc</t>
  </si>
  <si>
    <t>MUTC34</t>
  </si>
  <si>
    <t>iShares Gold Trust</t>
  </si>
  <si>
    <t>BIAU39</t>
  </si>
  <si>
    <t>Banco BMG</t>
  </si>
  <si>
    <t>BMGB4</t>
  </si>
  <si>
    <t>Sigma Lithium Corp</t>
  </si>
  <si>
    <t>S2GM34</t>
  </si>
  <si>
    <t>Trend Us Lrg</t>
  </si>
  <si>
    <t>USAL11</t>
  </si>
  <si>
    <t>Trend Us Tec</t>
  </si>
  <si>
    <t>UTEC11</t>
  </si>
  <si>
    <t>CMIG3</t>
  </si>
  <si>
    <t>Trisul</t>
  </si>
  <si>
    <t>TRIS3</t>
  </si>
  <si>
    <t>RCSL4</t>
  </si>
  <si>
    <t>Salesforce, Inc</t>
  </si>
  <si>
    <t>SSFO34</t>
  </si>
  <si>
    <t>Investo Hodl</t>
  </si>
  <si>
    <t>HODL11</t>
  </si>
  <si>
    <t>Rede D Or</t>
  </si>
  <si>
    <t>Baidu, Inc.</t>
  </si>
  <si>
    <t>BIDU34</t>
  </si>
  <si>
    <t>Dasa</t>
  </si>
  <si>
    <t>DASA3</t>
  </si>
  <si>
    <t>Hbr Realty</t>
  </si>
  <si>
    <t>HBRE3</t>
  </si>
  <si>
    <t>Mcdonald’S Corp</t>
  </si>
  <si>
    <t>MCDC34</t>
  </si>
  <si>
    <t>Randon Part</t>
  </si>
  <si>
    <t>SANB4</t>
  </si>
  <si>
    <t>Unifique</t>
  </si>
  <si>
    <t>FIQE3</t>
  </si>
  <si>
    <t>iShares MSCI Acwi (All Country World Index)</t>
  </si>
  <si>
    <t>BACW39</t>
  </si>
  <si>
    <t>It Now Small</t>
  </si>
  <si>
    <t>SMAC11</t>
  </si>
  <si>
    <t>BPAN4 está em tendência de alta no curto prazo e acima de 10,14 projetaria de 11,97 a 14,94. Tem suportes em 9,74 e 8,82. O IFR sobrecomprado alerta realizações se perder 9,74.</t>
  </si>
  <si>
    <t>JSLG3 está em tendência de baixa no curto prazo e abaixo de 5,19 projetaria de 4,63 a 4,08. Tem resistências em 5,32  e 6,42. O IFR sobrevendido alerta para recuperações se superar 5,32</t>
  </si>
  <si>
    <t>BEEF3 está em tendência de alta no curto prazo e acima de 7,08 projetaria de 8,53 a 10,88. Tem suportes em 6,74 e 6,01.</t>
  </si>
  <si>
    <t>Azevedo</t>
  </si>
  <si>
    <t>AZEV4</t>
  </si>
  <si>
    <t>Azt Energia</t>
  </si>
  <si>
    <t>AZTE3</t>
  </si>
  <si>
    <t>Bank Of America Corp</t>
  </si>
  <si>
    <t>BOAC34</t>
  </si>
  <si>
    <t>Pagseguro Digital Ltd.</t>
  </si>
  <si>
    <t>PAGS34</t>
  </si>
  <si>
    <t>Profarma</t>
  </si>
  <si>
    <t>PFRM3</t>
  </si>
  <si>
    <t>Rigetti Computing</t>
  </si>
  <si>
    <t>Unitedhealth Group Inc</t>
  </si>
  <si>
    <t>UNHH34</t>
  </si>
  <si>
    <t>BB Etf Dolar</t>
  </si>
  <si>
    <t>DOLA11</t>
  </si>
  <si>
    <t>Btc iShares Core MSCI Europe ETF</t>
  </si>
  <si>
    <t>BIEU39</t>
  </si>
  <si>
    <t>Etf Galaxy B</t>
  </si>
  <si>
    <t>BITI11</t>
  </si>
  <si>
    <t>Global X Uranium</t>
  </si>
  <si>
    <t>BURA39</t>
  </si>
  <si>
    <t>Ishares Eqwe</t>
  </si>
  <si>
    <t>EWBZ11</t>
  </si>
  <si>
    <t>It Now Teck</t>
  </si>
  <si>
    <t>TECK11</t>
  </si>
  <si>
    <t>TTEN3 está em tendência de alta no curto prazo e acima de 15,61 projetaria de 17,19 a 19,76. Tem suportes em 13,99 e 13,19.</t>
  </si>
  <si>
    <t>ABCB4 está em tendência de baixa no curto prazo e abaixo de 21,7 projetaria de 20,62 a 19,54. Tem resistências em 22,19  e 24,34.</t>
  </si>
  <si>
    <t>A1MD34 está em tendência de alta no curto prazo e acima de 163,78 projetaria de 211,35 a 288,33. Tem suportes em 157,93 e 134,14. O IFR sobrecomprado alerta realizações se perder 157,93.</t>
  </si>
  <si>
    <t>BABA34 está em tendência de baixa no curto prazo e abaixo de 32 projetaria de 26,91 a 21,82. Tem resistências em 32,95  e 43,12.</t>
  </si>
  <si>
    <t>ALLD3 está em tendência de alta no curto prazo e acima de 9,39 projetaria de 11,36 a 14,56. Tem suportes em 8,58 e 7,59. O padrão de volume favorece a alta.</t>
  </si>
  <si>
    <t>ALOS3 está em tendência de baixa no curto prazo e abaixo de 24,15 projetaria de 22,46 a 20,78. Tem resistências em 24,5  e 27,86.</t>
  </si>
  <si>
    <t>ALPA4 está em tendência de alta no curto prazo e acima de 10,56 projetaria de 11,98 a 14,28. Tem suportes em 9,96 e 9,24. O padrão de volume favorece a alta. O IFR sobrecomprado alerta realizações se perder 9,96.</t>
  </si>
  <si>
    <t>GOGL34 está em tendência de alta no curto prazo e acima de 116,47 projetaria de 142,4 a 184,37. Tem suportes em 109,47 e 96,5.</t>
  </si>
  <si>
    <t>ALUP11 está em tendência de baixa no curto prazo e abaixo de 31,2 projetaria de 30,06 a 28,93. Tem resistências em 31,76  e 34,02.</t>
  </si>
  <si>
    <t>AMZO34 está em tendência de alta no curto prazo e acima de 66,56 projetaria de 72,36 a 81,75. Tem suportes em 58,69 e 55,78. O padrão de volume favorece a alta.</t>
  </si>
  <si>
    <t>ABEV3 está em tendência de alta no curto prazo e acima de 13,63 projetaria de 14,84 a 16,79. Tem suportes em 12,15 e 11,54.</t>
  </si>
  <si>
    <t>AMER3 está em tendência de baixa no curto prazo e abaixo de 5,14 projetaria de 3,91 a 2,69. Tem resistências em 5,34  e 7,78.</t>
  </si>
  <si>
    <t>ANIM3 está em tendência de baixa no curto prazo e abaixo de 3 projetaria de 2,49 a 1,99. Tem resistências em 3,13  e 4,13.</t>
  </si>
  <si>
    <t>AAPL34 está em tendência de alta no curto prazo e acima de 71,61 projetaria de 82,84 a 101,01. Tem suportes em 70,19 e 64,57.</t>
  </si>
  <si>
    <t>ARML3 está em tendência de baixa no curto prazo e abaixo de 3,11 projetaria de 2,66 a 2,22. Tem resistências em 3,24  e 4,12.</t>
  </si>
  <si>
    <t>ASAI3 está em tendência de baixa no curto prazo e abaixo de 8,36 projetaria de 7,25 a 6,15. Tem resistências em 8,53  e 10,73.</t>
  </si>
  <si>
    <t>AURA33 está em tendência de baixa no curto prazo e abaixo de 59,2 projetaria de 49,47 a 39,75. Tem resistências em 64,84  e 84,28.</t>
  </si>
  <si>
    <t>AURE3 está em tendência de alta no curto prazo e acima de 11,21 projetaria de 12,71 a 15,14. Tem suportes em 10,75 e 9,99.</t>
  </si>
  <si>
    <t>AZEV4 está em tendência de baixa no curto prazo e abaixo de 0,34 projetaria de 0,23 a 0,12. Tem resistências em 0,41  e 0,62.</t>
  </si>
  <si>
    <t>AZTE3 está em tendência de baixa no curto prazo e abaixo de 0,4 projetaria de 0,28 a 0,16. Tem resistências em 0,43  e 0,66.</t>
  </si>
  <si>
    <t>AZUL4 está em tendência de baixa no curto prazo e abaixo de 1,17 projetaria de 0,74 a 0,32. Tem resistências em 1,2  e 2,04.</t>
  </si>
  <si>
    <t>AZZA3 está em tendência de baixa no curto prazo e abaixo de 25,22 projetaria de 19,05 a 12,89. Tem resistências em 26,17  e 38,49.</t>
  </si>
  <si>
    <t>B3SA3 está em tendência de baixa no curto prazo e abaixo de 12,33 projetaria de 11,49 a 10,65. Tem resistências em 12,63  e 14,3.</t>
  </si>
  <si>
    <t>BIDU34 está em tendência de baixa no curto prazo e abaixo de 45,48 projetaria de 38,12 a 30,77. Tem resistências em 47,6  e 62,3.</t>
  </si>
  <si>
    <t>BMGB4 está em tendência de alta no curto prazo e acima de 4,09 projetaria de 4,54 a 5,28. Tem suportes em 3,95 e 3,72. O padrão de volume favorece a alta.</t>
  </si>
  <si>
    <t>BOAC34 está em tendência de alta no curto prazo e acima de 71,9 projetaria de 79 a 90,49. Tem suportes em 69,19 e 65,63.</t>
  </si>
  <si>
    <t>BRSR6 está em tendência de alta no curto prazo e acima de 12,54 projetaria de 13,94 a 16,22. Tem suportes em 12,3 e 11,59.</t>
  </si>
  <si>
    <t>BBSE3 está em tendência de baixa no curto prazo e abaixo de 31,87 projetaria de 30,66 a 29,46. Tem resistências em 32,17  e 34,57.</t>
  </si>
  <si>
    <t>BMOB3 está em tendência de baixa no curto prazo e abaixo de 21,21 projetaria de 19,5 a 17,8. Tem resistências em 21,74  e 25,14.</t>
  </si>
  <si>
    <t>BERK34 está em tendência de baixa no curto prazo e abaixo de 132,11 projetaria de 127,94 a 123,78. Tem resistências em 133,57  e 141,89.</t>
  </si>
  <si>
    <t>BLAU3 está em tendência de baixa no curto prazo e abaixo de 12,44 projetaria de 11,66 a 10,88. Tem resistências em 12,75  e 14,3.</t>
  </si>
  <si>
    <t>SOJA3 está em tendência de baixa no curto prazo e abaixo de 10 projetaria de 9,32 a 8,64. Tem resistências em 10,12  e 11,47.</t>
  </si>
  <si>
    <t>BRBI11 está em tendência de alta no curto prazo e acima de 19,85 projetaria de 22,97 a 28,02. Tem suportes em 18,15 e 16,58. O padrão de volume favorece a alta.</t>
  </si>
  <si>
    <t>BBDC3 está em tendência de alta no curto prazo e acima de 15,44 projetaria de 17,03 a 19,61. Tem suportes em 15,16 e 14,36.</t>
  </si>
  <si>
    <t>BBDC4 está em tendência de alta no curto prazo e acima de 18,16 projetaria de 20,13 a 23,33. Tem suportes em 17,77 e 16,78.</t>
  </si>
  <si>
    <t>BRAP4 está em tendência de alta no curto prazo e acima de 17,73 projetaria de 19,45 a 22,24. Tem suportes em 17,48 e 16,61.</t>
  </si>
  <si>
    <t>BBAS3 está em tendência de baixa no curto prazo e abaixo de 20,37 projetaria de 18,94 a 17,52. Tem resistências em 20,76  e 23,6.</t>
  </si>
  <si>
    <t>AGRO3 está em tendência de baixa no curto prazo e abaixo de 20,13 projetaria de 19,6 a 19,07. Tem resistências em 20,26  e 21,31.</t>
  </si>
  <si>
    <t>BRKM5 está em tendência de baixa no curto prazo e abaixo de 6,31 projetaria de 4,95 a 3,6. Tem resistências em 6,5  e 9,2.</t>
  </si>
  <si>
    <t>BRAV3 está em tendência de baixa no curto prazo e abaixo de 14,15 projetaria de 12,11 a 10,07. Tem resistências em 15,13  e 19,2. O IFR sobrevendido alerta para recuperações se superar 15,13</t>
  </si>
  <si>
    <t>AVGO34 está em tendência de alta no curto prazo e acima de 28,78 projetaria de 34,71 a 44,31. Tem suportes em 26,26 e 23,29.</t>
  </si>
  <si>
    <t>BPAC11 está em tendência de baixa no curto prazo e abaixo de 46,14 projetaria de 42,43 a 38,73. Tem resistências em 47,3  e 54,7.</t>
  </si>
  <si>
    <t>CXSE3 está em tendência de alta no curto prazo e acima de 15,34 projetaria de 16,68 a 18,85. Tem suportes em 14,89 e 14,21.</t>
  </si>
  <si>
    <t>CAML3 está em tendência de alta no curto prazo e acima de 5,64 projetaria de 6,54 a 8,02. Tem suportes em 5,46 e 5. O padrão de volume favorece a alta. O IFR sobrecomprado alerta realizações se perder 5,46.</t>
  </si>
  <si>
    <t>BHIA3 está em tendência de baixa no curto prazo e abaixo de 3,09 projetaria de 2,21 a 1,34. Tem resistências em 3,2  e 4,94.</t>
  </si>
  <si>
    <t>CBAV3 está em tendência de alta no curto prazo e acima de 5,29 projetaria de 6,86 a 9,41. Tem suportes em 4,94 e 4,15. O IFR sobrecomprado alerta realizações se perder 4,94.</t>
  </si>
  <si>
    <t>CEAB3 está em tendência de alta no curto prazo e acima de 21,3 projetaria de 25,36 a 31,94. Tem suportes em 16,68 e 14,64.</t>
  </si>
  <si>
    <t>CMIG3 está em tendência de baixa no curto prazo e abaixo de 13,73 projetaria de 13,16 a 12,59. Tem resistências em 14  e 15,13.</t>
  </si>
  <si>
    <t>CMIG4 está em tendência de baixa no curto prazo e abaixo de 10,72 projetaria de 10,29 a 9,86. Tem resistências em 10,89  e 11,74.</t>
  </si>
  <si>
    <t>COCA34 está em tendência de alta no curto prazo e acima de 65,63 projetaria de 70,46 a 78,28. Tem suportes em 62,79 e 60,37. O padrão de volume favorece a alta. O IFR sobrecomprado alerta realizações se perder 62,79.</t>
  </si>
  <si>
    <t>COGN3 está em tendência de alta no curto prazo e acima de 3,37 projetaria de 3,91 a 4,79. Tem suportes em 3,2 e 2,92.</t>
  </si>
  <si>
    <t>C2OI34 está em tendência de baixa no curto prazo e abaixo de 72,71 projetaria de 59,56 a 46,42. Tem resistências em 74,1  e 100,38.</t>
  </si>
  <si>
    <t>CSMG3 está em tendência de alta no curto prazo e acima de 36,92 projetaria de 44,94 a 57,92. Tem suportes em 35,62 e 31,6. O padrão de volume favorece a alta. O IFR sobrecomprado alerta realizações se perder 35,62.</t>
  </si>
  <si>
    <t>CPLE3 está em tendência de alta no curto prazo e acima de 12,49 projetaria de 13,62 a 15,45. Tem suportes em 12,33 e 11,76. O IFR sobrecomprado alerta realizações se perder 12,33.</t>
  </si>
  <si>
    <t>CPLE6 está em tendência de alta no curto prazo e acima de 13,32 projetaria de 14,49 a 16,39. Tem suportes em 13,15 e 12,56. O IFR sobrecomprado alerta realizações se perder 13,15.</t>
  </si>
  <si>
    <t>CSAN3 está em tendência de baixa no curto prazo e abaixo de 5,76 projetaria de 4,84 a 3,92. Tem resistências em 6,12  e 7,95.</t>
  </si>
  <si>
    <t>CPFE3 está em tendência de alta no curto prazo e acima de 41,29 projetaria de 43,93 a 48,21. Tem suportes em 39,79 e 38,46. O IFR sobrecomprado alerta realizações se perder 39,79.</t>
  </si>
  <si>
    <t>CSED3 está em tendência de alta no curto prazo e acima de 5,8 projetaria de 6,76 a 8,32. Tem suportes em 5,65 e 5,16. O IFR sobrecomprado alerta realizações se perder 5,65.</t>
  </si>
  <si>
    <t>CMIN3 está em tendência de alta no curto prazo e acima de 5,87 projetaria de 6,56 a 7,68. Tem suportes em 5,68 e 5,33.</t>
  </si>
  <si>
    <t>CURY3 está em tendência de alta no curto prazo e acima de 34,45 projetaria de 38,71 a 45,61. Tem suportes em 31,35 e 29,21. O padrão de volume favorece a alta.</t>
  </si>
  <si>
    <t>CVCB3 está em tendência de baixa no curto prazo e abaixo de 1,67 projetaria de 1,38 a 1,1. Tem resistências em 1,71  e 2,27. O IFR sobrevendido alerta para recuperações se superar 1,71</t>
  </si>
  <si>
    <t>CYRE3 está em tendência de baixa no curto prazo e abaixo de 29,17 projetaria de 26,57 a 23,97. Tem resistências em 29,87  e 35,06.</t>
  </si>
  <si>
    <t>DASA3 está em tendência de alta no curto prazo e acima de 1,65 projetaria de 1,94 a 2,41. Tem suportes em 1,32 e 1,17. O padrão de volume favorece a alta.</t>
  </si>
  <si>
    <t>DESK3 está em tendência de baixa no curto prazo e abaixo de 11,49 projetaria de 8,86 a 6,24. Tem resistências em 16,01  e 21,25.</t>
  </si>
  <si>
    <t>DXCO3 está em tendência de baixa no curto prazo e abaixo de 5,16 projetaria de 4,79 a 4,43. Tem resistências em 5,34  e 6,06.</t>
  </si>
  <si>
    <t>PNVL3 está em tendência de baixa no curto prazo e abaixo de 9,26 projetaria de 8,55 a 7,84. Tem resistências em 9,38  e 10,79.</t>
  </si>
  <si>
    <t>DIRR3 está em tendência de alta no curto prazo e acima de 16,47 projetaria de 18,9 a 22,83. Tem suportes em 15,22 e 14.</t>
  </si>
  <si>
    <t>ECOR3 está em tendência de alta no curto prazo e acima de 8,66 projetaria de 10,16 a 12,59. Tem suportes em 7,75 e 6,99.</t>
  </si>
  <si>
    <t>ELET3 está em tendência de alta no curto prazo e acima de 55,41 projetaria de 67,44 a 86,92. Tem suportes em 54,51 e 48,49. O IFR sobrecomprado alerta realizações se perder 54,51.</t>
  </si>
  <si>
    <t>ELET6 está em tendência de alta no curto prazo e acima de 58,55 projetaria de 70,61 a 90,13. Tem suportes em 57,37 e 51,33. O IFR sobrecomprado alerta realizações se perder 57,37.</t>
  </si>
  <si>
    <t>EMBR3 está em tendência de alta no curto prazo e acima de 85,91 projetaria de 98,79 a 119,64. Tem suportes em 81,55 e 75,1. O padrão de volume favorece a alta. O IFR sobrecomprado alerta realizações se perder 81,55.</t>
  </si>
  <si>
    <t>ENGI11 está em tendência de alta no curto prazo e acima de 51,94 projetaria de 57,07 a 65,37. Tem suportes em 50,3 e 47,73.</t>
  </si>
  <si>
    <t>ENEV3 está em tendência de baixa no curto prazo e abaixo de 16,3 projetaria de 15,05 a 13,8. Tem resistências em 16,76  e 19,25.</t>
  </si>
  <si>
    <t>EGIE3 está em tendência de baixa no curto prazo e abaixo de 39,43 projetaria de 36,32 a 33,21. Tem resistências em 39,92  e 46,13.</t>
  </si>
  <si>
    <t>EQTL3 está em tendência de alta no curto prazo e acima de 37,46 projetaria de 40,11 a 44,41. Tem suportes em 36,04 e 34,71.</t>
  </si>
  <si>
    <t>EVEN3 está em tendência de baixa no curto prazo e abaixo de 7,05 projetaria de 6,56 a 6,08. Tem resistências em 7,17  e 8,13.</t>
  </si>
  <si>
    <t>EZTC3 está em tendência de alta no curto prazo e acima de 17,74 projetaria de 20,91 a 26,05. Tem suportes em 16,37 e 14,78.</t>
  </si>
  <si>
    <t>FESA4 está em tendência de alta no curto prazo e acima de 7,08 projetaria de 7,76 a 8,87. Tem suportes em 6,57 e 6,22.</t>
  </si>
  <si>
    <t>FLRY3 está em tendência de baixa no curto prazo e abaixo de 14,68 projetaria de 13,4 a 12,12. Tem resistências em 14,93  e 17,48. O IFR sobrevendido alerta para recuperações se superar 14,93</t>
  </si>
  <si>
    <t>FRAS3 está em tendência de alta no curto prazo e acima de 27,95 projetaria de 31,95 a 38,42. Tem suportes em 22,43 e 20,42.</t>
  </si>
  <si>
    <t>GFSA3 está em tendência de baixa no curto prazo e abaixo de 6,45 projetaria de 0,36 a -5,72. Tem resistências em 6,94  e 19,11. O IFR sobrevendido alerta para recuperações se superar 6,94</t>
  </si>
  <si>
    <t>GGBR4 está em tendência de alta no curto prazo e acima de 18,58 projetaria de 20,43 a 23,44. Tem suportes em 18,19 e 17,26.</t>
  </si>
  <si>
    <t>GOAU4 está em tendência de alta no curto prazo e acima de 10,67 projetaria de 11,92 a 13,96. Tem suportes em 10,44 e 9,81. O IFR sobrecomprado alerta realizações se perder 10,44.</t>
  </si>
  <si>
    <t>GGPS3 está em tendência de alta no curto prazo e acima de 19,57 projetaria de 23 a 28,56. Tem suportes em 18,58 e 16,86.</t>
  </si>
  <si>
    <t>GRND3 está em tendência de alta no curto prazo e acima de 5,45 projetaria de 5,83 a 6,44. Tem suportes em 5,18 e 4,98.</t>
  </si>
  <si>
    <t>GMAT3 está em tendência de baixa no curto prazo e abaixo de 6,17 projetaria de 5,48 a 4,8. Tem resistências em 6,26  e 7,62. O IFR sobrevendido alerta para recuperações se superar 6,26</t>
  </si>
  <si>
    <t>SBFG3 está em tendência de baixa no curto prazo e abaixo de 12,01 projetaria de 10,84 a 9,67. Tem resistências em 12,24  e 14,57.</t>
  </si>
  <si>
    <t>GUAR3 está em tendência de alta no curto prazo e acima de 10,39 projetaria de 12,26 a 15,29. Tem suportes em 9,52 e 8,58.</t>
  </si>
  <si>
    <t>HAPV3 está em tendência de baixa no curto prazo e abaixo de 32,46 projetaria de 28,7 a 24,95. Tem resistências em 33,05  e 40,55. O IFR sobrevendido alerta para recuperações se superar 33,05</t>
  </si>
  <si>
    <t>HBRE3 está em tendência de baixa no curto prazo e abaixo de 4,1 projetaria de 3,29 a 2,49. Tem resistências em 4,27  e 5,87.</t>
  </si>
  <si>
    <t>HBOR3 está em tendência de baixa no curto prazo e abaixo de 3,2 projetaria de 2,53 a 1,87. Tem resistências em 3,35  e 4,67.</t>
  </si>
  <si>
    <t>HBSA3 está em tendência de alta no curto prazo e acima de 4,2 projetaria de 4,78 a 5,72. Tem suportes em 4,05 e 3,75. O IFR sobrecomprado alerta realizações se perder 4,05.</t>
  </si>
  <si>
    <t>HYPE3 está em tendência de alta no curto prazo e acima de 27,99 projetaria de 32,52 a 39,85. Tem suportes em 22,06 e 19,79.</t>
  </si>
  <si>
    <t>IGTI11 está em tendência de alta no curto prazo e acima de 24,86 projetaria de 27,57 a 31,97. Tem suportes em 23,53 e 22,17.</t>
  </si>
  <si>
    <t>ITLC34 está em tendência de alta no curto prazo e acima de 35,65 projetaria de 46,85 a 64,98. Tem suportes em 33,73 e 28,12. O padrão de volume favorece a alta.</t>
  </si>
  <si>
    <t>INTB3 está em tendência de baixa no curto prazo e abaixo de 10,95 projetaria de 9,18 a 7,42. Tem resistências em 11,22  e 14,74.</t>
  </si>
  <si>
    <t>INBR32 está em tendência de alta no curto prazo e acima de 50,69 projetaria de 60,12 a 75,38. Tem suportes em 49,8 e 45,08. O padrão de volume favorece a alta. O IFR sobrecomprado alerta realizações se perder 49,8.</t>
  </si>
  <si>
    <t>MYPK3 está em tendência de baixa no curto prazo e abaixo de 10,7 projetaria de 9,53 a 8,36. Tem resistências em 10,91  e 13,24.</t>
  </si>
  <si>
    <t>RANI3 está em tendência de baixa no curto prazo e abaixo de 8,29 projetaria de 7,66 a 7,04. Tem resistências em 8,7  e 9,94.</t>
  </si>
  <si>
    <t>IRBR3 está em tendência de baixa no curto prazo e abaixo de 46,47 projetaria de 44,17 a 41,88. Tem resistências em 47,28  e 51,86.</t>
  </si>
  <si>
    <t>ISAE4 está em tendência de alta no curto prazo e acima de 25,43 projetaria de 28,17 a 32,61. Tem suportes em 24,17 e 22,79.</t>
  </si>
  <si>
    <t>ITSA4 está em tendência de baixa no curto prazo e abaixo de 11,12 projetaria de 10,6 a 10,08. Tem resistências em 11,28  e 12,31.</t>
  </si>
  <si>
    <t>ITUB3 está em tendência de baixa no curto prazo e abaixo de 33,49 projetaria de 31,99 a 30,49. Tem resistências em 33,9  e 36,89.</t>
  </si>
  <si>
    <t>ITUB4 está em tendência de baixa no curto prazo e abaixo de 37,77 projetaria de 36 a 34,24. Tem resistências em 38,23  e 41,75.</t>
  </si>
  <si>
    <t>JALL3 está em tendência de baixa no curto prazo e abaixo de 2,63 projetaria de 2,11 a 1,59. Tem resistências em 2,76  e 3,79.</t>
  </si>
  <si>
    <t>JBSS32 está em tendência de baixa no curto prazo e abaixo de 68,35 projetaria de 61,12 a 53,9. Tem resistências em 70,42  e 84,86.</t>
  </si>
  <si>
    <t>JHSF3 está em tendência de baixa no curto prazo e abaixo de 6,06 projetaria de 5,52 a 4,99. Tem resistências em 6,17  e 7,23.</t>
  </si>
  <si>
    <t>JPMC34 está em tendência de baixa no curto prazo e abaixo de 159,92 projetaria de 152,83 a 145,74. Tem resistências em 164  e 178,17.</t>
  </si>
  <si>
    <t>KEPL3 está em tendência de baixa no curto prazo e abaixo de 7,01 projetaria de 6,57 a 6,13. Tem resistências em 7,1  e 7,97.</t>
  </si>
  <si>
    <t>KLBN3 está em tendência de baixa no curto prazo e abaixo de 3,48 projetaria de 3,31 a 3,15. Tem resistências em 3,53  e 3,85.</t>
  </si>
  <si>
    <t>KLBN4 está em tendência de baixa no curto prazo e abaixo de 3,46 projetaria de 3,31 a 3,17. Tem resistências em 3,52  e 3,8.</t>
  </si>
  <si>
    <t>KLBN11 está em tendência de baixa no curto prazo e abaixo de 17,29 projetaria de 16,57 a 15,86. Tem resistências em 17,56  e 18,98.</t>
  </si>
  <si>
    <t>LAVV3 está em tendência de baixa no curto prazo e abaixo de 13,48 projetaria de 12,2 a 10,93. Tem resistências em 13,77  e 16,31.</t>
  </si>
  <si>
    <t>LIGT3 está em tendência de baixa no curto prazo e abaixo de 4,98 projetaria de 4,16 a 3,34. Tem resistências em 5,1  e 6,73.</t>
  </si>
  <si>
    <t>RENT3 está em tendência de baixa no curto prazo e abaixo de 36,4 projetaria de 32,81 a 29,22. Tem resistências em 37,4  e 44,57.</t>
  </si>
  <si>
    <t>LOGG3 está em tendência de baixa no curto prazo e abaixo de 22,47 projetaria de 20,94 a 19,41. Tem resistências em 22,94  e 25,99.</t>
  </si>
  <si>
    <t>LREN3 está em tendência de baixa no curto prazo e abaixo de 14,12 projetaria de 12,27 a 10,42. Tem resistências em 14,65  e 18,34.</t>
  </si>
  <si>
    <t>LWSA3 está em tendência de baixa no curto prazo e abaixo de 3,83 projetaria de 3,49 a 3,15. Tem resistências em 3,94  e 4,61.</t>
  </si>
  <si>
    <t>MDIA3 está em tendência de alta no curto prazo e acima de 30,11 projetaria de 34,69 a 42,12. Tem suportes em 28,9 e 26,6.</t>
  </si>
  <si>
    <t>MGLU3 está em tendência de baixa no curto prazo e abaixo de 8,27 projetaria de 6,53 a 4,8. Tem resistências em 8,52  e 11,98.</t>
  </si>
  <si>
    <t>POMO3 está em tendência de alta no curto prazo e acima de 8,48 projetaria de 10,02 a 12,52. Tem suportes em 7,3 e 6,52.</t>
  </si>
  <si>
    <t>POMO4 está em tendência de alta no curto prazo e acima de 9,92 projetaria de 11,51 a 14,08. Tem suportes em 8,63 e 7,83.</t>
  </si>
  <si>
    <t>MBRF3 está em tendência de baixa no curto prazo e abaixo de 15,3 projetaria de 12,23 a 9,16. Tem resistências em 15,8  e 21,93. O IFR sobrevendido alerta para recuperações se superar 15,8</t>
  </si>
  <si>
    <t>MCDC34 está em tendência de alta no curto prazo e acima de 87,37 projetaria de 93,15 a 102,5. Tem suportes em 82,55 e 79,65. O padrão de volume favorece a alta.</t>
  </si>
  <si>
    <t>CASH3 está em tendência de alta no curto prazo e acima de 7,87 projetaria de 10,33 a 14,32. Tem suportes em 4,4 e 3,16.</t>
  </si>
  <si>
    <t>MELI34 está em tendência de baixa no curto prazo e abaixo de 94,12 projetaria de 85,24 a 76,37. Tem resistências em 97,25  e 114,99.</t>
  </si>
  <si>
    <t>M1TA34 está em tendência de alta no curto prazo e acima de 157,3 projetaria de 173,4 a 199,46. Tem suportes em 139,78 e 131,72.</t>
  </si>
  <si>
    <t>LEVE3 está em tendência de alta no curto prazo e acima de 30,38 projetaria de 32,84 a 36,83. Tem suportes em 27,56 e 26,32.</t>
  </si>
  <si>
    <t>MUTC34 está em tendência de alta no curto prazo e acima de 191,74 projetaria de 251,03 a 346,97. Tem suportes em 180,98 e 151,33.</t>
  </si>
  <si>
    <t>MSFT34 está em tendência de baixa no curto prazo e abaixo de 115,2 projetaria de 107,39 a 99,58. Tem resistências em 116,7  e 132,31.</t>
  </si>
  <si>
    <t>M2ST34 está em tendência de baixa no curto prazo e abaixo de 22,44 projetaria de 17,85 a 13,26. Tem resistências em 23,48  e 32,65.</t>
  </si>
  <si>
    <t>MILS3 está em tendência de alta no curto prazo e acima de 12,81 projetaria de 14,49 a 17,21. Tem suportes em 11,81 e 10,96.</t>
  </si>
  <si>
    <t>MTRE3 está em tendência de baixa no curto prazo e abaixo de 3,49 projetaria de 3,22 a 2,95. Tem resistências em 3,54  e 4,07.</t>
  </si>
  <si>
    <t>MOTV3 está em tendência de alta no curto prazo e acima de 15,24 projetaria de 17,3 a 20,64. Tem suportes em 14,77 e 13,73. O padrão de volume favorece a alta. O IFR sobrecomprado alerta realizações se perder 14,77.</t>
  </si>
  <si>
    <t>MDNE3 está em tendência de baixa no curto prazo e abaixo de 25,88 projetaria de 22,75 a 19,63. Tem resistências em 27,23  e 33,47.</t>
  </si>
  <si>
    <t>MOVI3 está em tendência de baixa no curto prazo e abaixo de 7,3 projetaria de 6,11 a 4,92. Tem resistências em 7,64  e 10,01.</t>
  </si>
  <si>
    <t>MRVE3 está em tendência de baixa no curto prazo e abaixo de 6,46 projetaria de 5,64 a 4,83. Tem resistências em 6,7  e 8,32.</t>
  </si>
  <si>
    <t>MLAS3 está em tendência de baixa no curto prazo e abaixo de 0,89 projetaria de 0,78 a 0,67. Tem resistências em 0,97  e 1,18.</t>
  </si>
  <si>
    <t>MULT3 está em tendência de baixa no curto prazo e abaixo de 27,4 projetaria de 25,9 a 24,4. Tem resistências em 27,68  e 30,67.</t>
  </si>
  <si>
    <t>NATU3 está em tendência de baixa no curto prazo e abaixo de 8,5 projetaria de 7,49 a 6,49. Tem resistências em 8,68  e 10,68.</t>
  </si>
  <si>
    <t>NEOE3 está em tendência de alta no curto prazo e acima de 29,63 projetaria de 33,63 a 40,11. Tem suportes em 28,44 e 26,43.</t>
  </si>
  <si>
    <t>NFLX34 está em tendência de baixa no curto prazo e abaixo de 128 projetaria de 120,24 a 112,48. Tem resistências em 134,9  e 150,41.</t>
  </si>
  <si>
    <t>ROXO34 está em tendência de alta no curto prazo e acima de 14,64 projetaria de 17,02 a 20,88. Tem suportes em 13,7 e 12,5.</t>
  </si>
  <si>
    <t>NVDC34 está em tendência de baixa no curto prazo e abaixo de 20,17 projetaria de 18,35 a 16,54. Tem resistências em 20,54  e 24,16.</t>
  </si>
  <si>
    <t>OPCT3 está em tendência de alta no curto prazo e acima de 8,04 projetaria de 9,34 a 11,45. Tem suportes em 7,73 e 7,07. O padrão de volume favorece a alta.</t>
  </si>
  <si>
    <t>ODPV3 está em tendência de alta no curto prazo e acima de 13,77 projetaria de 15,65 a 18,7. Tem suportes em 13,04 e 12,09.</t>
  </si>
  <si>
    <t>ORCL34 está em tendência de baixa no curto prazo e abaixo de 245 projetaria de 206,33 a 167,67. Tem resistências em 250,9  e 328,22.</t>
  </si>
  <si>
    <t>ORVR3 está em tendência de alta no curto prazo e acima de 58,4 projetaria de 65,42 a 76,79. Tem suportes em 54,97 e 51,45.</t>
  </si>
  <si>
    <t>PCAR3 está em tendência de baixa no curto prazo e abaixo de 3,52 projetaria de 2,9 a 2,29. Tem resistências em 3,7  e 4,92. O IFR sobrevendido alerta para recuperações se superar 3,7</t>
  </si>
  <si>
    <t>PAGS34 está em tendência de baixa no curto prazo e abaixo de 9,66 projetaria de 8,64 a 7,63. Tem resistências em 9,99  e 12,01.</t>
  </si>
  <si>
    <t>PGMN3 está em tendência de alta no curto prazo e acima de 4,1 projetaria de 4,63 a 5,49. Tem suportes em 3,78 e 3,51. O padrão de volume favorece a alta. O IFR sobrecomprado alerta realizações se perder 3,78.</t>
  </si>
  <si>
    <t>P2LT34 está em tendência de alta no curto prazo e acima de 340,8 projetaria de 406,53 a 512,9. Tem suportes em 321,5 e 288,63.</t>
  </si>
  <si>
    <t>PETR3 está em tendência de baixa no curto prazo e abaixo de 30,96 projetaria de 29,39 a 27,83. Tem resistências em 31,76  e 34,88. O IFR sobrevendido alerta para recuperações se superar 31,76</t>
  </si>
  <si>
    <t>PETR4 está em tendência de baixa no curto prazo e abaixo de 29,47 projetaria de 28,32 a 27,17. Tem resistências em 29,99  e 32,28.</t>
  </si>
  <si>
    <t>RECV3 está em tendência de baixa no curto prazo e abaixo de 12,24 projetaria de 10,88 a 9,53. Tem resistências em 12,43  e 15,13.</t>
  </si>
  <si>
    <t>PRIO3 está em tendência de baixa no curto prazo e abaixo de 34,79 projetaria de 31,61 a 28,44. Tem resistências em 35,79  e 42,13.</t>
  </si>
  <si>
    <t>PETZ3 está em tendência de baixa no curto prazo e abaixo de 3,61 projetaria de 3,3 a 3. Tem resistências em 3,69  e 4,29.</t>
  </si>
  <si>
    <t>PINE4 está em tendência de alta no curto prazo e acima de 9,1 projetaria de 11,47 a 15,31. Tem suportes em 8,6 e 7,41. O padrão de volume favorece a alta. O IFR sobrecomprado alerta realizações se perder 8,6.</t>
  </si>
  <si>
    <t>PLPL3 está em tendência de baixa no curto prazo e abaixo de 14,59 projetaria de 12,86 a 11,14. Tem resistências em 15,2  e 18,64.</t>
  </si>
  <si>
    <t>PSSA3 está em tendência de baixa no curto prazo e abaixo de 46,6 projetaria de 43,09 a 39,58. Tem resistências em 47,19  e 54,2.</t>
  </si>
  <si>
    <t>POSI3 está em tendência de baixa no curto prazo e abaixo de 3,93 projetaria de 3,58 a 3,23. Tem resistências em 4,04  e 4,73.</t>
  </si>
  <si>
    <t>PRNR3 está em tendência de baixa no curto prazo e abaixo de 14,63 projetaria de 13,49 a 12,36. Tem resistências em 15  e 17,26. O IFR sobrevendido alerta para recuperações se superar 15</t>
  </si>
  <si>
    <t>PFRM3 está em tendência de baixa no curto prazo e abaixo de 6,7 projetaria de 5,94 a 5,18. Tem resistências em 7,14  e 8,65. O IFR sobrevendido alerta para recuperações se superar 7,14</t>
  </si>
  <si>
    <t>QUAL3 está em tendência de alta no curto prazo e acima de 2,58 projetaria de 3,19 a 4,19. Tem suportes em 2,47 e 2,16. O IFR sobrecomprado alerta realizações se perder 2,47.</t>
  </si>
  <si>
    <t>QUBT34 está em tendência de baixa no curto prazo e abaixo de 83,79 projetaria de 65,24 a 46,69. Tem resistências em 94,95  e 132,04.</t>
  </si>
  <si>
    <t>LJQQ3 está em tendência de baixa no curto prazo e abaixo de 1,99 projetaria de 1,71 a 1,44. Tem resistências em 2,05  e 2,59. O IFR sobrevendido alerta para recuperações se superar 2,05</t>
  </si>
  <si>
    <t>RADL3 está em tendência de alta no curto prazo e acima de 19,88 projetaria de 24,12 a 30,99. Tem suportes em 19,39 e 17,26.</t>
  </si>
  <si>
    <t>RAIZ4 está em tendência de baixa no curto prazo e abaixo de 0,9 projetaria de 0,58 a 0,26. Tem resistências em 0,97  e 1,6.</t>
  </si>
  <si>
    <t>RAPT4 está em tendência de alta no curto prazo e acima de 9,12 projetaria de 11,56 a 15,52. Tem suportes em 5,66 e 4,43.</t>
  </si>
  <si>
    <t>RCSL4 está em tendência de alta no curto prazo e acima de 1,52 projetaria de 1,89 a 2,5. Tem suportes em 1,33 e 1,14. O padrão de volume favorece a alta. O IFR sobrecomprado alerta realizações se perder 1,33.</t>
  </si>
  <si>
    <t>RDOR3 está em tendência de alta no curto prazo e acima de 43,05 projetaria de 50,07 a 61,44. Tem suportes em 40,79 e 37,27.</t>
  </si>
  <si>
    <t>RGTI34 está em tendência de baixa no curto prazo e abaixo de 210,4 projetaria de 130,68 a 50,96. Tem resistências em 235  e 394,43.</t>
  </si>
  <si>
    <t>RAIL3 está em tendência de alta no curto prazo e acima de 19 projetaria de 22,07 a 27,05. Tem suportes em 15,37 e 13,83.</t>
  </si>
  <si>
    <t>SBSP3 está em tendência de alta no curto prazo e acima de 133,2 projetaria de 150,13 a 177,53. Tem suportes em 129,56 e 121,09.</t>
  </si>
  <si>
    <t>SSFO34 está em tendência de alta no curto prazo e acima de 69,4 projetaria de 77,82 a 91,45. Tem suportes em 62,32 e 58,1. O padrão de volume favorece a alta.</t>
  </si>
  <si>
    <t>SAPR4 está em tendência de baixa no curto prazo e abaixo de 6,97 projetaria de 6,56 a 6,16. Tem resistências em 7,07  e 7,87.</t>
  </si>
  <si>
    <t>SAPR11 está em tendência de baixa no curto prazo e abaixo de 35,6 projetaria de 33,77 a 31,94. Tem resistências em 36,11  e 39,76.</t>
  </si>
  <si>
    <t>SANB4 está em tendência de alta no curto prazo e acima de 15,58 projetaria de 16,93 a 19,12. Tem suportes em 14,95 e 14,27.</t>
  </si>
  <si>
    <t>SANB11 está em tendência de alta no curto prazo e acima de 30 projetaria de 32,78 a 37,29. Tem suportes em 28,76 e 27,36.</t>
  </si>
  <si>
    <t>SMTO3 está em tendência de baixa no curto prazo e abaixo de 15 projetaria de 13,62 a 12,25. Tem resistências em 15,22  e 17,96. O IFR sobrevendido alerta para recuperações se superar 15,22</t>
  </si>
  <si>
    <t>SHUL4 está em tendência de baixa no curto prazo e abaixo de 4,46 projetaria de 4,18 a 3,91. Tem resistências em 4,51  e 5,05.</t>
  </si>
  <si>
    <t>SEER3 está em tendência de baixa no curto prazo e abaixo de 10,29 projetaria de 9,12 a 7,96. Tem resistências em 10,59  e 12,91.</t>
  </si>
  <si>
    <t>SRNA3 está em tendência de alta no curto prazo e acima de 12,51 projetaria de 13,07 a 13,99. Tem suportes em 12,48 e 12,19. O IFR sobrecomprado alerta realizações se perder 12,48.</t>
  </si>
  <si>
    <t>CSNA3 está em tendência de alta no curto prazo e acima de 8,8 projetaria de 10,08 a 12,16. Tem suportes em 8,51 e 7,86.</t>
  </si>
  <si>
    <t>S2GM34 está em tendência de baixa no curto prazo e abaixo de 11,31 projetaria de 9,33 a 7,36. Tem resistências em 12,24  e 16,18.</t>
  </si>
  <si>
    <t>SIMH3 está em tendência de baixa no curto prazo e abaixo de 4,18 projetaria de 3,52 a 2,86. Tem resistências em 4,4  e 5,71. O IFR sobrevendido alerta para recuperações se superar 4,4</t>
  </si>
  <si>
    <t>SLCE3 está em tendência de baixa no curto prazo e abaixo de 15,72 projetaria de 14,67 a 13,63. Tem resistências em 15,95  e 18,03.</t>
  </si>
  <si>
    <t>SMFT3 está em tendência de baixa no curto prazo e abaixo de 24,93 projetaria de 22,73 a 20,54. Tem resistências em 25,32  e 29,7.</t>
  </si>
  <si>
    <t>STOC34 está em tendência de alta no curto prazo e acima de 105,95 projetaria de 128,68 a 165,47. Tem suportes em 98,4 e 87,03.</t>
  </si>
  <si>
    <t>SUZB3 está em tendência de baixa no curto prazo e abaixo de 47,27 projetaria de 44,78 a 42,29. Tem resistências em 47,85  e 52,82.</t>
  </si>
  <si>
    <t>SYNE3 está em tendência de baixa no curto prazo e abaixo de 4,82 projetaria de 4,38 a 3,94. Tem resistências em 5,02  e 5,89.</t>
  </si>
  <si>
    <t>TAEE11 está em tendência de alta no curto prazo e acima de 37,19 projetaria de 40,23 a 45,16. Tem suportes em 36,37 e 34,84.</t>
  </si>
  <si>
    <t>TSMC34 está em tendência de alta no curto prazo e acima de 212,68 projetaria de 256,55 a 327,53. Tem suportes em 197,94 e 176.</t>
  </si>
  <si>
    <t>TGMA3 está em tendência de alta no curto prazo e acima de 38,08 projetaria de 41,78 a 47,77. Tem suportes em 34,21 e 32,35.</t>
  </si>
  <si>
    <t>VIVT3 está em tendência de alta no curto prazo e acima de 34,89 projetaria de 38,32 a 43,89. Tem suportes em 32,67 e 30,95.</t>
  </si>
  <si>
    <t>TEND3 está em tendência de baixa no curto prazo e abaixo de 22,73 projetaria de 20,4 a 18,07. Tem resistências em 23,52  e 28,17.</t>
  </si>
  <si>
    <t>TSLA34 está em tendência de alta no curto prazo e acima de 79,34 projetaria de 97,99 a 128,17. Tem suportes em 74,56 e 65,23.</t>
  </si>
  <si>
    <t>TIMS3 está em tendência de alta no curto prazo e acima de 23,93 projetaria de 26,73 a 31,27. Tem suportes em 23,46 e 22,05.</t>
  </si>
  <si>
    <t>TOTS3 está em tendência de baixa no curto prazo e abaixo de 41,05 projetaria de 39,05 a 37,05. Tem resistências em 42,36  e 46,35.</t>
  </si>
  <si>
    <t>TFCO4 está em tendência de alta no curto prazo e acima de 17,9 projetaria de 20,47 a 24,64. Tem suportes em 17,45 e 16,16.</t>
  </si>
  <si>
    <t>TRIS3 está em tendência de baixa no curto prazo e abaixo de 7,13 projetaria de 6,54 a 5,96. Tem resistências em 7,44  e 8,6.</t>
  </si>
  <si>
    <t>TUPY3 está em tendência de baixa no curto prazo e abaixo de 12,24 projetaria de 10,14 a 8,05. Tem resistências em 12,5  e 16,68.</t>
  </si>
  <si>
    <t>UGPA3 está em tendência de baixa no curto prazo e abaixo de 20,5 projetaria de 18,36 a 16,23. Tem resistências em 20,93  e 25,19.</t>
  </si>
  <si>
    <t>FIQE3 está em tendência de alta no curto prazo e acima de 4,64 projetaria de 5,39 a 6,62. Tem suportes em 4,47 e 4,09.</t>
  </si>
  <si>
    <t>UNIP6 está em tendência de baixa no curto prazo e abaixo de 70,65 projetaria de 61,41 a 52,17. Tem resistências em 72,24  e 90,71.</t>
  </si>
  <si>
    <t>UNHH34 está em tendência de alta no curto prazo e acima de 28,76 projetaria de 35,06 a 45,26. Tem suportes em 27,95 e 24,79.</t>
  </si>
  <si>
    <t>USIM3 está em tendência de alta no curto prazo e acima de 4,96 projetaria de 5,55 a 6,51. Tem suportes em 4,75 e 4,45. O IFR sobrecomprado alerta realizações se perder 4,75.</t>
  </si>
  <si>
    <t>USIM5 está em tendência de alta no curto prazo e acima de 5,1 projetaria de 5,84 a 7,04. Tem suportes em 4,81 e 4,43. O padrão de volume favorece a alta. O IFR sobrecomprado alerta realizações se perder 4,81.</t>
  </si>
  <si>
    <t>VALE3 está em tendência de alta no curto prazo e acima de 61,35 projetaria de 69,57 a 82,89. Tem suportes em 60,57 e 56,45.</t>
  </si>
  <si>
    <t>VLID3 está em tendência de baixa no curto prazo e abaixo de 19,81 projetaria de 17,85 a 15,89. Tem resistências em 20,15  e 24,06.</t>
  </si>
  <si>
    <t>VAMO3 está em tendência de baixa no curto prazo e abaixo de 2,98 projetaria de 2,28 a 1,58. Tem resistências em 3,19  e 4,58.</t>
  </si>
  <si>
    <t>VBBR3 está em tendência de baixa no curto prazo e abaixo de 23,17 projetaria de 21,55 a 19,93. Tem resistências em 23,54  e 26,77.</t>
  </si>
  <si>
    <t>VTRU3 está em tendência de baixa no curto prazo e abaixo de 10,39 projetaria de 9,2 a 8,01. Tem resistências em 10,7  e 13,07.</t>
  </si>
  <si>
    <t>VIVA3 está em tendência de alta no curto prazo e acima de 29,99 projetaria de 33,79 a 39,95. Tem suportes em 28,87 e 26,96.</t>
  </si>
  <si>
    <t>VULC3 está em tendência de alta no curto prazo e acima de 21,11 projetaria de 23,77 a 28,08. Tem suportes em 20,74 e 19,4. O IFR sobrecomprado alerta realizações se perder 20,74.</t>
  </si>
  <si>
    <t>WEGE3 está em tendência de alta no curto prazo e acima de 43,28 projetaria de 48,3 a 56,44. Tem suportes em 39,38 e 36,86. O padrão de volume favorece a alta.</t>
  </si>
  <si>
    <t>PORT3 está em tendência de alta no curto prazo e acima de 18,5 projetaria de 19,21 a 20,36. Tem suportes em 18,36 e 18. O IFR sobrecomprado alerta realizações se perder 18,36.</t>
  </si>
  <si>
    <t>WIZC3 está em tendência de alta no curto prazo e acima de 8,77 projetaria de 9,81 a 11,5. Tem suportes em 8,32 e 7,79.</t>
  </si>
  <si>
    <t>YDUQ3 está em tendência de alta no curto prazo e acima de 17,19 projetaria de 20,86 a 26,81. Tem suportes em 12,3 e 10,46.</t>
  </si>
  <si>
    <t>DOLA11 está em tendência de alta no curto prazo e acima de 11,07 projetaria de 11,77 a 12,91. Tem suportes em 10,23 e 9,87.</t>
  </si>
  <si>
    <t>BIEU39 está em tendência de alta no curto prazo e acima de 64,02 projetaria de 67,84 a 74,03. Tem suportes em 61,85 e 59,93.</t>
  </si>
  <si>
    <t>COIN11 está em tendência de baixa no curto prazo e abaixo de 81,13 projetaria de 76,62 a 72,11. Tem resistências em 83,7  e 92,71.</t>
  </si>
  <si>
    <t>BITI11 está em tendência de baixa no curto prazo e abaixo de 157,69 projetaria de 146,93 a 136,17. Tem resistências em 164,85  e 186,36.</t>
  </si>
  <si>
    <t>BURA39 está em tendência de baixa no curto prazo e abaixo de 88,89 projetaria de 75,02 a 61,16. Tem resistências em 95,75  e 123,47.</t>
  </si>
  <si>
    <t>BITH11 está em tendência de baixa no curto prazo e abaixo de 132,43 projetaria de 124,17 a 115,92. Tem resistências em 139,35  e 155,85.</t>
  </si>
  <si>
    <t>ETHE11 está em tendência de baixa no curto prazo e abaixo de 60,7 projetaria de 47,99 a 35,28. Tem resistências em 64,3  e 89,71.</t>
  </si>
  <si>
    <t>HASH11 está em tendência de baixa no curto prazo e abaixo de 81,9 projetaria de 74,71 a 67,53. Tem resistências em 86,06  e 100,42.</t>
  </si>
  <si>
    <t>HODL11 está em tendência de baixa no curto prazo e abaixo de 98,7 projetaria de 89,02 a 79,35. Tem resistências em 103,45  e 122,79.</t>
  </si>
  <si>
    <t>WRLD11 está em tendência de alta no curto prazo e acima de 136,64 projetaria de 145,63 a 160,19. Tem suportes em 134,4 e 129,9.</t>
  </si>
  <si>
    <t>IBIT39 está em tendência de baixa no curto prazo e abaixo de 110,46 projetaria de 103,04 a 95,62. Tem resistências em 116,15  e 130,98.</t>
  </si>
  <si>
    <t>BOVA11 está em tendência de alta no curto prazo e acima de 144,64 projetaria de 154,49 a 170,43. Tem suportes em 140,81 e 135,88.</t>
  </si>
  <si>
    <t>EWBZ11 está em tendência de baixa no curto prazo e abaixo de 120,43 projetaria de 115,55 a 110,67. Tem resistências em 121,05  e 130,8.</t>
  </si>
  <si>
    <t>BIAU39 está em tendência de alta no curto prazo e acima de 111,55 projetaria de 128,44 a 155,78. Tem suportes em 104 e 95,55.</t>
  </si>
  <si>
    <t>BACW39 está em tendência de alta no curto prazo e acima de 76,99 projetaria de 82,4 a 91,17. Tem suportes em 75,07 e 72,36.</t>
  </si>
  <si>
    <t>IVVB11 está em tendência de alta no curto prazo e acima de 416,19 projetaria de 446,37 a 495,22. Tem suportes em 406,38 e 391,28.</t>
  </si>
  <si>
    <t>BSLV39 está em tendência de baixa no curto prazo e abaixo de 77,95 projetaria de 68,47 a 58,99. Tem resistências em 81,65  e 100,6.</t>
  </si>
  <si>
    <t>SMAL11 está em tendência de baixa no curto prazo e abaixo de 105,12 projetaria de 101,12 a 97,12. Tem resistências em 106,43  e 114,42.</t>
  </si>
  <si>
    <t>BOVV11 está em tendência de alta no curto prazo e acima de 151,61 projetaria de 161,91 a 178,58. Tem suportes em 147,73 e 142,57.</t>
  </si>
  <si>
    <t>DIVO11 está em tendência de baixa no curto prazo e abaixo de 105,3 projetaria de 102,11 a 98,92. Tem resistências em 106,39  e 112,76.</t>
  </si>
  <si>
    <t>SMAC11 está em tendência de baixa no curto prazo e abaixo de 55,1 projetaria de 53,01 a 50,92. Tem resistências em 55,61  e 59,78.</t>
  </si>
  <si>
    <t>SPXR11 está em tendência de alta no curto prazo e acima de 61,5 projetaria de 67,21 a 76,45. Tem suportes em 60,91 e 58,05.</t>
  </si>
  <si>
    <t>SPXI11 está em tendência de alta no curto prazo e acima de 403,67 projetaria de 432,59 a 479,4. Tem suportes em 395,42 e 380,95.</t>
  </si>
  <si>
    <t>TECK11 está em tendência de alta no curto prazo e acima de 117,46 projetaria de 128,2 a 145,58. Tem suportes em 114,15 e 108,77.</t>
  </si>
  <si>
    <t>QBTC11 está em tendência de baixa no curto prazo e abaixo de 35,52 projetaria de 33,34 a 31,17. Tem resistências em 37,28  e 41,62.</t>
  </si>
  <si>
    <t>QSOL11 está em tendência de baixa no curto prazo e abaixo de 12,27 projetaria de 9,95 a 7,64. Tem resistências em 13,09  e 17,71.</t>
  </si>
  <si>
    <t>QETH11 está em tendência de baixa no curto prazo e abaixo de 14,84 projetaria de 11,74 a 8,64. Tem resistências em 15,75  e 21,94.</t>
  </si>
  <si>
    <t>SOLH11 está em tendência de baixa no curto prazo e abaixo de 27,78 projetaria de 22,44 a 17,11. Tem resistências em 29,66  e 40,32.</t>
  </si>
  <si>
    <t>XINA11 está em tendência de baixa no curto prazo e abaixo de 8,76 projetaria de 8,23 a 7,7. Tem resistências em 8,85  e 9,9.</t>
  </si>
  <si>
    <t>BOVX11 está em tendência de alta no curto prazo e acima de 15,06 projetaria de 16,09 a 17,77. Tem suportes em 14,69 e 14,17.</t>
  </si>
  <si>
    <t>NASD11 está em tendência de alta no curto prazo e acima de 19,15 projetaria de 20,75 a 23,34. Tem suportes em 18,8 e 17,99. O padrão de volume favorece a alta.</t>
  </si>
  <si>
    <t>GOLD11 está em tendência de alta no curto prazo e acima de 24,66 projetaria de 28,38 a 34,41. Tem suportes em 22,98 e 21,11.</t>
  </si>
  <si>
    <t>USAL11 está em tendência de alta no curto prazo e acima de 15,87 projetaria de 17,01 a 18,87. Tem suportes em 15,58 e 15.</t>
  </si>
  <si>
    <t>UTEC11 está em tendência de alta no curto prazo e acima de 25,07 projetaria de 27,92 a 32,54. Tem suportes em 24,26 e 22,83.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</si>
</sst>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X13" sqref="X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120</v>
      </c>
      <c r="W7" s="21">
        <f>COUNTIF($P$15:$P$350,"Baixa")</f>
        <v>137</v>
      </c>
      <c r="X7" s="21"/>
      <c r="Y7" s="21">
        <f>V7+W7</f>
        <v>257</v>
      </c>
    </row>
    <row r="8" spans="2:259" ht="15" customHeight="1" x14ac:dyDescent="0.25">
      <c r="B8" s="3"/>
      <c r="C8" s="31"/>
      <c r="D8" s="32"/>
      <c r="E8" s="32"/>
      <c r="F8" s="32"/>
      <c r="G8" s="32"/>
      <c r="H8" s="32"/>
      <c r="I8" s="32"/>
      <c r="J8" s="32"/>
      <c r="K8" s="32"/>
      <c r="L8" s="32"/>
      <c r="M8" s="32"/>
      <c r="N8" s="32"/>
      <c r="O8" s="33"/>
      <c r="P8" s="32"/>
      <c r="Q8" s="34"/>
      <c r="R8" s="23"/>
      <c r="V8" s="37">
        <f>V7/Y7</f>
        <v>0.46692607003891051</v>
      </c>
      <c r="W8" s="37">
        <f>W7/Y7</f>
        <v>0.53307392996108949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45952</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216</v>
      </c>
      <c r="E15" s="16"/>
      <c r="F15" s="18">
        <v>13.99</v>
      </c>
      <c r="G15" s="18">
        <v>13.19</v>
      </c>
      <c r="H15" s="18">
        <v>12.4</v>
      </c>
      <c r="I15" s="17"/>
      <c r="J15" s="18">
        <v>15.61</v>
      </c>
      <c r="K15" s="18">
        <v>17.190000000000001</v>
      </c>
      <c r="L15" s="18">
        <v>19.760000000000002</v>
      </c>
      <c r="M15" s="18"/>
      <c r="N15" s="18">
        <v>59.269638583000003</v>
      </c>
      <c r="O15" s="18">
        <v>14.179043909000001</v>
      </c>
      <c r="P15" s="19" t="s">
        <v>17</v>
      </c>
      <c r="Q15" s="14" t="s">
        <v>532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217</v>
      </c>
      <c r="E16" s="16"/>
      <c r="F16" s="17">
        <v>21.7</v>
      </c>
      <c r="G16" s="17">
        <v>20.62</v>
      </c>
      <c r="H16" s="17">
        <v>19.54</v>
      </c>
      <c r="I16" s="17"/>
      <c r="J16" s="17">
        <v>22.19</v>
      </c>
      <c r="K16" s="17">
        <v>24.34</v>
      </c>
      <c r="L16" s="17">
        <v>27.82</v>
      </c>
      <c r="M16" s="17"/>
      <c r="N16" s="17">
        <v>43.183654085999997</v>
      </c>
      <c r="O16" s="36">
        <v>7.5811558182000001</v>
      </c>
      <c r="P16" s="20" t="s">
        <v>15</v>
      </c>
      <c r="Q16" s="15" t="s">
        <v>533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218</v>
      </c>
      <c r="E17" s="16"/>
      <c r="F17" s="18">
        <v>157.93</v>
      </c>
      <c r="G17" s="18">
        <v>134.13999999999999</v>
      </c>
      <c r="H17" s="18">
        <v>110.35</v>
      </c>
      <c r="I17" s="17"/>
      <c r="J17" s="18">
        <v>163.78</v>
      </c>
      <c r="K17" s="18">
        <v>211.35</v>
      </c>
      <c r="L17" s="18">
        <v>288.33</v>
      </c>
      <c r="M17" s="18"/>
      <c r="N17" s="18">
        <v>72.918629042999996</v>
      </c>
      <c r="O17" s="18">
        <v>19.031370411000001</v>
      </c>
      <c r="P17" s="19" t="s">
        <v>17</v>
      </c>
      <c r="Q17" s="14" t="s">
        <v>534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219</v>
      </c>
      <c r="E18" s="16"/>
      <c r="F18" s="17">
        <v>32</v>
      </c>
      <c r="G18" s="17">
        <v>26.91</v>
      </c>
      <c r="H18" s="17">
        <v>21.82</v>
      </c>
      <c r="I18" s="17"/>
      <c r="J18" s="17">
        <v>32.950000000000003</v>
      </c>
      <c r="K18" s="17">
        <v>43.12</v>
      </c>
      <c r="L18" s="17">
        <v>59.58</v>
      </c>
      <c r="M18" s="17"/>
      <c r="N18" s="17">
        <v>46.791378317000003</v>
      </c>
      <c r="O18" s="36">
        <v>12.226444407999999</v>
      </c>
      <c r="P18" s="20" t="s">
        <v>15</v>
      </c>
      <c r="Q18" s="15" t="s">
        <v>535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438</v>
      </c>
      <c r="D19" s="19" t="s">
        <v>439</v>
      </c>
      <c r="E19" s="16"/>
      <c r="F19" s="18">
        <v>8.58</v>
      </c>
      <c r="G19" s="18">
        <v>7.59</v>
      </c>
      <c r="H19" s="18">
        <v>6.6</v>
      </c>
      <c r="I19" s="17"/>
      <c r="J19" s="18">
        <v>9.39</v>
      </c>
      <c r="K19" s="18">
        <v>11.36</v>
      </c>
      <c r="L19" s="18">
        <v>14.56</v>
      </c>
      <c r="M19" s="18"/>
      <c r="N19" s="18">
        <v>55.935614501000003</v>
      </c>
      <c r="O19" s="18">
        <v>2.2233723182</v>
      </c>
      <c r="P19" s="19" t="s">
        <v>17</v>
      </c>
      <c r="Q19" s="14" t="s">
        <v>536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24.15</v>
      </c>
      <c r="G20" s="17">
        <v>22.46</v>
      </c>
      <c r="H20" s="17">
        <v>20.78</v>
      </c>
      <c r="I20" s="17"/>
      <c r="J20" s="17">
        <v>24.5</v>
      </c>
      <c r="K20" s="17">
        <v>27.86</v>
      </c>
      <c r="L20" s="17">
        <v>33.31</v>
      </c>
      <c r="M20" s="17"/>
      <c r="N20" s="17">
        <v>47.257847075999997</v>
      </c>
      <c r="O20" s="36">
        <v>78.801818773000008</v>
      </c>
      <c r="P20" s="20" t="s">
        <v>15</v>
      </c>
      <c r="Q20" s="15" t="s">
        <v>537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9.9600000000000009</v>
      </c>
      <c r="G21" s="18">
        <v>9.24</v>
      </c>
      <c r="H21" s="18">
        <v>8.5299999999999994</v>
      </c>
      <c r="I21" s="17"/>
      <c r="J21" s="18">
        <v>10.56</v>
      </c>
      <c r="K21" s="18">
        <v>11.98</v>
      </c>
      <c r="L21" s="18">
        <v>14.28</v>
      </c>
      <c r="M21" s="18"/>
      <c r="N21" s="18">
        <v>77.620319824000006</v>
      </c>
      <c r="O21" s="18">
        <v>19.307942636</v>
      </c>
      <c r="P21" s="19" t="s">
        <v>17</v>
      </c>
      <c r="Q21" s="14" t="s">
        <v>538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222</v>
      </c>
      <c r="E22" s="16"/>
      <c r="F22" s="17">
        <v>109.47</v>
      </c>
      <c r="G22" s="17">
        <v>96.5</v>
      </c>
      <c r="H22" s="17">
        <v>83.53</v>
      </c>
      <c r="I22" s="17"/>
      <c r="J22" s="17">
        <v>116.47</v>
      </c>
      <c r="K22" s="17">
        <v>142.4</v>
      </c>
      <c r="L22" s="17">
        <v>184.37</v>
      </c>
      <c r="M22" s="17"/>
      <c r="N22" s="17">
        <v>58.479879126</v>
      </c>
      <c r="O22" s="36">
        <v>23.635712718000001</v>
      </c>
      <c r="P22" s="20" t="s">
        <v>17</v>
      </c>
      <c r="Q22" s="15" t="s">
        <v>539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223</v>
      </c>
      <c r="E23" s="16"/>
      <c r="F23" s="18">
        <v>31.2</v>
      </c>
      <c r="G23" s="18">
        <v>30.06</v>
      </c>
      <c r="H23" s="18">
        <v>28.93</v>
      </c>
      <c r="I23" s="17"/>
      <c r="J23" s="18">
        <v>31.76</v>
      </c>
      <c r="K23" s="18">
        <v>34.020000000000003</v>
      </c>
      <c r="L23" s="18">
        <v>37.68</v>
      </c>
      <c r="M23" s="18"/>
      <c r="N23" s="18">
        <v>53.162401625000001</v>
      </c>
      <c r="O23" s="18">
        <v>22.076169045</v>
      </c>
      <c r="P23" s="19" t="s">
        <v>15</v>
      </c>
      <c r="Q23" s="14" t="s">
        <v>540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224</v>
      </c>
      <c r="E24" s="16"/>
      <c r="F24" s="17">
        <v>58.69</v>
      </c>
      <c r="G24" s="17">
        <v>55.78</v>
      </c>
      <c r="H24" s="17">
        <v>52.88</v>
      </c>
      <c r="I24" s="17"/>
      <c r="J24" s="17">
        <v>66.56</v>
      </c>
      <c r="K24" s="17">
        <v>72.36</v>
      </c>
      <c r="L24" s="17">
        <v>81.75</v>
      </c>
      <c r="M24" s="17"/>
      <c r="N24" s="17">
        <v>55.482884151999997</v>
      </c>
      <c r="O24" s="36">
        <v>26.607697499999997</v>
      </c>
      <c r="P24" s="20" t="s">
        <v>17</v>
      </c>
      <c r="Q24" s="15" t="s">
        <v>541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225</v>
      </c>
      <c r="E25" s="16"/>
      <c r="F25" s="18">
        <v>12.15</v>
      </c>
      <c r="G25" s="18">
        <v>11.54</v>
      </c>
      <c r="H25" s="18">
        <v>10.93</v>
      </c>
      <c r="I25" s="17"/>
      <c r="J25" s="18">
        <v>13.63</v>
      </c>
      <c r="K25" s="18">
        <v>14.84</v>
      </c>
      <c r="L25" s="18">
        <v>16.79</v>
      </c>
      <c r="M25" s="18"/>
      <c r="N25" s="18">
        <v>55.493637143000001</v>
      </c>
      <c r="O25" s="18">
        <v>273.42717213999998</v>
      </c>
      <c r="P25" s="19" t="s">
        <v>17</v>
      </c>
      <c r="Q25" s="14" t="s">
        <v>542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226</v>
      </c>
      <c r="E26" s="16"/>
      <c r="F26" s="17" t="s">
        <v>34</v>
      </c>
      <c r="G26" s="17" t="s">
        <v>34</v>
      </c>
      <c r="H26" s="17" t="s">
        <v>34</v>
      </c>
      <c r="I26" s="17"/>
      <c r="J26" s="17" t="s">
        <v>34</v>
      </c>
      <c r="K26" s="17" t="s">
        <v>34</v>
      </c>
      <c r="L26" s="17" t="s">
        <v>34</v>
      </c>
      <c r="M26" s="17"/>
      <c r="N26" s="17" t="s">
        <v>34</v>
      </c>
      <c r="O26" s="36" t="s">
        <v>34</v>
      </c>
      <c r="P26" s="20" t="s">
        <v>34</v>
      </c>
      <c r="Q26" s="15" t="s">
        <v>227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228</v>
      </c>
      <c r="E27" s="16"/>
      <c r="F27" s="18">
        <v>5.14</v>
      </c>
      <c r="G27" s="18">
        <v>3.91</v>
      </c>
      <c r="H27" s="18">
        <v>2.69</v>
      </c>
      <c r="I27" s="17"/>
      <c r="J27" s="18">
        <v>5.34</v>
      </c>
      <c r="K27" s="18">
        <v>7.78</v>
      </c>
      <c r="L27" s="18">
        <v>11.74</v>
      </c>
      <c r="M27" s="18"/>
      <c r="N27" s="18">
        <v>33.423555594</v>
      </c>
      <c r="O27" s="18">
        <v>12.11342</v>
      </c>
      <c r="P27" s="19" t="s">
        <v>15</v>
      </c>
      <c r="Q27" s="14" t="s">
        <v>543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229</v>
      </c>
      <c r="E28" s="16"/>
      <c r="F28" s="17">
        <v>3</v>
      </c>
      <c r="G28" s="17">
        <v>2.4900000000000002</v>
      </c>
      <c r="H28" s="17">
        <v>1.99</v>
      </c>
      <c r="I28" s="17"/>
      <c r="J28" s="17">
        <v>3.13</v>
      </c>
      <c r="K28" s="17">
        <v>4.13</v>
      </c>
      <c r="L28" s="17">
        <v>5.75</v>
      </c>
      <c r="M28" s="17"/>
      <c r="N28" s="17">
        <v>40.850809949999999</v>
      </c>
      <c r="O28" s="36">
        <v>16.415796091000001</v>
      </c>
      <c r="P28" s="20" t="s">
        <v>15</v>
      </c>
      <c r="Q28" s="15" t="s">
        <v>544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230</v>
      </c>
      <c r="E29" s="16"/>
      <c r="F29" s="18">
        <v>70.19</v>
      </c>
      <c r="G29" s="18">
        <v>64.569999999999993</v>
      </c>
      <c r="H29" s="18">
        <v>58.95</v>
      </c>
      <c r="I29" s="17"/>
      <c r="J29" s="18">
        <v>71.61</v>
      </c>
      <c r="K29" s="18">
        <v>82.84</v>
      </c>
      <c r="L29" s="18">
        <v>101.01</v>
      </c>
      <c r="M29" s="18"/>
      <c r="N29" s="18">
        <v>69.554980561999997</v>
      </c>
      <c r="O29" s="18">
        <v>19.932033057000002</v>
      </c>
      <c r="P29" s="19" t="s">
        <v>17</v>
      </c>
      <c r="Q29" s="14" t="s">
        <v>545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231</v>
      </c>
      <c r="E30" s="16"/>
      <c r="F30" s="17">
        <v>3.11</v>
      </c>
      <c r="G30" s="17">
        <v>2.66</v>
      </c>
      <c r="H30" s="17">
        <v>2.2200000000000002</v>
      </c>
      <c r="I30" s="17"/>
      <c r="J30" s="17">
        <v>3.24</v>
      </c>
      <c r="K30" s="17">
        <v>4.12</v>
      </c>
      <c r="L30" s="17">
        <v>5.55</v>
      </c>
      <c r="M30" s="17"/>
      <c r="N30" s="17">
        <v>45.306958199999997</v>
      </c>
      <c r="O30" s="36">
        <v>4.2392807272999997</v>
      </c>
      <c r="P30" s="20" t="s">
        <v>15</v>
      </c>
      <c r="Q30" s="15" t="s">
        <v>546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232</v>
      </c>
      <c r="E31" s="16"/>
      <c r="F31" s="18">
        <v>8.36</v>
      </c>
      <c r="G31" s="18">
        <v>7.25</v>
      </c>
      <c r="H31" s="18">
        <v>6.15</v>
      </c>
      <c r="I31" s="17"/>
      <c r="J31" s="18">
        <v>8.5299999999999994</v>
      </c>
      <c r="K31" s="18">
        <v>10.73</v>
      </c>
      <c r="L31" s="18">
        <v>14.29</v>
      </c>
      <c r="M31" s="18"/>
      <c r="N31" s="18">
        <v>40.373115044000002</v>
      </c>
      <c r="O31" s="18">
        <v>184.81191176999999</v>
      </c>
      <c r="P31" s="19" t="s">
        <v>15</v>
      </c>
      <c r="Q31" s="14" t="s">
        <v>547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233</v>
      </c>
      <c r="E32" s="16"/>
      <c r="F32" s="17">
        <v>59.2</v>
      </c>
      <c r="G32" s="17">
        <v>49.47</v>
      </c>
      <c r="H32" s="17">
        <v>39.75</v>
      </c>
      <c r="I32" s="17"/>
      <c r="J32" s="17">
        <v>64.84</v>
      </c>
      <c r="K32" s="17">
        <v>84.28</v>
      </c>
      <c r="L32" s="17">
        <v>115.73</v>
      </c>
      <c r="M32" s="17"/>
      <c r="N32" s="17">
        <v>33.928091791</v>
      </c>
      <c r="O32" s="36">
        <v>44.972317472</v>
      </c>
      <c r="P32" s="20" t="s">
        <v>15</v>
      </c>
      <c r="Q32" s="15" t="s">
        <v>548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234</v>
      </c>
      <c r="E33" s="16"/>
      <c r="F33" s="18">
        <v>10.75</v>
      </c>
      <c r="G33" s="18">
        <v>9.99</v>
      </c>
      <c r="H33" s="18">
        <v>9.24</v>
      </c>
      <c r="I33" s="17"/>
      <c r="J33" s="18">
        <v>11.21</v>
      </c>
      <c r="K33" s="18">
        <v>12.71</v>
      </c>
      <c r="L33" s="18">
        <v>15.14</v>
      </c>
      <c r="M33" s="18"/>
      <c r="N33" s="18">
        <v>63.445732350999997</v>
      </c>
      <c r="O33" s="18">
        <v>49.496374364000005</v>
      </c>
      <c r="P33" s="19" t="s">
        <v>17</v>
      </c>
      <c r="Q33" s="14" t="s">
        <v>549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507</v>
      </c>
      <c r="D34" s="20" t="s">
        <v>508</v>
      </c>
      <c r="E34" s="16"/>
      <c r="F34" s="17">
        <v>0.34</v>
      </c>
      <c r="G34" s="17">
        <v>0.23</v>
      </c>
      <c r="H34" s="17">
        <v>0.12</v>
      </c>
      <c r="I34" s="17"/>
      <c r="J34" s="17">
        <v>0.41</v>
      </c>
      <c r="K34" s="17">
        <v>0.62</v>
      </c>
      <c r="L34" s="17">
        <v>0.96</v>
      </c>
      <c r="M34" s="17"/>
      <c r="N34" s="17">
        <v>45.720254955999998</v>
      </c>
      <c r="O34" s="36">
        <v>1.8615455909</v>
      </c>
      <c r="P34" s="20" t="s">
        <v>15</v>
      </c>
      <c r="Q34" s="15" t="s">
        <v>550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509</v>
      </c>
      <c r="D35" s="19" t="s">
        <v>510</v>
      </c>
      <c r="E35" s="16"/>
      <c r="F35" s="18">
        <v>0.4</v>
      </c>
      <c r="G35" s="18">
        <v>0.28000000000000003</v>
      </c>
      <c r="H35" s="18">
        <v>0.16</v>
      </c>
      <c r="I35" s="17"/>
      <c r="J35" s="18">
        <v>0.43</v>
      </c>
      <c r="K35" s="18">
        <v>0.66</v>
      </c>
      <c r="L35" s="18">
        <v>1.04</v>
      </c>
      <c r="M35" s="18"/>
      <c r="N35" s="18">
        <v>37.033199099000001</v>
      </c>
      <c r="O35" s="18">
        <v>1.9049011817999999</v>
      </c>
      <c r="P35" s="19" t="s">
        <v>15</v>
      </c>
      <c r="Q35" s="14" t="s">
        <v>551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35</v>
      </c>
      <c r="D36" s="20" t="s">
        <v>235</v>
      </c>
      <c r="E36" s="16"/>
      <c r="F36" s="17">
        <v>1.17</v>
      </c>
      <c r="G36" s="17">
        <v>0.74</v>
      </c>
      <c r="H36" s="17">
        <v>0.32</v>
      </c>
      <c r="I36" s="17"/>
      <c r="J36" s="17">
        <v>1.2</v>
      </c>
      <c r="K36" s="17">
        <v>2.04</v>
      </c>
      <c r="L36" s="17">
        <v>3.41</v>
      </c>
      <c r="M36" s="17"/>
      <c r="N36" s="17">
        <v>49.535029862999998</v>
      </c>
      <c r="O36" s="36">
        <v>29.242090636</v>
      </c>
      <c r="P36" s="20" t="s">
        <v>15</v>
      </c>
      <c r="Q36" s="15" t="s">
        <v>552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236</v>
      </c>
      <c r="E37" s="16"/>
      <c r="F37" s="18">
        <v>25.22</v>
      </c>
      <c r="G37" s="18">
        <v>19.05</v>
      </c>
      <c r="H37" s="18">
        <v>12.89</v>
      </c>
      <c r="I37" s="17"/>
      <c r="J37" s="18">
        <v>26.17</v>
      </c>
      <c r="K37" s="18">
        <v>38.49</v>
      </c>
      <c r="L37" s="18">
        <v>58.44</v>
      </c>
      <c r="M37" s="18"/>
      <c r="N37" s="18">
        <v>38.432211270000003</v>
      </c>
      <c r="O37" s="18">
        <v>72.744362999999993</v>
      </c>
      <c r="P37" s="19" t="s">
        <v>15</v>
      </c>
      <c r="Q37" s="14" t="s">
        <v>553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237</v>
      </c>
      <c r="E38" s="16"/>
      <c r="F38" s="17">
        <v>12.33</v>
      </c>
      <c r="G38" s="17">
        <v>11.49</v>
      </c>
      <c r="H38" s="17">
        <v>10.65</v>
      </c>
      <c r="I38" s="17"/>
      <c r="J38" s="17">
        <v>12.63</v>
      </c>
      <c r="K38" s="17">
        <v>14.3</v>
      </c>
      <c r="L38" s="17">
        <v>17.02</v>
      </c>
      <c r="M38" s="17"/>
      <c r="N38" s="17">
        <v>36.003034892999999</v>
      </c>
      <c r="O38" s="36">
        <v>397.42568631999995</v>
      </c>
      <c r="P38" s="20" t="s">
        <v>15</v>
      </c>
      <c r="Q38" s="15" t="s">
        <v>554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488</v>
      </c>
      <c r="D39" s="19" t="s">
        <v>489</v>
      </c>
      <c r="E39" s="16"/>
      <c r="F39" s="18">
        <v>45.48</v>
      </c>
      <c r="G39" s="18">
        <v>38.119999999999997</v>
      </c>
      <c r="H39" s="18">
        <v>30.77</v>
      </c>
      <c r="I39" s="17"/>
      <c r="J39" s="18">
        <v>47.6</v>
      </c>
      <c r="K39" s="18">
        <v>62.3</v>
      </c>
      <c r="L39" s="18">
        <v>86.09</v>
      </c>
      <c r="M39" s="18"/>
      <c r="N39" s="18">
        <v>42.597061629999999</v>
      </c>
      <c r="O39" s="18">
        <v>1.1111028286</v>
      </c>
      <c r="P39" s="19" t="s">
        <v>15</v>
      </c>
      <c r="Q39" s="14" t="s">
        <v>555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471</v>
      </c>
      <c r="D40" s="20" t="s">
        <v>472</v>
      </c>
      <c r="E40" s="16"/>
      <c r="F40" s="17">
        <v>3.95</v>
      </c>
      <c r="G40" s="17">
        <v>3.72</v>
      </c>
      <c r="H40" s="17">
        <v>3.49</v>
      </c>
      <c r="I40" s="17"/>
      <c r="J40" s="17">
        <v>4.09</v>
      </c>
      <c r="K40" s="17">
        <v>4.54</v>
      </c>
      <c r="L40" s="17">
        <v>5.28</v>
      </c>
      <c r="M40" s="17"/>
      <c r="N40" s="17">
        <v>64.845275094000002</v>
      </c>
      <c r="O40" s="36">
        <v>1.8617454090999999</v>
      </c>
      <c r="P40" s="20" t="s">
        <v>17</v>
      </c>
      <c r="Q40" s="15" t="s">
        <v>556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238</v>
      </c>
      <c r="E41" s="16"/>
      <c r="F41" s="18">
        <v>9.74</v>
      </c>
      <c r="G41" s="18">
        <v>8.82</v>
      </c>
      <c r="H41" s="18">
        <v>7.9</v>
      </c>
      <c r="I41" s="17"/>
      <c r="J41" s="18">
        <v>10.14</v>
      </c>
      <c r="K41" s="18">
        <v>11.97</v>
      </c>
      <c r="L41" s="18">
        <v>14.94</v>
      </c>
      <c r="M41" s="18"/>
      <c r="N41" s="18">
        <v>79.062671378999994</v>
      </c>
      <c r="O41" s="18">
        <v>27.617231590999999</v>
      </c>
      <c r="P41" s="19" t="s">
        <v>17</v>
      </c>
      <c r="Q41" s="14" t="s">
        <v>504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511</v>
      </c>
      <c r="D42" s="20" t="s">
        <v>512</v>
      </c>
      <c r="E42" s="16"/>
      <c r="F42" s="17">
        <v>69.19</v>
      </c>
      <c r="G42" s="17">
        <v>65.63</v>
      </c>
      <c r="H42" s="17">
        <v>62.08</v>
      </c>
      <c r="I42" s="17"/>
      <c r="J42" s="17">
        <v>71.900000000000006</v>
      </c>
      <c r="K42" s="17">
        <v>79</v>
      </c>
      <c r="L42" s="17">
        <v>90.49</v>
      </c>
      <c r="M42" s="17"/>
      <c r="N42" s="17">
        <v>55.332539664000002</v>
      </c>
      <c r="O42" s="36">
        <v>1.4578684613999999</v>
      </c>
      <c r="P42" s="20" t="s">
        <v>17</v>
      </c>
      <c r="Q42" s="15"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239</v>
      </c>
      <c r="E43" s="16"/>
      <c r="F43" s="17">
        <v>12.3</v>
      </c>
      <c r="G43" s="17">
        <v>11.59</v>
      </c>
      <c r="H43" s="17">
        <v>10.89</v>
      </c>
      <c r="I43" s="17"/>
      <c r="J43" s="17">
        <v>12.54</v>
      </c>
      <c r="K43" s="17">
        <v>13.94</v>
      </c>
      <c r="L43" s="17">
        <v>16.22</v>
      </c>
      <c r="M43" s="17"/>
      <c r="N43" s="17">
        <v>64.931315268000006</v>
      </c>
      <c r="O43" s="36">
        <v>10.978243771999999</v>
      </c>
      <c r="P43" s="20" t="s">
        <v>17</v>
      </c>
      <c r="Q43" s="15"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240</v>
      </c>
      <c r="E44" s="16"/>
      <c r="F44" s="18">
        <v>31.87</v>
      </c>
      <c r="G44" s="18">
        <v>30.66</v>
      </c>
      <c r="H44" s="18">
        <v>29.46</v>
      </c>
      <c r="I44" s="17"/>
      <c r="J44" s="18">
        <v>32.17</v>
      </c>
      <c r="K44" s="18">
        <v>34.57</v>
      </c>
      <c r="L44" s="18">
        <v>38.46</v>
      </c>
      <c r="M44" s="18"/>
      <c r="N44" s="18">
        <v>35.143477965000002</v>
      </c>
      <c r="O44" s="18">
        <v>146.27610836000002</v>
      </c>
      <c r="P44" s="19" t="s">
        <v>15</v>
      </c>
      <c r="Q44" s="14"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241</v>
      </c>
      <c r="E45" s="16"/>
      <c r="F45" s="17">
        <v>21.21</v>
      </c>
      <c r="G45" s="17">
        <v>19.5</v>
      </c>
      <c r="H45" s="17">
        <v>17.8</v>
      </c>
      <c r="I45" s="17"/>
      <c r="J45" s="17">
        <v>21.74</v>
      </c>
      <c r="K45" s="17">
        <v>25.14</v>
      </c>
      <c r="L45" s="17">
        <v>30.64</v>
      </c>
      <c r="M45" s="17"/>
      <c r="N45" s="17">
        <v>47.978475865</v>
      </c>
      <c r="O45" s="36">
        <v>8.0930226364000006</v>
      </c>
      <c r="P45" s="20" t="s">
        <v>15</v>
      </c>
      <c r="Q45" s="15"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242</v>
      </c>
      <c r="E46" s="16"/>
      <c r="F46" s="18">
        <v>132.11000000000001</v>
      </c>
      <c r="G46" s="18">
        <v>127.94</v>
      </c>
      <c r="H46" s="18">
        <v>123.78</v>
      </c>
      <c r="I46" s="17"/>
      <c r="J46" s="18">
        <v>133.57</v>
      </c>
      <c r="K46" s="18">
        <v>141.88999999999999</v>
      </c>
      <c r="L46" s="18">
        <v>155.36000000000001</v>
      </c>
      <c r="M46" s="18"/>
      <c r="N46" s="18">
        <v>39.980468825999999</v>
      </c>
      <c r="O46" s="18">
        <v>3.7497270046</v>
      </c>
      <c r="P46" s="19" t="s">
        <v>15</v>
      </c>
      <c r="Q46" s="14"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43</v>
      </c>
      <c r="D47" s="20" t="s">
        <v>243</v>
      </c>
      <c r="E47" s="16"/>
      <c r="F47" s="17">
        <v>12.44</v>
      </c>
      <c r="G47" s="17">
        <v>11.66</v>
      </c>
      <c r="H47" s="17">
        <v>10.88</v>
      </c>
      <c r="I47" s="17"/>
      <c r="J47" s="17">
        <v>12.75</v>
      </c>
      <c r="K47" s="17">
        <v>14.3</v>
      </c>
      <c r="L47" s="17">
        <v>16.809999999999999</v>
      </c>
      <c r="M47" s="17"/>
      <c r="N47" s="17">
        <v>36.429981871000003</v>
      </c>
      <c r="O47" s="36">
        <v>2.1558380909000001</v>
      </c>
      <c r="P47" s="20" t="s">
        <v>15</v>
      </c>
      <c r="Q47" s="15"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44</v>
      </c>
      <c r="D48" s="19" t="s">
        <v>244</v>
      </c>
      <c r="E48" s="16"/>
      <c r="F48" s="18">
        <v>10</v>
      </c>
      <c r="G48" s="18">
        <v>9.32</v>
      </c>
      <c r="H48" s="18">
        <v>8.64</v>
      </c>
      <c r="I48" s="17"/>
      <c r="J48" s="18">
        <v>10.119999999999999</v>
      </c>
      <c r="K48" s="18">
        <v>11.47</v>
      </c>
      <c r="L48" s="18">
        <v>13.67</v>
      </c>
      <c r="M48" s="18"/>
      <c r="N48" s="18">
        <v>35.126781370000003</v>
      </c>
      <c r="O48" s="18">
        <v>4.4448738635999998</v>
      </c>
      <c r="P48" s="19" t="s">
        <v>15</v>
      </c>
      <c r="Q48" s="14"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245</v>
      </c>
      <c r="E49" s="16"/>
      <c r="F49" s="17">
        <v>18.149999999999999</v>
      </c>
      <c r="G49" s="17">
        <v>16.579999999999998</v>
      </c>
      <c r="H49" s="17">
        <v>15.02</v>
      </c>
      <c r="I49" s="17"/>
      <c r="J49" s="17">
        <v>19.850000000000001</v>
      </c>
      <c r="K49" s="17">
        <v>22.97</v>
      </c>
      <c r="L49" s="17">
        <v>28.02</v>
      </c>
      <c r="M49" s="17"/>
      <c r="N49" s="17">
        <v>63.029792880000002</v>
      </c>
      <c r="O49" s="36">
        <v>7.4916634091000001</v>
      </c>
      <c r="P49" s="20" t="s">
        <v>17</v>
      </c>
      <c r="Q49" s="15"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46</v>
      </c>
      <c r="D50" s="19" t="s">
        <v>246</v>
      </c>
      <c r="E50" s="16"/>
      <c r="F50" s="18">
        <v>15.16</v>
      </c>
      <c r="G50" s="18">
        <v>14.36</v>
      </c>
      <c r="H50" s="18">
        <v>13.56</v>
      </c>
      <c r="I50" s="17"/>
      <c r="J50" s="18">
        <v>15.44</v>
      </c>
      <c r="K50" s="18">
        <v>17.03</v>
      </c>
      <c r="L50" s="18">
        <v>19.61</v>
      </c>
      <c r="M50" s="18"/>
      <c r="N50" s="18">
        <v>64.404272887000005</v>
      </c>
      <c r="O50" s="18">
        <v>88.655163727000001</v>
      </c>
      <c r="P50" s="19" t="s">
        <v>17</v>
      </c>
      <c r="Q50" s="14"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46</v>
      </c>
      <c r="D51" s="20" t="s">
        <v>247</v>
      </c>
      <c r="E51" s="16"/>
      <c r="F51" s="17">
        <v>17.77</v>
      </c>
      <c r="G51" s="17">
        <v>16.78</v>
      </c>
      <c r="H51" s="17">
        <v>15.79</v>
      </c>
      <c r="I51" s="17"/>
      <c r="J51" s="17">
        <v>18.16</v>
      </c>
      <c r="K51" s="17">
        <v>20.13</v>
      </c>
      <c r="L51" s="17">
        <v>23.33</v>
      </c>
      <c r="M51" s="17"/>
      <c r="N51" s="17">
        <v>63.811286465000002</v>
      </c>
      <c r="O51" s="36">
        <v>486.32674032</v>
      </c>
      <c r="P51" s="20" t="s">
        <v>17</v>
      </c>
      <c r="Q51" s="15"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47</v>
      </c>
      <c r="D52" s="19" t="s">
        <v>248</v>
      </c>
      <c r="E52" s="16"/>
      <c r="F52" s="18">
        <v>17.48</v>
      </c>
      <c r="G52" s="18">
        <v>16.61</v>
      </c>
      <c r="H52" s="18">
        <v>15.75</v>
      </c>
      <c r="I52" s="17"/>
      <c r="J52" s="18">
        <v>17.73</v>
      </c>
      <c r="K52" s="18">
        <v>19.45</v>
      </c>
      <c r="L52" s="18">
        <v>22.24</v>
      </c>
      <c r="M52" s="18"/>
      <c r="N52" s="18">
        <v>65.573650533999995</v>
      </c>
      <c r="O52" s="18">
        <v>34.417679090999997</v>
      </c>
      <c r="P52" s="19" t="s">
        <v>17</v>
      </c>
      <c r="Q52" s="14"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249</v>
      </c>
      <c r="D53" s="20" t="s">
        <v>250</v>
      </c>
      <c r="E53" s="16"/>
      <c r="F53" s="17">
        <v>20.37</v>
      </c>
      <c r="G53" s="17">
        <v>18.940000000000001</v>
      </c>
      <c r="H53" s="17">
        <v>17.52</v>
      </c>
      <c r="I53" s="17"/>
      <c r="J53" s="17">
        <v>20.76</v>
      </c>
      <c r="K53" s="17">
        <v>23.6</v>
      </c>
      <c r="L53" s="17">
        <v>28.21</v>
      </c>
      <c r="M53" s="17"/>
      <c r="N53" s="17">
        <v>38.508126369000003</v>
      </c>
      <c r="O53" s="36">
        <v>615.00452873000006</v>
      </c>
      <c r="P53" s="20" t="s">
        <v>15</v>
      </c>
      <c r="Q53" s="15"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48</v>
      </c>
      <c r="D54" s="19" t="s">
        <v>251</v>
      </c>
      <c r="E54" s="16"/>
      <c r="F54" s="18">
        <v>20.13</v>
      </c>
      <c r="G54" s="18">
        <v>19.600000000000001</v>
      </c>
      <c r="H54" s="18">
        <v>19.07</v>
      </c>
      <c r="I54" s="17"/>
      <c r="J54" s="18">
        <v>20.260000000000002</v>
      </c>
      <c r="K54" s="18">
        <v>21.31</v>
      </c>
      <c r="L54" s="18">
        <v>23.02</v>
      </c>
      <c r="M54" s="18"/>
      <c r="N54" s="18">
        <v>45.057116286000003</v>
      </c>
      <c r="O54" s="18">
        <v>3.7187798182000003</v>
      </c>
      <c r="P54" s="19" t="s">
        <v>15</v>
      </c>
      <c r="Q54" s="14"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49</v>
      </c>
      <c r="D55" s="20" t="s">
        <v>252</v>
      </c>
      <c r="E55" s="16"/>
      <c r="F55" s="17">
        <v>6.31</v>
      </c>
      <c r="G55" s="17">
        <v>4.95</v>
      </c>
      <c r="H55" s="17">
        <v>3.6</v>
      </c>
      <c r="I55" s="17"/>
      <c r="J55" s="17">
        <v>6.5</v>
      </c>
      <c r="K55" s="17">
        <v>9.1999999999999993</v>
      </c>
      <c r="L55" s="17">
        <v>13.57</v>
      </c>
      <c r="M55" s="17"/>
      <c r="N55" s="17">
        <v>41.621151333999997</v>
      </c>
      <c r="O55" s="36">
        <v>36.903819818000002</v>
      </c>
      <c r="P55" s="20" t="s">
        <v>15</v>
      </c>
      <c r="Q55" s="15"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50</v>
      </c>
      <c r="D56" s="19" t="s">
        <v>253</v>
      </c>
      <c r="E56" s="16"/>
      <c r="F56" s="18">
        <v>14.15</v>
      </c>
      <c r="G56" s="18">
        <v>12.11</v>
      </c>
      <c r="H56" s="18">
        <v>10.07</v>
      </c>
      <c r="I56" s="17"/>
      <c r="J56" s="18">
        <v>15.13</v>
      </c>
      <c r="K56" s="18">
        <v>19.2</v>
      </c>
      <c r="L56" s="18">
        <v>25.8</v>
      </c>
      <c r="M56" s="18"/>
      <c r="N56" s="18">
        <v>19.472182853</v>
      </c>
      <c r="O56" s="18">
        <v>145.98186541000001</v>
      </c>
      <c r="P56" s="19" t="s">
        <v>15</v>
      </c>
      <c r="Q56" s="14"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210</v>
      </c>
      <c r="D57" s="20" t="s">
        <v>254</v>
      </c>
      <c r="E57" s="16"/>
      <c r="F57" s="17">
        <v>26.26</v>
      </c>
      <c r="G57" s="17">
        <v>23.29</v>
      </c>
      <c r="H57" s="17">
        <v>20.32</v>
      </c>
      <c r="I57" s="17"/>
      <c r="J57" s="17">
        <v>28.78</v>
      </c>
      <c r="K57" s="17">
        <v>34.71</v>
      </c>
      <c r="L57" s="17">
        <v>44.31</v>
      </c>
      <c r="M57" s="17"/>
      <c r="N57" s="17">
        <v>47.883835916000002</v>
      </c>
      <c r="O57" s="36">
        <v>9.1589327405000009</v>
      </c>
      <c r="P57" s="20" t="s">
        <v>17</v>
      </c>
      <c r="Q57" s="15" t="s">
        <v>572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51</v>
      </c>
      <c r="D58" s="19" t="s">
        <v>255</v>
      </c>
      <c r="E58" s="16"/>
      <c r="F58" s="18">
        <v>46.14</v>
      </c>
      <c r="G58" s="18">
        <v>42.43</v>
      </c>
      <c r="H58" s="18">
        <v>38.729999999999997</v>
      </c>
      <c r="I58" s="17"/>
      <c r="J58" s="18">
        <v>47.3</v>
      </c>
      <c r="K58" s="18">
        <v>54.7</v>
      </c>
      <c r="L58" s="18">
        <v>66.67</v>
      </c>
      <c r="M58" s="18"/>
      <c r="N58" s="18">
        <v>50.050915343</v>
      </c>
      <c r="O58" s="18">
        <v>365.89667323000003</v>
      </c>
      <c r="P58" s="19" t="s">
        <v>15</v>
      </c>
      <c r="Q58" s="14" t="s">
        <v>573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52</v>
      </c>
      <c r="D59" s="19" t="s">
        <v>256</v>
      </c>
      <c r="E59" s="16"/>
      <c r="F59" s="18">
        <v>14.89</v>
      </c>
      <c r="G59" s="18">
        <v>14.21</v>
      </c>
      <c r="H59" s="18">
        <v>13.54</v>
      </c>
      <c r="I59" s="17"/>
      <c r="J59" s="18">
        <v>15.34</v>
      </c>
      <c r="K59" s="18">
        <v>16.68</v>
      </c>
      <c r="L59" s="18">
        <v>18.850000000000001</v>
      </c>
      <c r="M59" s="18"/>
      <c r="N59" s="18">
        <v>57.883069661</v>
      </c>
      <c r="O59" s="18">
        <v>55.582057136000003</v>
      </c>
      <c r="P59" s="19" t="s">
        <v>17</v>
      </c>
      <c r="Q59" s="14" t="s">
        <v>574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53</v>
      </c>
      <c r="D60" s="20" t="s">
        <v>257</v>
      </c>
      <c r="E60" s="16"/>
      <c r="F60" s="17">
        <v>5.46</v>
      </c>
      <c r="G60" s="17">
        <v>5</v>
      </c>
      <c r="H60" s="17">
        <v>4.55</v>
      </c>
      <c r="I60" s="17"/>
      <c r="J60" s="17">
        <v>5.64</v>
      </c>
      <c r="K60" s="17">
        <v>6.54</v>
      </c>
      <c r="L60" s="17">
        <v>8.02</v>
      </c>
      <c r="M60" s="17"/>
      <c r="N60" s="17">
        <v>79.430258778999999</v>
      </c>
      <c r="O60" s="36">
        <v>4.7066629544999996</v>
      </c>
      <c r="P60" s="20" t="s">
        <v>17</v>
      </c>
      <c r="Q60" s="15" t="s">
        <v>575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54</v>
      </c>
      <c r="D61" s="19" t="s">
        <v>258</v>
      </c>
      <c r="E61" s="16"/>
      <c r="F61" s="18">
        <v>3.09</v>
      </c>
      <c r="G61" s="18">
        <v>2.21</v>
      </c>
      <c r="H61" s="18">
        <v>1.34</v>
      </c>
      <c r="I61" s="17"/>
      <c r="J61" s="18">
        <v>3.2</v>
      </c>
      <c r="K61" s="18">
        <v>4.9400000000000004</v>
      </c>
      <c r="L61" s="18">
        <v>7.76</v>
      </c>
      <c r="M61" s="18"/>
      <c r="N61" s="18">
        <v>33.089347625999999</v>
      </c>
      <c r="O61" s="18">
        <v>14.025883180999999</v>
      </c>
      <c r="P61" s="19" t="s">
        <v>15</v>
      </c>
      <c r="Q61" s="14" t="s">
        <v>576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55</v>
      </c>
      <c r="D62" s="20" t="s">
        <v>259</v>
      </c>
      <c r="E62" s="16"/>
      <c r="F62" s="17">
        <v>4.9400000000000004</v>
      </c>
      <c r="G62" s="17">
        <v>4.1500000000000004</v>
      </c>
      <c r="H62" s="17">
        <v>3.36</v>
      </c>
      <c r="I62" s="17"/>
      <c r="J62" s="17">
        <v>5.29</v>
      </c>
      <c r="K62" s="17">
        <v>6.86</v>
      </c>
      <c r="L62" s="17">
        <v>9.41</v>
      </c>
      <c r="M62" s="17"/>
      <c r="N62" s="17">
        <v>76.620109163999999</v>
      </c>
      <c r="O62" s="36">
        <v>27.061931818000001</v>
      </c>
      <c r="P62" s="20" t="s">
        <v>17</v>
      </c>
      <c r="Q62" s="15" t="s">
        <v>577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56</v>
      </c>
      <c r="D63" s="19" t="s">
        <v>260</v>
      </c>
      <c r="E63" s="16"/>
      <c r="F63" s="18">
        <v>16.68</v>
      </c>
      <c r="G63" s="18">
        <v>14.64</v>
      </c>
      <c r="H63" s="18">
        <v>12.61</v>
      </c>
      <c r="I63" s="17"/>
      <c r="J63" s="18">
        <v>21.3</v>
      </c>
      <c r="K63" s="18">
        <v>25.36</v>
      </c>
      <c r="L63" s="18">
        <v>31.94</v>
      </c>
      <c r="M63" s="18"/>
      <c r="N63" s="18">
        <v>68.685482909000001</v>
      </c>
      <c r="O63" s="18">
        <v>55.364248955000001</v>
      </c>
      <c r="P63" s="19" t="s">
        <v>17</v>
      </c>
      <c r="Q63" s="14" t="s">
        <v>578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57</v>
      </c>
      <c r="D64" s="20" t="s">
        <v>479</v>
      </c>
      <c r="E64" s="16"/>
      <c r="F64" s="17">
        <v>13.73</v>
      </c>
      <c r="G64" s="17">
        <v>13.16</v>
      </c>
      <c r="H64" s="17">
        <v>12.59</v>
      </c>
      <c r="I64" s="17"/>
      <c r="J64" s="17">
        <v>14</v>
      </c>
      <c r="K64" s="17">
        <v>15.13</v>
      </c>
      <c r="L64" s="17">
        <v>16.96</v>
      </c>
      <c r="M64" s="17"/>
      <c r="N64" s="17">
        <v>32.079579654</v>
      </c>
      <c r="O64" s="36">
        <v>2.2260600908999999</v>
      </c>
      <c r="P64" s="20" t="s">
        <v>15</v>
      </c>
      <c r="Q64" s="15" t="s">
        <v>579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57</v>
      </c>
      <c r="D65" s="19" t="s">
        <v>261</v>
      </c>
      <c r="E65" s="16"/>
      <c r="F65" s="18">
        <v>10.72</v>
      </c>
      <c r="G65" s="18">
        <v>10.29</v>
      </c>
      <c r="H65" s="18">
        <v>9.86</v>
      </c>
      <c r="I65" s="17"/>
      <c r="J65" s="18">
        <v>10.89</v>
      </c>
      <c r="K65" s="18">
        <v>11.74</v>
      </c>
      <c r="L65" s="18">
        <v>13.12</v>
      </c>
      <c r="M65" s="18"/>
      <c r="N65" s="18">
        <v>47.197994940999997</v>
      </c>
      <c r="O65" s="18">
        <v>98.24190727300001</v>
      </c>
      <c r="P65" s="19" t="s">
        <v>15</v>
      </c>
      <c r="Q65" s="14" t="s">
        <v>580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456</v>
      </c>
      <c r="D66" s="20" t="s">
        <v>457</v>
      </c>
      <c r="E66" s="16"/>
      <c r="F66" s="17">
        <v>62.79</v>
      </c>
      <c r="G66" s="17">
        <v>60.37</v>
      </c>
      <c r="H66" s="17">
        <v>57.95</v>
      </c>
      <c r="I66" s="17"/>
      <c r="J66" s="17">
        <v>65.63</v>
      </c>
      <c r="K66" s="17">
        <v>70.459999999999994</v>
      </c>
      <c r="L66" s="17">
        <v>78.28</v>
      </c>
      <c r="M66" s="17"/>
      <c r="N66" s="17">
        <v>74.040489418999996</v>
      </c>
      <c r="O66" s="36">
        <v>3.4337038595</v>
      </c>
      <c r="P66" s="20" t="s">
        <v>17</v>
      </c>
      <c r="Q66" s="15"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262</v>
      </c>
      <c r="E67" s="16"/>
      <c r="F67" s="18">
        <v>3.2</v>
      </c>
      <c r="G67" s="18">
        <v>2.92</v>
      </c>
      <c r="H67" s="18">
        <v>2.65</v>
      </c>
      <c r="I67" s="17"/>
      <c r="J67" s="18">
        <v>3.37</v>
      </c>
      <c r="K67" s="18">
        <v>3.91</v>
      </c>
      <c r="L67" s="18">
        <v>4.79</v>
      </c>
      <c r="M67" s="18"/>
      <c r="N67" s="18">
        <v>64.319842781000006</v>
      </c>
      <c r="O67" s="18">
        <v>82.696083408999996</v>
      </c>
      <c r="P67" s="19" t="s">
        <v>17</v>
      </c>
      <c r="Q67" s="14" t="s">
        <v>582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214</v>
      </c>
      <c r="D68" s="20" t="s">
        <v>263</v>
      </c>
      <c r="E68" s="16"/>
      <c r="F68" s="17">
        <v>72.709999999999994</v>
      </c>
      <c r="G68" s="17">
        <v>59.56</v>
      </c>
      <c r="H68" s="17">
        <v>46.42</v>
      </c>
      <c r="I68" s="17"/>
      <c r="J68" s="17">
        <v>74.099999999999994</v>
      </c>
      <c r="K68" s="17">
        <v>100.38</v>
      </c>
      <c r="L68" s="17">
        <v>142.91999999999999</v>
      </c>
      <c r="M68" s="17"/>
      <c r="N68" s="17">
        <v>46.188640458000002</v>
      </c>
      <c r="O68" s="36">
        <v>4.2560008895000001</v>
      </c>
      <c r="P68" s="20" t="s">
        <v>15</v>
      </c>
      <c r="Q68" s="15" t="s">
        <v>583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264</v>
      </c>
      <c r="E69" s="16"/>
      <c r="F69" s="18">
        <v>35.619999999999997</v>
      </c>
      <c r="G69" s="18">
        <v>31.6</v>
      </c>
      <c r="H69" s="18">
        <v>27.59</v>
      </c>
      <c r="I69" s="17"/>
      <c r="J69" s="18">
        <v>36.92</v>
      </c>
      <c r="K69" s="18">
        <v>44.94</v>
      </c>
      <c r="L69" s="18">
        <v>57.92</v>
      </c>
      <c r="M69" s="18"/>
      <c r="N69" s="18">
        <v>79.168140966999999</v>
      </c>
      <c r="O69" s="18">
        <v>71.042317363999999</v>
      </c>
      <c r="P69" s="19" t="s">
        <v>17</v>
      </c>
      <c r="Q69" s="14" t="s">
        <v>584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60</v>
      </c>
      <c r="D70" s="20" t="s">
        <v>265</v>
      </c>
      <c r="E70" s="16"/>
      <c r="F70" s="17">
        <v>12.33</v>
      </c>
      <c r="G70" s="17">
        <v>11.76</v>
      </c>
      <c r="H70" s="17">
        <v>11.19</v>
      </c>
      <c r="I70" s="17"/>
      <c r="J70" s="17">
        <v>12.49</v>
      </c>
      <c r="K70" s="17">
        <v>13.62</v>
      </c>
      <c r="L70" s="17">
        <v>15.45</v>
      </c>
      <c r="M70" s="17"/>
      <c r="N70" s="17">
        <v>78.120332130999998</v>
      </c>
      <c r="O70" s="36">
        <v>49.164414045000001</v>
      </c>
      <c r="P70" s="20" t="s">
        <v>17</v>
      </c>
      <c r="Q70" s="15" t="s">
        <v>585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60</v>
      </c>
      <c r="D71" s="19" t="s">
        <v>266</v>
      </c>
      <c r="E71" s="16"/>
      <c r="F71" s="18">
        <v>13.15</v>
      </c>
      <c r="G71" s="18">
        <v>12.56</v>
      </c>
      <c r="H71" s="18">
        <v>11.97</v>
      </c>
      <c r="I71" s="17"/>
      <c r="J71" s="18">
        <v>13.32</v>
      </c>
      <c r="K71" s="18">
        <v>14.49</v>
      </c>
      <c r="L71" s="18">
        <v>16.39</v>
      </c>
      <c r="M71" s="18"/>
      <c r="N71" s="18">
        <v>76.248128944000001</v>
      </c>
      <c r="O71" s="18">
        <v>136.49780809000001</v>
      </c>
      <c r="P71" s="19" t="s">
        <v>17</v>
      </c>
      <c r="Q71" s="14" t="s">
        <v>586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61</v>
      </c>
      <c r="D72" s="20" t="s">
        <v>267</v>
      </c>
      <c r="E72" s="16"/>
      <c r="F72" s="17">
        <v>5.76</v>
      </c>
      <c r="G72" s="17">
        <v>4.84</v>
      </c>
      <c r="H72" s="17">
        <v>3.92</v>
      </c>
      <c r="I72" s="17"/>
      <c r="J72" s="17">
        <v>6.12</v>
      </c>
      <c r="K72" s="17">
        <v>7.95</v>
      </c>
      <c r="L72" s="17">
        <v>10.92</v>
      </c>
      <c r="M72" s="17"/>
      <c r="N72" s="17">
        <v>49.077897239999999</v>
      </c>
      <c r="O72" s="36">
        <v>205.31137273000002</v>
      </c>
      <c r="P72" s="20" t="s">
        <v>15</v>
      </c>
      <c r="Q72" s="15" t="s">
        <v>587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268</v>
      </c>
      <c r="E73" s="16"/>
      <c r="F73" s="18">
        <v>39.79</v>
      </c>
      <c r="G73" s="18">
        <v>38.46</v>
      </c>
      <c r="H73" s="18">
        <v>37.14</v>
      </c>
      <c r="I73" s="17"/>
      <c r="J73" s="18">
        <v>41.29</v>
      </c>
      <c r="K73" s="18">
        <v>43.93</v>
      </c>
      <c r="L73" s="18">
        <v>48.21</v>
      </c>
      <c r="M73" s="18"/>
      <c r="N73" s="18">
        <v>75.367256505</v>
      </c>
      <c r="O73" s="18">
        <v>53.224640909000001</v>
      </c>
      <c r="P73" s="19" t="s">
        <v>17</v>
      </c>
      <c r="Q73" s="14" t="s">
        <v>588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440</v>
      </c>
      <c r="D74" s="20" t="s">
        <v>441</v>
      </c>
      <c r="E74" s="16"/>
      <c r="F74" s="17">
        <v>5.65</v>
      </c>
      <c r="G74" s="17">
        <v>5.16</v>
      </c>
      <c r="H74" s="17">
        <v>4.68</v>
      </c>
      <c r="I74" s="17"/>
      <c r="J74" s="17">
        <v>5.8</v>
      </c>
      <c r="K74" s="17">
        <v>6.76</v>
      </c>
      <c r="L74" s="17">
        <v>8.32</v>
      </c>
      <c r="M74" s="17"/>
      <c r="N74" s="17">
        <v>73.631355599000003</v>
      </c>
      <c r="O74" s="36">
        <v>2.3547650454999998</v>
      </c>
      <c r="P74" s="20" t="s">
        <v>17</v>
      </c>
      <c r="Q74" s="15" t="s">
        <v>589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63</v>
      </c>
      <c r="D75" s="19" t="s">
        <v>269</v>
      </c>
      <c r="E75" s="16"/>
      <c r="F75" s="18">
        <v>5.68</v>
      </c>
      <c r="G75" s="18">
        <v>5.33</v>
      </c>
      <c r="H75" s="18">
        <v>4.9800000000000004</v>
      </c>
      <c r="I75" s="17"/>
      <c r="J75" s="18">
        <v>5.87</v>
      </c>
      <c r="K75" s="18">
        <v>6.56</v>
      </c>
      <c r="L75" s="18">
        <v>7.68</v>
      </c>
      <c r="M75" s="18"/>
      <c r="N75" s="18">
        <v>56.986999513000001</v>
      </c>
      <c r="O75" s="18">
        <v>25.935030136000002</v>
      </c>
      <c r="P75" s="19" t="s">
        <v>17</v>
      </c>
      <c r="Q75" s="14" t="s">
        <v>590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64</v>
      </c>
      <c r="D76" s="20" t="s">
        <v>270</v>
      </c>
      <c r="E76" s="16"/>
      <c r="F76" s="17">
        <v>31.35</v>
      </c>
      <c r="G76" s="17">
        <v>29.21</v>
      </c>
      <c r="H76" s="17">
        <v>27.08</v>
      </c>
      <c r="I76" s="17"/>
      <c r="J76" s="17">
        <v>34.450000000000003</v>
      </c>
      <c r="K76" s="17">
        <v>38.71</v>
      </c>
      <c r="L76" s="17">
        <v>45.61</v>
      </c>
      <c r="M76" s="17"/>
      <c r="N76" s="17">
        <v>58.204148324999998</v>
      </c>
      <c r="O76" s="36">
        <v>71.173029499999998</v>
      </c>
      <c r="P76" s="20" t="s">
        <v>17</v>
      </c>
      <c r="Q76" s="15" t="s">
        <v>591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65</v>
      </c>
      <c r="D77" s="19" t="s">
        <v>271</v>
      </c>
      <c r="E77" s="16"/>
      <c r="F77" s="18">
        <v>1.67</v>
      </c>
      <c r="G77" s="18">
        <v>1.38</v>
      </c>
      <c r="H77" s="18">
        <v>1.1000000000000001</v>
      </c>
      <c r="I77" s="17"/>
      <c r="J77" s="18">
        <v>1.71</v>
      </c>
      <c r="K77" s="18">
        <v>2.27</v>
      </c>
      <c r="L77" s="18">
        <v>3.19</v>
      </c>
      <c r="M77" s="18"/>
      <c r="N77" s="18">
        <v>29.323981923000002</v>
      </c>
      <c r="O77" s="18">
        <v>17.609837682000002</v>
      </c>
      <c r="P77" s="19" t="s">
        <v>15</v>
      </c>
      <c r="Q77" s="14" t="s">
        <v>592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66</v>
      </c>
      <c r="D78" s="20" t="s">
        <v>272</v>
      </c>
      <c r="E78" s="16"/>
      <c r="F78" s="17">
        <v>29.17</v>
      </c>
      <c r="G78" s="17">
        <v>26.57</v>
      </c>
      <c r="H78" s="17">
        <v>23.97</v>
      </c>
      <c r="I78" s="17"/>
      <c r="J78" s="17">
        <v>29.87</v>
      </c>
      <c r="K78" s="17">
        <v>35.06</v>
      </c>
      <c r="L78" s="17">
        <v>43.47</v>
      </c>
      <c r="M78" s="17"/>
      <c r="N78" s="17">
        <v>56.596967986000003</v>
      </c>
      <c r="O78" s="36">
        <v>144.087065</v>
      </c>
      <c r="P78" s="20" t="s">
        <v>15</v>
      </c>
      <c r="Q78" s="15" t="s">
        <v>593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490</v>
      </c>
      <c r="D79" s="19" t="s">
        <v>491</v>
      </c>
      <c r="E79" s="16"/>
      <c r="F79" s="18">
        <v>1.32</v>
      </c>
      <c r="G79" s="18">
        <v>1.17</v>
      </c>
      <c r="H79" s="18">
        <v>1.02</v>
      </c>
      <c r="I79" s="17"/>
      <c r="J79" s="18">
        <v>1.65</v>
      </c>
      <c r="K79" s="18">
        <v>1.94</v>
      </c>
      <c r="L79" s="18">
        <v>2.41</v>
      </c>
      <c r="M79" s="18"/>
      <c r="N79" s="18">
        <v>65.143901467000006</v>
      </c>
      <c r="O79" s="18">
        <v>1.8366416364</v>
      </c>
      <c r="P79" s="19" t="s">
        <v>17</v>
      </c>
      <c r="Q79" s="14" t="s">
        <v>594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442</v>
      </c>
      <c r="D80" s="20" t="s">
        <v>443</v>
      </c>
      <c r="E80" s="16"/>
      <c r="F80" s="17">
        <v>11.49</v>
      </c>
      <c r="G80" s="17">
        <v>8.86</v>
      </c>
      <c r="H80" s="17">
        <v>6.24</v>
      </c>
      <c r="I80" s="17"/>
      <c r="J80" s="17">
        <v>16.010000000000002</v>
      </c>
      <c r="K80" s="17">
        <v>21.25</v>
      </c>
      <c r="L80" s="17">
        <v>29.74</v>
      </c>
      <c r="M80" s="17"/>
      <c r="N80" s="17">
        <v>43.349369908</v>
      </c>
      <c r="O80" s="36">
        <v>11.954948044999998</v>
      </c>
      <c r="P80" s="20" t="s">
        <v>15</v>
      </c>
      <c r="Q80" s="15" t="s">
        <v>595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273</v>
      </c>
      <c r="E81" s="16"/>
      <c r="F81" s="18">
        <v>5.16</v>
      </c>
      <c r="G81" s="18">
        <v>4.79</v>
      </c>
      <c r="H81" s="18">
        <v>4.43</v>
      </c>
      <c r="I81" s="17"/>
      <c r="J81" s="18">
        <v>5.34</v>
      </c>
      <c r="K81" s="18">
        <v>6.06</v>
      </c>
      <c r="L81" s="18">
        <v>7.23</v>
      </c>
      <c r="M81" s="18"/>
      <c r="N81" s="18">
        <v>48.283117832000002</v>
      </c>
      <c r="O81" s="18">
        <v>15.0647605</v>
      </c>
      <c r="P81" s="19" t="s">
        <v>15</v>
      </c>
      <c r="Q81" s="14" t="s">
        <v>596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191</v>
      </c>
      <c r="D82" s="20" t="s">
        <v>274</v>
      </c>
      <c r="E82" s="16"/>
      <c r="F82" s="17">
        <v>9.26</v>
      </c>
      <c r="G82" s="17">
        <v>8.5500000000000007</v>
      </c>
      <c r="H82" s="17">
        <v>7.84</v>
      </c>
      <c r="I82" s="17"/>
      <c r="J82" s="17">
        <v>9.3800000000000008</v>
      </c>
      <c r="K82" s="17">
        <v>10.79</v>
      </c>
      <c r="L82" s="17">
        <v>13.07</v>
      </c>
      <c r="M82" s="17"/>
      <c r="N82" s="17">
        <v>47.220763288999997</v>
      </c>
      <c r="O82" s="36">
        <v>1.9664151818</v>
      </c>
      <c r="P82" s="20" t="s">
        <v>15</v>
      </c>
      <c r="Q82" s="15" t="s">
        <v>597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68</v>
      </c>
      <c r="D83" s="19" t="s">
        <v>275</v>
      </c>
      <c r="E83" s="16"/>
      <c r="F83" s="18">
        <v>15.22</v>
      </c>
      <c r="G83" s="18">
        <v>14</v>
      </c>
      <c r="H83" s="18">
        <v>12.78</v>
      </c>
      <c r="I83" s="17"/>
      <c r="J83" s="18">
        <v>16.47</v>
      </c>
      <c r="K83" s="18">
        <v>18.899999999999999</v>
      </c>
      <c r="L83" s="18">
        <v>22.83</v>
      </c>
      <c r="M83" s="18"/>
      <c r="N83" s="18">
        <v>62.255678998</v>
      </c>
      <c r="O83" s="18">
        <v>70.866830954999998</v>
      </c>
      <c r="P83" s="19" t="s">
        <v>17</v>
      </c>
      <c r="Q83" s="14" t="s">
        <v>598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276</v>
      </c>
      <c r="E84" s="16"/>
      <c r="F84" s="17">
        <v>7.75</v>
      </c>
      <c r="G84" s="17">
        <v>6.99</v>
      </c>
      <c r="H84" s="17">
        <v>6.24</v>
      </c>
      <c r="I84" s="17"/>
      <c r="J84" s="17">
        <v>8.66</v>
      </c>
      <c r="K84" s="17">
        <v>10.16</v>
      </c>
      <c r="L84" s="17">
        <v>12.59</v>
      </c>
      <c r="M84" s="17"/>
      <c r="N84" s="17">
        <v>58.098841163000003</v>
      </c>
      <c r="O84" s="36">
        <v>30.384349999999998</v>
      </c>
      <c r="P84" s="20" t="s">
        <v>17</v>
      </c>
      <c r="Q84" s="15" t="s">
        <v>599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70</v>
      </c>
      <c r="D85" s="19" t="s">
        <v>277</v>
      </c>
      <c r="E85" s="16"/>
      <c r="F85" s="18">
        <v>54.51</v>
      </c>
      <c r="G85" s="18">
        <v>48.49</v>
      </c>
      <c r="H85" s="18">
        <v>42.47</v>
      </c>
      <c r="I85" s="17"/>
      <c r="J85" s="18">
        <v>55.41</v>
      </c>
      <c r="K85" s="18">
        <v>67.44</v>
      </c>
      <c r="L85" s="18">
        <v>86.92</v>
      </c>
      <c r="M85" s="18"/>
      <c r="N85" s="18">
        <v>82.659142853999995</v>
      </c>
      <c r="O85" s="18">
        <v>431.73322317999998</v>
      </c>
      <c r="P85" s="19" t="s">
        <v>17</v>
      </c>
      <c r="Q85" s="14" t="s">
        <v>600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70</v>
      </c>
      <c r="D86" s="20" t="s">
        <v>278</v>
      </c>
      <c r="E86" s="16"/>
      <c r="F86" s="17">
        <v>57.37</v>
      </c>
      <c r="G86" s="17">
        <v>51.33</v>
      </c>
      <c r="H86" s="17">
        <v>45.3</v>
      </c>
      <c r="I86" s="17"/>
      <c r="J86" s="17">
        <v>58.55</v>
      </c>
      <c r="K86" s="17">
        <v>70.61</v>
      </c>
      <c r="L86" s="17">
        <v>90.13</v>
      </c>
      <c r="M86" s="17"/>
      <c r="N86" s="17">
        <v>79.798370539000004</v>
      </c>
      <c r="O86" s="36">
        <v>76.211129</v>
      </c>
      <c r="P86" s="20" t="s">
        <v>17</v>
      </c>
      <c r="Q86" s="15" t="s">
        <v>601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205</v>
      </c>
      <c r="D87" s="19" t="s">
        <v>279</v>
      </c>
      <c r="E87" s="16"/>
      <c r="F87" s="18">
        <v>150</v>
      </c>
      <c r="G87" s="18">
        <v>149.99</v>
      </c>
      <c r="H87" s="18">
        <v>149.97999999999999</v>
      </c>
      <c r="I87" s="17"/>
      <c r="J87" s="18">
        <v>150.02000000000001</v>
      </c>
      <c r="K87" s="18">
        <v>150.03</v>
      </c>
      <c r="L87" s="18">
        <v>150.05000000000001</v>
      </c>
      <c r="M87" s="18"/>
      <c r="N87" s="18">
        <v>94.064508982000007</v>
      </c>
      <c r="O87" s="18">
        <v>1.0764285713999999</v>
      </c>
      <c r="P87" s="19" t="s">
        <v>17</v>
      </c>
      <c r="Q87" s="14" t="s">
        <v>280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71</v>
      </c>
      <c r="D88" s="20" t="s">
        <v>281</v>
      </c>
      <c r="E88" s="16"/>
      <c r="F88" s="17">
        <v>81.55</v>
      </c>
      <c r="G88" s="17">
        <v>75.099999999999994</v>
      </c>
      <c r="H88" s="17">
        <v>68.66</v>
      </c>
      <c r="I88" s="17"/>
      <c r="J88" s="17">
        <v>85.91</v>
      </c>
      <c r="K88" s="17">
        <v>98.79</v>
      </c>
      <c r="L88" s="17">
        <v>119.64</v>
      </c>
      <c r="M88" s="17"/>
      <c r="N88" s="17">
        <v>73.463044667999995</v>
      </c>
      <c r="O88" s="36">
        <v>404.80499614000001</v>
      </c>
      <c r="P88" s="20" t="s">
        <v>17</v>
      </c>
      <c r="Q88" s="15" t="s">
        <v>602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72</v>
      </c>
      <c r="D89" s="19" t="s">
        <v>282</v>
      </c>
      <c r="E89" s="16"/>
      <c r="F89" s="18">
        <v>50.3</v>
      </c>
      <c r="G89" s="18">
        <v>47.73</v>
      </c>
      <c r="H89" s="18">
        <v>45.16</v>
      </c>
      <c r="I89" s="17"/>
      <c r="J89" s="18">
        <v>51.94</v>
      </c>
      <c r="K89" s="18">
        <v>57.07</v>
      </c>
      <c r="L89" s="18">
        <v>65.37</v>
      </c>
      <c r="M89" s="18"/>
      <c r="N89" s="18">
        <v>66.262710189000003</v>
      </c>
      <c r="O89" s="18">
        <v>103.19183104000001</v>
      </c>
      <c r="P89" s="19" t="s">
        <v>17</v>
      </c>
      <c r="Q89" s="14" t="s">
        <v>603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73</v>
      </c>
      <c r="D90" s="20" t="s">
        <v>283</v>
      </c>
      <c r="E90" s="16"/>
      <c r="F90" s="17">
        <v>16.3</v>
      </c>
      <c r="G90" s="17">
        <v>15.05</v>
      </c>
      <c r="H90" s="17">
        <v>13.8</v>
      </c>
      <c r="I90" s="17"/>
      <c r="J90" s="17">
        <v>16.760000000000002</v>
      </c>
      <c r="K90" s="17">
        <v>19.25</v>
      </c>
      <c r="L90" s="17">
        <v>23.28</v>
      </c>
      <c r="M90" s="17"/>
      <c r="N90" s="17">
        <v>51.490516057999997</v>
      </c>
      <c r="O90" s="36">
        <v>121.17584904</v>
      </c>
      <c r="P90" s="20" t="s">
        <v>15</v>
      </c>
      <c r="Q90" s="15" t="s">
        <v>604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74</v>
      </c>
      <c r="D91" s="19" t="s">
        <v>284</v>
      </c>
      <c r="E91" s="16"/>
      <c r="F91" s="18">
        <v>39.43</v>
      </c>
      <c r="G91" s="18">
        <v>36.32</v>
      </c>
      <c r="H91" s="18">
        <v>33.21</v>
      </c>
      <c r="I91" s="17"/>
      <c r="J91" s="18">
        <v>39.92</v>
      </c>
      <c r="K91" s="18">
        <v>46.13</v>
      </c>
      <c r="L91" s="18">
        <v>56.2</v>
      </c>
      <c r="M91" s="18"/>
      <c r="N91" s="18">
        <v>41.903554233999998</v>
      </c>
      <c r="O91" s="18">
        <v>59.209811727000002</v>
      </c>
      <c r="P91" s="19" t="s">
        <v>15</v>
      </c>
      <c r="Q91" s="14" t="s">
        <v>605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75</v>
      </c>
      <c r="D92" s="20" t="s">
        <v>285</v>
      </c>
      <c r="E92" s="16"/>
      <c r="F92" s="17">
        <v>36.04</v>
      </c>
      <c r="G92" s="17">
        <v>34.71</v>
      </c>
      <c r="H92" s="17">
        <v>33.380000000000003</v>
      </c>
      <c r="I92" s="17"/>
      <c r="J92" s="17">
        <v>37.46</v>
      </c>
      <c r="K92" s="17">
        <v>40.11</v>
      </c>
      <c r="L92" s="17">
        <v>44.41</v>
      </c>
      <c r="M92" s="17"/>
      <c r="N92" s="17">
        <v>56.080134532999999</v>
      </c>
      <c r="O92" s="36">
        <v>302.60727195000004</v>
      </c>
      <c r="P92" s="20" t="s">
        <v>17</v>
      </c>
      <c r="Q92" s="15" t="s">
        <v>606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76</v>
      </c>
      <c r="D93" s="19" t="s">
        <v>286</v>
      </c>
      <c r="E93" s="16"/>
      <c r="F93" s="18">
        <v>7.05</v>
      </c>
      <c r="G93" s="18">
        <v>6.56</v>
      </c>
      <c r="H93" s="18">
        <v>6.08</v>
      </c>
      <c r="I93" s="17"/>
      <c r="J93" s="18">
        <v>7.17</v>
      </c>
      <c r="K93" s="18">
        <v>8.1300000000000008</v>
      </c>
      <c r="L93" s="18">
        <v>9.69</v>
      </c>
      <c r="M93" s="18"/>
      <c r="N93" s="18">
        <v>40.893950703000002</v>
      </c>
      <c r="O93" s="18">
        <v>5.8822359544999996</v>
      </c>
      <c r="P93" s="19" t="s">
        <v>15</v>
      </c>
      <c r="Q93" s="14" t="s">
        <v>607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77</v>
      </c>
      <c r="D94" s="20" t="s">
        <v>287</v>
      </c>
      <c r="E94" s="16"/>
      <c r="F94" s="17">
        <v>16.37</v>
      </c>
      <c r="G94" s="17">
        <v>14.78</v>
      </c>
      <c r="H94" s="17">
        <v>13.19</v>
      </c>
      <c r="I94" s="17"/>
      <c r="J94" s="17">
        <v>17.739999999999998</v>
      </c>
      <c r="K94" s="17">
        <v>20.91</v>
      </c>
      <c r="L94" s="17">
        <v>26.05</v>
      </c>
      <c r="M94" s="17"/>
      <c r="N94" s="17">
        <v>66.867728260999996</v>
      </c>
      <c r="O94" s="36">
        <v>20.181508909000001</v>
      </c>
      <c r="P94" s="20" t="s">
        <v>17</v>
      </c>
      <c r="Q94" s="15" t="s">
        <v>608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78</v>
      </c>
      <c r="D95" s="19" t="s">
        <v>288</v>
      </c>
      <c r="E95" s="16"/>
      <c r="F95" s="18">
        <v>6.57</v>
      </c>
      <c r="G95" s="18">
        <v>6.22</v>
      </c>
      <c r="H95" s="18">
        <v>5.88</v>
      </c>
      <c r="I95" s="17"/>
      <c r="J95" s="18">
        <v>7.08</v>
      </c>
      <c r="K95" s="18">
        <v>7.76</v>
      </c>
      <c r="L95" s="18">
        <v>8.8699999999999992</v>
      </c>
      <c r="M95" s="18"/>
      <c r="N95" s="18">
        <v>54.656620734999997</v>
      </c>
      <c r="O95" s="18">
        <v>2.9483322727000001</v>
      </c>
      <c r="P95" s="19" t="s">
        <v>17</v>
      </c>
      <c r="Q95" s="14" t="s">
        <v>609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79</v>
      </c>
      <c r="D96" s="20" t="s">
        <v>289</v>
      </c>
      <c r="E96" s="16"/>
      <c r="F96" s="17">
        <v>14.68</v>
      </c>
      <c r="G96" s="17">
        <v>13.4</v>
      </c>
      <c r="H96" s="17">
        <v>12.12</v>
      </c>
      <c r="I96" s="17"/>
      <c r="J96" s="17">
        <v>14.93</v>
      </c>
      <c r="K96" s="17">
        <v>17.48</v>
      </c>
      <c r="L96" s="17">
        <v>21.62</v>
      </c>
      <c r="M96" s="17"/>
      <c r="N96" s="17">
        <v>27.056909485999999</v>
      </c>
      <c r="O96" s="36">
        <v>43.890737409000003</v>
      </c>
      <c r="P96" s="20" t="s">
        <v>15</v>
      </c>
      <c r="Q96" s="15"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80</v>
      </c>
      <c r="D97" s="19" t="s">
        <v>290</v>
      </c>
      <c r="E97" s="16"/>
      <c r="F97" s="18">
        <v>22.43</v>
      </c>
      <c r="G97" s="18">
        <v>20.420000000000002</v>
      </c>
      <c r="H97" s="18">
        <v>18.420000000000002</v>
      </c>
      <c r="I97" s="17"/>
      <c r="J97" s="18">
        <v>27.95</v>
      </c>
      <c r="K97" s="18">
        <v>31.95</v>
      </c>
      <c r="L97" s="18">
        <v>38.42</v>
      </c>
      <c r="M97" s="18"/>
      <c r="N97" s="18">
        <v>57.454950422000003</v>
      </c>
      <c r="O97" s="18">
        <v>7.8144790455000006</v>
      </c>
      <c r="P97" s="19" t="s">
        <v>17</v>
      </c>
      <c r="Q97" s="14"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81</v>
      </c>
      <c r="D98" s="20" t="s">
        <v>291</v>
      </c>
      <c r="E98" s="16"/>
      <c r="F98" s="17">
        <v>6.45</v>
      </c>
      <c r="G98" s="17">
        <v>0.36</v>
      </c>
      <c r="H98" s="17">
        <v>-5.72</v>
      </c>
      <c r="I98" s="17"/>
      <c r="J98" s="17">
        <v>6.94</v>
      </c>
      <c r="K98" s="17">
        <v>19.11</v>
      </c>
      <c r="L98" s="17">
        <v>38.81</v>
      </c>
      <c r="M98" s="17"/>
      <c r="N98" s="17">
        <v>28.591169905000001</v>
      </c>
      <c r="O98" s="36">
        <v>6.0615388181999998</v>
      </c>
      <c r="P98" s="20" t="s">
        <v>15</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82</v>
      </c>
      <c r="D99" s="19" t="s">
        <v>292</v>
      </c>
      <c r="E99" s="16"/>
      <c r="F99" s="18">
        <v>18.190000000000001</v>
      </c>
      <c r="G99" s="18">
        <v>17.260000000000002</v>
      </c>
      <c r="H99" s="18">
        <v>16.329999999999998</v>
      </c>
      <c r="I99" s="17"/>
      <c r="J99" s="18">
        <v>18.579999999999998</v>
      </c>
      <c r="K99" s="18">
        <v>20.43</v>
      </c>
      <c r="L99" s="18">
        <v>23.44</v>
      </c>
      <c r="M99" s="18"/>
      <c r="N99" s="18">
        <v>68.904689532000006</v>
      </c>
      <c r="O99" s="18">
        <v>178.90087241000001</v>
      </c>
      <c r="P99" s="19" t="s">
        <v>17</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83</v>
      </c>
      <c r="D100" s="20" t="s">
        <v>293</v>
      </c>
      <c r="E100" s="16"/>
      <c r="F100" s="17">
        <v>10.44</v>
      </c>
      <c r="G100" s="17">
        <v>9.81</v>
      </c>
      <c r="H100" s="17">
        <v>9.18</v>
      </c>
      <c r="I100" s="17"/>
      <c r="J100" s="17">
        <v>10.67</v>
      </c>
      <c r="K100" s="17">
        <v>11.92</v>
      </c>
      <c r="L100" s="17">
        <v>13.96</v>
      </c>
      <c r="M100" s="17"/>
      <c r="N100" s="17">
        <v>71.862818606000005</v>
      </c>
      <c r="O100" s="36">
        <v>57.797697955000004</v>
      </c>
      <c r="P100" s="20" t="s">
        <v>17</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84</v>
      </c>
      <c r="D101" s="19" t="s">
        <v>294</v>
      </c>
      <c r="E101" s="16"/>
      <c r="F101" s="18">
        <v>18.579999999999998</v>
      </c>
      <c r="G101" s="18">
        <v>16.86</v>
      </c>
      <c r="H101" s="18">
        <v>15.14</v>
      </c>
      <c r="I101" s="17"/>
      <c r="J101" s="18">
        <v>19.57</v>
      </c>
      <c r="K101" s="18">
        <v>23</v>
      </c>
      <c r="L101" s="18">
        <v>28.56</v>
      </c>
      <c r="M101" s="18"/>
      <c r="N101" s="18">
        <v>54.088928293000002</v>
      </c>
      <c r="O101" s="18">
        <v>48.808879636</v>
      </c>
      <c r="P101" s="19" t="s">
        <v>17</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85</v>
      </c>
      <c r="D102" s="20" t="s">
        <v>295</v>
      </c>
      <c r="E102" s="16"/>
      <c r="F102" s="17">
        <v>5.18</v>
      </c>
      <c r="G102" s="17">
        <v>4.9800000000000004</v>
      </c>
      <c r="H102" s="17">
        <v>4.79</v>
      </c>
      <c r="I102" s="17"/>
      <c r="J102" s="17">
        <v>5.45</v>
      </c>
      <c r="K102" s="17">
        <v>5.83</v>
      </c>
      <c r="L102" s="17">
        <v>6.44</v>
      </c>
      <c r="M102" s="17"/>
      <c r="N102" s="17">
        <v>63.587159485000001</v>
      </c>
      <c r="O102" s="36">
        <v>25.753332273000002</v>
      </c>
      <c r="P102" s="20" t="s">
        <v>17</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86</v>
      </c>
      <c r="D103" s="20" t="s">
        <v>296</v>
      </c>
      <c r="E103" s="16"/>
      <c r="F103" s="17">
        <v>6.17</v>
      </c>
      <c r="G103" s="17">
        <v>5.48</v>
      </c>
      <c r="H103" s="17">
        <v>4.8</v>
      </c>
      <c r="I103" s="17"/>
      <c r="J103" s="17">
        <v>6.26</v>
      </c>
      <c r="K103" s="17">
        <v>7.62</v>
      </c>
      <c r="L103" s="17">
        <v>9.82</v>
      </c>
      <c r="M103" s="17"/>
      <c r="N103" s="17">
        <v>29.414683523000001</v>
      </c>
      <c r="O103" s="36">
        <v>28.404574227000001</v>
      </c>
      <c r="P103" s="20" t="s">
        <v>15</v>
      </c>
      <c r="Q103" s="15"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87</v>
      </c>
      <c r="D104" s="19" t="s">
        <v>297</v>
      </c>
      <c r="E104" s="16"/>
      <c r="F104" s="18">
        <v>12.01</v>
      </c>
      <c r="G104" s="18">
        <v>10.84</v>
      </c>
      <c r="H104" s="18">
        <v>9.67</v>
      </c>
      <c r="I104" s="17"/>
      <c r="J104" s="18">
        <v>12.24</v>
      </c>
      <c r="K104" s="18">
        <v>14.57</v>
      </c>
      <c r="L104" s="18">
        <v>18.350000000000001</v>
      </c>
      <c r="M104" s="18"/>
      <c r="N104" s="18">
        <v>50.172037363999998</v>
      </c>
      <c r="O104" s="18">
        <v>18.105995818</v>
      </c>
      <c r="P104" s="19" t="s">
        <v>15</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88</v>
      </c>
      <c r="D105" s="20" t="s">
        <v>298</v>
      </c>
      <c r="E105" s="16"/>
      <c r="F105" s="17">
        <v>9.52</v>
      </c>
      <c r="G105" s="17">
        <v>8.58</v>
      </c>
      <c r="H105" s="17">
        <v>7.64</v>
      </c>
      <c r="I105" s="17"/>
      <c r="J105" s="17">
        <v>10.39</v>
      </c>
      <c r="K105" s="17">
        <v>12.26</v>
      </c>
      <c r="L105" s="17">
        <v>15.29</v>
      </c>
      <c r="M105" s="17"/>
      <c r="N105" s="17">
        <v>61.872734512000001</v>
      </c>
      <c r="O105" s="36">
        <v>10.991329045000001</v>
      </c>
      <c r="P105" s="20" t="s">
        <v>17</v>
      </c>
      <c r="Q105" s="15"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89</v>
      </c>
      <c r="D106" s="19" t="s">
        <v>299</v>
      </c>
      <c r="E106" s="16"/>
      <c r="F106" s="18">
        <v>32.46</v>
      </c>
      <c r="G106" s="18">
        <v>28.7</v>
      </c>
      <c r="H106" s="18">
        <v>24.95</v>
      </c>
      <c r="I106" s="17"/>
      <c r="J106" s="18">
        <v>33.049999999999997</v>
      </c>
      <c r="K106" s="18">
        <v>40.549999999999997</v>
      </c>
      <c r="L106" s="18">
        <v>52.7</v>
      </c>
      <c r="M106" s="18"/>
      <c r="N106" s="18">
        <v>27.433016476999999</v>
      </c>
      <c r="O106" s="18">
        <v>122.23358281</v>
      </c>
      <c r="P106" s="19" t="s">
        <v>15</v>
      </c>
      <c r="Q106" s="14"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492</v>
      </c>
      <c r="D107" s="20" t="s">
        <v>493</v>
      </c>
      <c r="E107" s="16"/>
      <c r="F107" s="17">
        <v>4.0999999999999996</v>
      </c>
      <c r="G107" s="17">
        <v>3.29</v>
      </c>
      <c r="H107" s="17">
        <v>2.4900000000000002</v>
      </c>
      <c r="I107" s="17"/>
      <c r="J107" s="17">
        <v>4.2699999999999996</v>
      </c>
      <c r="K107" s="17">
        <v>5.87</v>
      </c>
      <c r="L107" s="17">
        <v>8.4600000000000009</v>
      </c>
      <c r="M107" s="17"/>
      <c r="N107" s="17">
        <v>35.014962848000003</v>
      </c>
      <c r="O107" s="36">
        <v>2.3685846364000001</v>
      </c>
      <c r="P107" s="20" t="s">
        <v>15</v>
      </c>
      <c r="Q107" s="15"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90</v>
      </c>
      <c r="D108" s="19" t="s">
        <v>300</v>
      </c>
      <c r="E108" s="16"/>
      <c r="F108" s="18">
        <v>3.2</v>
      </c>
      <c r="G108" s="18">
        <v>2.5299999999999998</v>
      </c>
      <c r="H108" s="18">
        <v>1.87</v>
      </c>
      <c r="I108" s="17"/>
      <c r="J108" s="18">
        <v>3.35</v>
      </c>
      <c r="K108" s="18">
        <v>4.67</v>
      </c>
      <c r="L108" s="18">
        <v>6.82</v>
      </c>
      <c r="M108" s="18"/>
      <c r="N108" s="18">
        <v>49.628936594999999</v>
      </c>
      <c r="O108" s="18">
        <v>7.8059551363999997</v>
      </c>
      <c r="P108" s="19" t="s">
        <v>15</v>
      </c>
      <c r="Q108" s="14"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91</v>
      </c>
      <c r="D109" s="20" t="s">
        <v>301</v>
      </c>
      <c r="E109" s="16"/>
      <c r="F109" s="17">
        <v>4.05</v>
      </c>
      <c r="G109" s="17">
        <v>3.75</v>
      </c>
      <c r="H109" s="17">
        <v>3.46</v>
      </c>
      <c r="I109" s="17"/>
      <c r="J109" s="17">
        <v>4.2</v>
      </c>
      <c r="K109" s="17">
        <v>4.78</v>
      </c>
      <c r="L109" s="17">
        <v>5.72</v>
      </c>
      <c r="M109" s="17"/>
      <c r="N109" s="17">
        <v>85.813129993000004</v>
      </c>
      <c r="O109" s="36">
        <v>11.393450226999999</v>
      </c>
      <c r="P109" s="20" t="s">
        <v>17</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92</v>
      </c>
      <c r="D110" s="19" t="s">
        <v>302</v>
      </c>
      <c r="E110" s="16"/>
      <c r="F110" s="18">
        <v>22.06</v>
      </c>
      <c r="G110" s="18">
        <v>19.79</v>
      </c>
      <c r="H110" s="18">
        <v>17.52</v>
      </c>
      <c r="I110" s="17"/>
      <c r="J110" s="18">
        <v>27.99</v>
      </c>
      <c r="K110" s="18">
        <v>32.520000000000003</v>
      </c>
      <c r="L110" s="18">
        <v>39.85</v>
      </c>
      <c r="M110" s="18"/>
      <c r="N110" s="18">
        <v>66.222985585000004</v>
      </c>
      <c r="O110" s="18">
        <v>54.662890091000001</v>
      </c>
      <c r="P110" s="19" t="s">
        <v>17</v>
      </c>
      <c r="Q110" s="14"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93</v>
      </c>
      <c r="D111" s="20" t="s">
        <v>303</v>
      </c>
      <c r="E111" s="16"/>
      <c r="F111" s="17">
        <v>23.53</v>
      </c>
      <c r="G111" s="17">
        <v>22.17</v>
      </c>
      <c r="H111" s="17">
        <v>20.81</v>
      </c>
      <c r="I111" s="17"/>
      <c r="J111" s="17">
        <v>24.86</v>
      </c>
      <c r="K111" s="17">
        <v>27.57</v>
      </c>
      <c r="L111" s="17">
        <v>31.97</v>
      </c>
      <c r="M111" s="17"/>
      <c r="N111" s="17">
        <v>58.919633208999997</v>
      </c>
      <c r="O111" s="36">
        <v>46.582265955000004</v>
      </c>
      <c r="P111" s="20" t="s">
        <v>17</v>
      </c>
      <c r="Q111" s="15"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211</v>
      </c>
      <c r="D112" s="19" t="s">
        <v>304</v>
      </c>
      <c r="E112" s="16"/>
      <c r="F112" s="18">
        <v>33.729999999999997</v>
      </c>
      <c r="G112" s="18">
        <v>28.12</v>
      </c>
      <c r="H112" s="18">
        <v>22.52</v>
      </c>
      <c r="I112" s="17"/>
      <c r="J112" s="18">
        <v>35.65</v>
      </c>
      <c r="K112" s="18">
        <v>46.85</v>
      </c>
      <c r="L112" s="18">
        <v>64.98</v>
      </c>
      <c r="M112" s="18"/>
      <c r="N112" s="18">
        <v>68.168502934000003</v>
      </c>
      <c r="O112" s="18">
        <v>13.279692676</v>
      </c>
      <c r="P112" s="19" t="s">
        <v>17</v>
      </c>
      <c r="Q112" s="14"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94</v>
      </c>
      <c r="D113" s="20" t="s">
        <v>305</v>
      </c>
      <c r="E113" s="16"/>
      <c r="F113" s="17">
        <v>10.95</v>
      </c>
      <c r="G113" s="17">
        <v>9.18</v>
      </c>
      <c r="H113" s="17">
        <v>7.42</v>
      </c>
      <c r="I113" s="17"/>
      <c r="J113" s="17">
        <v>11.22</v>
      </c>
      <c r="K113" s="17">
        <v>14.74</v>
      </c>
      <c r="L113" s="17">
        <v>20.45</v>
      </c>
      <c r="M113" s="17"/>
      <c r="N113" s="17">
        <v>38.216107977</v>
      </c>
      <c r="O113" s="36">
        <v>23.224008727000001</v>
      </c>
      <c r="P113" s="20" t="s">
        <v>15</v>
      </c>
      <c r="Q113" s="15"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95</v>
      </c>
      <c r="D114" s="19" t="s">
        <v>306</v>
      </c>
      <c r="E114" s="16"/>
      <c r="F114" s="18">
        <v>49.8</v>
      </c>
      <c r="G114" s="18">
        <v>45.08</v>
      </c>
      <c r="H114" s="18">
        <v>40.36</v>
      </c>
      <c r="I114" s="17"/>
      <c r="J114" s="18">
        <v>50.69</v>
      </c>
      <c r="K114" s="18">
        <v>60.12</v>
      </c>
      <c r="L114" s="18">
        <v>75.38</v>
      </c>
      <c r="M114" s="18"/>
      <c r="N114" s="18">
        <v>71.257562213</v>
      </c>
      <c r="O114" s="18">
        <v>72.629608163</v>
      </c>
      <c r="P114" s="19" t="s">
        <v>17</v>
      </c>
      <c r="Q114" s="14"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96</v>
      </c>
      <c r="D115" s="20" t="s">
        <v>307</v>
      </c>
      <c r="E115" s="16"/>
      <c r="F115" s="17">
        <v>10.7</v>
      </c>
      <c r="G115" s="17">
        <v>9.5299999999999994</v>
      </c>
      <c r="H115" s="17">
        <v>8.36</v>
      </c>
      <c r="I115" s="17"/>
      <c r="J115" s="17">
        <v>10.91</v>
      </c>
      <c r="K115" s="17">
        <v>13.24</v>
      </c>
      <c r="L115" s="17">
        <v>17.010000000000002</v>
      </c>
      <c r="M115" s="17"/>
      <c r="N115" s="17">
        <v>39.044772207000001</v>
      </c>
      <c r="O115" s="36">
        <v>18.238749954999999</v>
      </c>
      <c r="P115" s="20" t="s">
        <v>15</v>
      </c>
      <c r="Q115" s="15"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97</v>
      </c>
      <c r="D116" s="19" t="s">
        <v>308</v>
      </c>
      <c r="E116" s="16"/>
      <c r="F116" s="18">
        <v>8.2899999999999991</v>
      </c>
      <c r="G116" s="18">
        <v>7.66</v>
      </c>
      <c r="H116" s="18">
        <v>7.04</v>
      </c>
      <c r="I116" s="17"/>
      <c r="J116" s="18">
        <v>8.6999999999999993</v>
      </c>
      <c r="K116" s="18">
        <v>9.94</v>
      </c>
      <c r="L116" s="18">
        <v>11.96</v>
      </c>
      <c r="M116" s="18"/>
      <c r="N116" s="18">
        <v>32.222140519</v>
      </c>
      <c r="O116" s="18">
        <v>6.5970553636</v>
      </c>
      <c r="P116" s="19" t="s">
        <v>15</v>
      </c>
      <c r="Q116" s="14"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98</v>
      </c>
      <c r="D117" s="20" t="s">
        <v>309</v>
      </c>
      <c r="E117" s="16"/>
      <c r="F117" s="17">
        <v>46.47</v>
      </c>
      <c r="G117" s="17">
        <v>44.17</v>
      </c>
      <c r="H117" s="17">
        <v>41.88</v>
      </c>
      <c r="I117" s="17"/>
      <c r="J117" s="17">
        <v>47.28</v>
      </c>
      <c r="K117" s="17">
        <v>51.86</v>
      </c>
      <c r="L117" s="17">
        <v>59.28</v>
      </c>
      <c r="M117" s="17"/>
      <c r="N117" s="17">
        <v>40.184522397000002</v>
      </c>
      <c r="O117" s="36">
        <v>29.899262999999998</v>
      </c>
      <c r="P117" s="20" t="s">
        <v>15</v>
      </c>
      <c r="Q117" s="15"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99</v>
      </c>
      <c r="D118" s="19" t="s">
        <v>310</v>
      </c>
      <c r="E118" s="16"/>
      <c r="F118" s="18">
        <v>24.17</v>
      </c>
      <c r="G118" s="18">
        <v>22.79</v>
      </c>
      <c r="H118" s="18">
        <v>21.42</v>
      </c>
      <c r="I118" s="17"/>
      <c r="J118" s="18">
        <v>25.43</v>
      </c>
      <c r="K118" s="18">
        <v>28.17</v>
      </c>
      <c r="L118" s="18">
        <v>32.61</v>
      </c>
      <c r="M118" s="18"/>
      <c r="N118" s="18">
        <v>55.066783915000002</v>
      </c>
      <c r="O118" s="18">
        <v>68.561861226999994</v>
      </c>
      <c r="P118" s="19" t="s">
        <v>17</v>
      </c>
      <c r="Q118" s="14"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100</v>
      </c>
      <c r="D119" s="20" t="s">
        <v>311</v>
      </c>
      <c r="E119" s="16"/>
      <c r="F119" s="17">
        <v>11.12</v>
      </c>
      <c r="G119" s="17">
        <v>10.6</v>
      </c>
      <c r="H119" s="17">
        <v>10.08</v>
      </c>
      <c r="I119" s="17"/>
      <c r="J119" s="17">
        <v>11.28</v>
      </c>
      <c r="K119" s="17">
        <v>12.31</v>
      </c>
      <c r="L119" s="17">
        <v>13.98</v>
      </c>
      <c r="M119" s="17"/>
      <c r="N119" s="17">
        <v>51.737474517000003</v>
      </c>
      <c r="O119" s="36">
        <v>236.28369927</v>
      </c>
      <c r="P119" s="20" t="s">
        <v>15</v>
      </c>
      <c r="Q119" s="15"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101</v>
      </c>
      <c r="D120" s="19" t="s">
        <v>312</v>
      </c>
      <c r="E120" s="16"/>
      <c r="F120" s="18">
        <v>33.49</v>
      </c>
      <c r="G120" s="18">
        <v>31.99</v>
      </c>
      <c r="H120" s="18">
        <v>30.49</v>
      </c>
      <c r="I120" s="17"/>
      <c r="J120" s="18">
        <v>33.9</v>
      </c>
      <c r="K120" s="18">
        <v>36.89</v>
      </c>
      <c r="L120" s="18">
        <v>41.74</v>
      </c>
      <c r="M120" s="18"/>
      <c r="N120" s="18">
        <v>53.823272473999999</v>
      </c>
      <c r="O120" s="18">
        <v>19.719303135999997</v>
      </c>
      <c r="P120" s="19" t="s">
        <v>15</v>
      </c>
      <c r="Q120" s="14"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101</v>
      </c>
      <c r="D121" s="20" t="s">
        <v>313</v>
      </c>
      <c r="E121" s="16"/>
      <c r="F121" s="17">
        <v>37.770000000000003</v>
      </c>
      <c r="G121" s="17">
        <v>36</v>
      </c>
      <c r="H121" s="17">
        <v>34.24</v>
      </c>
      <c r="I121" s="17"/>
      <c r="J121" s="17">
        <v>38.229999999999997</v>
      </c>
      <c r="K121" s="17">
        <v>41.75</v>
      </c>
      <c r="L121" s="17">
        <v>47.46</v>
      </c>
      <c r="M121" s="17"/>
      <c r="N121" s="17">
        <v>51.895245385999999</v>
      </c>
      <c r="O121" s="36">
        <v>677.46366422999995</v>
      </c>
      <c r="P121" s="20" t="s">
        <v>15</v>
      </c>
      <c r="Q121" s="15"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102</v>
      </c>
      <c r="D122" s="19" t="s">
        <v>314</v>
      </c>
      <c r="E122" s="16"/>
      <c r="F122" s="18">
        <v>2.63</v>
      </c>
      <c r="G122" s="18">
        <v>2.11</v>
      </c>
      <c r="H122" s="18">
        <v>1.59</v>
      </c>
      <c r="I122" s="17"/>
      <c r="J122" s="18">
        <v>2.76</v>
      </c>
      <c r="K122" s="18">
        <v>3.79</v>
      </c>
      <c r="L122" s="18">
        <v>5.46</v>
      </c>
      <c r="M122" s="18"/>
      <c r="N122" s="18">
        <v>49.591935962999997</v>
      </c>
      <c r="O122" s="18">
        <v>3.4835744544999998</v>
      </c>
      <c r="P122" s="19" t="s">
        <v>15</v>
      </c>
      <c r="Q122" s="14"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189</v>
      </c>
      <c r="D123" s="20" t="s">
        <v>315</v>
      </c>
      <c r="E123" s="16"/>
      <c r="F123" s="17">
        <v>68.349999999999994</v>
      </c>
      <c r="G123" s="17">
        <v>61.12</v>
      </c>
      <c r="H123" s="17">
        <v>53.9</v>
      </c>
      <c r="I123" s="17"/>
      <c r="J123" s="17">
        <v>70.42</v>
      </c>
      <c r="K123" s="17">
        <v>84.86</v>
      </c>
      <c r="L123" s="17">
        <v>108.23</v>
      </c>
      <c r="M123" s="17"/>
      <c r="N123" s="17">
        <v>31.448446041</v>
      </c>
      <c r="O123" s="36">
        <v>122.27917952999999</v>
      </c>
      <c r="P123" s="20" t="s">
        <v>15</v>
      </c>
      <c r="Q123" s="15"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103</v>
      </c>
      <c r="D124" s="19" t="s">
        <v>316</v>
      </c>
      <c r="E124" s="16"/>
      <c r="F124" s="18">
        <v>6.06</v>
      </c>
      <c r="G124" s="18">
        <v>5.52</v>
      </c>
      <c r="H124" s="18">
        <v>4.99</v>
      </c>
      <c r="I124" s="17"/>
      <c r="J124" s="18">
        <v>6.17</v>
      </c>
      <c r="K124" s="18">
        <v>7.23</v>
      </c>
      <c r="L124" s="18">
        <v>8.9499999999999993</v>
      </c>
      <c r="M124" s="18"/>
      <c r="N124" s="18">
        <v>50.253197532999998</v>
      </c>
      <c r="O124" s="18">
        <v>25.052545863999999</v>
      </c>
      <c r="P124" s="19" t="s">
        <v>15</v>
      </c>
      <c r="Q124" s="14"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462</v>
      </c>
      <c r="D125" s="20" t="s">
        <v>463</v>
      </c>
      <c r="E125" s="16"/>
      <c r="F125" s="17">
        <v>159.91999999999999</v>
      </c>
      <c r="G125" s="17">
        <v>152.83000000000001</v>
      </c>
      <c r="H125" s="17">
        <v>145.74</v>
      </c>
      <c r="I125" s="17"/>
      <c r="J125" s="17">
        <v>164</v>
      </c>
      <c r="K125" s="17">
        <v>178.17</v>
      </c>
      <c r="L125" s="17">
        <v>201.1</v>
      </c>
      <c r="M125" s="17"/>
      <c r="N125" s="17">
        <v>38.668800089000001</v>
      </c>
      <c r="O125" s="36">
        <v>4.7055319255000008</v>
      </c>
      <c r="P125" s="20" t="s">
        <v>15</v>
      </c>
      <c r="Q125" s="15"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202</v>
      </c>
      <c r="D126" s="19" t="s">
        <v>317</v>
      </c>
      <c r="E126" s="16"/>
      <c r="F126" s="18">
        <v>5.19</v>
      </c>
      <c r="G126" s="18">
        <v>4.63</v>
      </c>
      <c r="H126" s="18">
        <v>4.08</v>
      </c>
      <c r="I126" s="17"/>
      <c r="J126" s="18">
        <v>5.32</v>
      </c>
      <c r="K126" s="18">
        <v>6.42</v>
      </c>
      <c r="L126" s="18">
        <v>8.2100000000000009</v>
      </c>
      <c r="M126" s="18"/>
      <c r="N126" s="18">
        <v>29.758651871000001</v>
      </c>
      <c r="O126" s="18">
        <v>4.2662037272999997</v>
      </c>
      <c r="P126" s="19" t="s">
        <v>15</v>
      </c>
      <c r="Q126" s="14" t="s">
        <v>505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104</v>
      </c>
      <c r="D127" s="20" t="s">
        <v>318</v>
      </c>
      <c r="E127" s="16"/>
      <c r="F127" s="17">
        <v>7.01</v>
      </c>
      <c r="G127" s="17">
        <v>6.57</v>
      </c>
      <c r="H127" s="17">
        <v>6.13</v>
      </c>
      <c r="I127" s="17"/>
      <c r="J127" s="17">
        <v>7.1</v>
      </c>
      <c r="K127" s="17">
        <v>7.97</v>
      </c>
      <c r="L127" s="17">
        <v>9.39</v>
      </c>
      <c r="M127" s="17"/>
      <c r="N127" s="17">
        <v>30.254448305</v>
      </c>
      <c r="O127" s="36">
        <v>8.1056118636000001</v>
      </c>
      <c r="P127" s="20" t="s">
        <v>15</v>
      </c>
      <c r="Q127" s="15" t="s">
        <v>640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105</v>
      </c>
      <c r="D128" s="19" t="s">
        <v>319</v>
      </c>
      <c r="E128" s="16"/>
      <c r="F128" s="18">
        <v>3.48</v>
      </c>
      <c r="G128" s="18">
        <v>3.31</v>
      </c>
      <c r="H128" s="18">
        <v>3.15</v>
      </c>
      <c r="I128" s="17"/>
      <c r="J128" s="18">
        <v>3.53</v>
      </c>
      <c r="K128" s="18">
        <v>3.85</v>
      </c>
      <c r="L128" s="18">
        <v>4.38</v>
      </c>
      <c r="M128" s="18"/>
      <c r="N128" s="18">
        <v>36.146110483999998</v>
      </c>
      <c r="O128" s="18">
        <v>2.8620767727</v>
      </c>
      <c r="P128" s="19" t="s">
        <v>15</v>
      </c>
      <c r="Q128" s="14" t="s">
        <v>641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105</v>
      </c>
      <c r="D129" s="20" t="s">
        <v>320</v>
      </c>
      <c r="E129" s="16"/>
      <c r="F129" s="17">
        <v>3.46</v>
      </c>
      <c r="G129" s="17">
        <v>3.31</v>
      </c>
      <c r="H129" s="17">
        <v>3.17</v>
      </c>
      <c r="I129" s="17"/>
      <c r="J129" s="17">
        <v>3.52</v>
      </c>
      <c r="K129" s="17">
        <v>3.8</v>
      </c>
      <c r="L129" s="17">
        <v>4.25</v>
      </c>
      <c r="M129" s="17"/>
      <c r="N129" s="17">
        <v>35.802530625000003</v>
      </c>
      <c r="O129" s="36">
        <v>13.985484726999999</v>
      </c>
      <c r="P129" s="20" t="s">
        <v>15</v>
      </c>
      <c r="Q129" s="15" t="s">
        <v>642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105</v>
      </c>
      <c r="D130" s="19" t="s">
        <v>321</v>
      </c>
      <c r="E130" s="16"/>
      <c r="F130" s="18">
        <v>17.29</v>
      </c>
      <c r="G130" s="18">
        <v>16.57</v>
      </c>
      <c r="H130" s="18">
        <v>15.86</v>
      </c>
      <c r="I130" s="17"/>
      <c r="J130" s="18">
        <v>17.559999999999999</v>
      </c>
      <c r="K130" s="18">
        <v>18.98</v>
      </c>
      <c r="L130" s="18">
        <v>21.29</v>
      </c>
      <c r="M130" s="18"/>
      <c r="N130" s="18">
        <v>36.780368588000002</v>
      </c>
      <c r="O130" s="18">
        <v>98.471759908999999</v>
      </c>
      <c r="P130" s="19" t="s">
        <v>15</v>
      </c>
      <c r="Q130" s="14" t="s">
        <v>643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106</v>
      </c>
      <c r="D131" s="20" t="s">
        <v>322</v>
      </c>
      <c r="E131" s="16"/>
      <c r="F131" s="17">
        <v>13.48</v>
      </c>
      <c r="G131" s="17">
        <v>12.2</v>
      </c>
      <c r="H131" s="17">
        <v>10.93</v>
      </c>
      <c r="I131" s="17"/>
      <c r="J131" s="17">
        <v>13.77</v>
      </c>
      <c r="K131" s="17">
        <v>16.309999999999999</v>
      </c>
      <c r="L131" s="17">
        <v>20.420000000000002</v>
      </c>
      <c r="M131" s="17"/>
      <c r="N131" s="17">
        <v>39.039030390000001</v>
      </c>
      <c r="O131" s="36">
        <v>8.6498933182000002</v>
      </c>
      <c r="P131" s="20" t="s">
        <v>15</v>
      </c>
      <c r="Q131" s="15" t="s">
        <v>644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107</v>
      </c>
      <c r="D132" s="19" t="s">
        <v>323</v>
      </c>
      <c r="E132" s="16"/>
      <c r="F132" s="18">
        <v>4.9800000000000004</v>
      </c>
      <c r="G132" s="18">
        <v>4.16</v>
      </c>
      <c r="H132" s="18">
        <v>3.34</v>
      </c>
      <c r="I132" s="17"/>
      <c r="J132" s="18">
        <v>5.0999999999999996</v>
      </c>
      <c r="K132" s="18">
        <v>6.73</v>
      </c>
      <c r="L132" s="18">
        <v>9.3699999999999992</v>
      </c>
      <c r="M132" s="18"/>
      <c r="N132" s="18">
        <v>32.815678605999999</v>
      </c>
      <c r="O132" s="18">
        <v>5.3458906817999994</v>
      </c>
      <c r="P132" s="19" t="s">
        <v>15</v>
      </c>
      <c r="Q132" s="14" t="s">
        <v>645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108</v>
      </c>
      <c r="D133" s="20" t="s">
        <v>324</v>
      </c>
      <c r="E133" s="16"/>
      <c r="F133" s="17">
        <v>36.4</v>
      </c>
      <c r="G133" s="17">
        <v>32.81</v>
      </c>
      <c r="H133" s="17">
        <v>29.22</v>
      </c>
      <c r="I133" s="17"/>
      <c r="J133" s="17">
        <v>37.4</v>
      </c>
      <c r="K133" s="17">
        <v>44.57</v>
      </c>
      <c r="L133" s="17">
        <v>56.19</v>
      </c>
      <c r="M133" s="17"/>
      <c r="N133" s="17">
        <v>52.006113644000003</v>
      </c>
      <c r="O133" s="36">
        <v>302.01569214</v>
      </c>
      <c r="P133" s="20" t="s">
        <v>15</v>
      </c>
      <c r="Q133" s="15" t="s">
        <v>646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109</v>
      </c>
      <c r="D134" s="19" t="s">
        <v>325</v>
      </c>
      <c r="E134" s="16"/>
      <c r="F134" s="18">
        <v>22.47</v>
      </c>
      <c r="G134" s="18">
        <v>20.94</v>
      </c>
      <c r="H134" s="18">
        <v>19.41</v>
      </c>
      <c r="I134" s="17"/>
      <c r="J134" s="18">
        <v>22.94</v>
      </c>
      <c r="K134" s="18">
        <v>25.99</v>
      </c>
      <c r="L134" s="18">
        <v>30.94</v>
      </c>
      <c r="M134" s="18"/>
      <c r="N134" s="18">
        <v>54.878248571999997</v>
      </c>
      <c r="O134" s="18">
        <v>5.8689701818</v>
      </c>
      <c r="P134" s="19" t="s">
        <v>15</v>
      </c>
      <c r="Q134" s="14" t="s">
        <v>647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110</v>
      </c>
      <c r="D135" s="20" t="s">
        <v>326</v>
      </c>
      <c r="E135" s="16"/>
      <c r="F135" s="17">
        <v>14.12</v>
      </c>
      <c r="G135" s="17">
        <v>12.27</v>
      </c>
      <c r="H135" s="17">
        <v>10.42</v>
      </c>
      <c r="I135" s="17"/>
      <c r="J135" s="17">
        <v>14.65</v>
      </c>
      <c r="K135" s="17">
        <v>18.34</v>
      </c>
      <c r="L135" s="17">
        <v>24.33</v>
      </c>
      <c r="M135" s="17"/>
      <c r="N135" s="17">
        <v>52.512632410999998</v>
      </c>
      <c r="O135" s="36">
        <v>244.60694226999999</v>
      </c>
      <c r="P135" s="20" t="s">
        <v>15</v>
      </c>
      <c r="Q135" s="15" t="s">
        <v>648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111</v>
      </c>
      <c r="D136" s="19" t="s">
        <v>327</v>
      </c>
      <c r="E136" s="16"/>
      <c r="F136" s="18">
        <v>3.83</v>
      </c>
      <c r="G136" s="18">
        <v>3.49</v>
      </c>
      <c r="H136" s="18">
        <v>3.15</v>
      </c>
      <c r="I136" s="17"/>
      <c r="J136" s="18">
        <v>3.94</v>
      </c>
      <c r="K136" s="18">
        <v>4.6100000000000003</v>
      </c>
      <c r="L136" s="18">
        <v>5.71</v>
      </c>
      <c r="M136" s="18"/>
      <c r="N136" s="18">
        <v>33.367633773999998</v>
      </c>
      <c r="O136" s="18">
        <v>14.784647272000001</v>
      </c>
      <c r="P136" s="19" t="s">
        <v>15</v>
      </c>
      <c r="Q136" s="14" t="s">
        <v>649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112</v>
      </c>
      <c r="D137" s="20" t="s">
        <v>328</v>
      </c>
      <c r="E137" s="16"/>
      <c r="F137" s="17">
        <v>28.9</v>
      </c>
      <c r="G137" s="17">
        <v>26.6</v>
      </c>
      <c r="H137" s="17">
        <v>24.31</v>
      </c>
      <c r="I137" s="17"/>
      <c r="J137" s="17">
        <v>30.11</v>
      </c>
      <c r="K137" s="17">
        <v>34.69</v>
      </c>
      <c r="L137" s="17">
        <v>42.12</v>
      </c>
      <c r="M137" s="17"/>
      <c r="N137" s="17">
        <v>66.738872138000005</v>
      </c>
      <c r="O137" s="36">
        <v>19.106300455</v>
      </c>
      <c r="P137" s="20" t="s">
        <v>17</v>
      </c>
      <c r="Q137" s="15" t="s">
        <v>650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113</v>
      </c>
      <c r="D138" s="19" t="s">
        <v>329</v>
      </c>
      <c r="E138" s="16"/>
      <c r="F138" s="18">
        <v>8.27</v>
      </c>
      <c r="G138" s="18">
        <v>6.53</v>
      </c>
      <c r="H138" s="18">
        <v>4.8</v>
      </c>
      <c r="I138" s="17"/>
      <c r="J138" s="18">
        <v>8.52</v>
      </c>
      <c r="K138" s="18">
        <v>11.98</v>
      </c>
      <c r="L138" s="18">
        <v>17.59</v>
      </c>
      <c r="M138" s="18"/>
      <c r="N138" s="18">
        <v>33.313948971999999</v>
      </c>
      <c r="O138" s="18">
        <v>244.42567636000001</v>
      </c>
      <c r="P138" s="19" t="s">
        <v>15</v>
      </c>
      <c r="Q138" s="14" t="s">
        <v>651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114</v>
      </c>
      <c r="D139" s="19" t="s">
        <v>330</v>
      </c>
      <c r="E139" s="16"/>
      <c r="F139" s="18">
        <v>7.3</v>
      </c>
      <c r="G139" s="18">
        <v>6.52</v>
      </c>
      <c r="H139" s="18">
        <v>5.75</v>
      </c>
      <c r="I139" s="17"/>
      <c r="J139" s="18">
        <v>8.48</v>
      </c>
      <c r="K139" s="18">
        <v>10.02</v>
      </c>
      <c r="L139" s="18">
        <v>12.52</v>
      </c>
      <c r="M139" s="18"/>
      <c r="N139" s="18">
        <v>58.182227953999998</v>
      </c>
      <c r="O139" s="18">
        <v>3.5700811364000002</v>
      </c>
      <c r="P139" s="19" t="s">
        <v>17</v>
      </c>
      <c r="Q139" s="14" t="s">
        <v>652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114</v>
      </c>
      <c r="D140" s="20" t="s">
        <v>331</v>
      </c>
      <c r="E140" s="16"/>
      <c r="F140" s="17">
        <v>8.6300000000000008</v>
      </c>
      <c r="G140" s="17">
        <v>7.83</v>
      </c>
      <c r="H140" s="17">
        <v>7.03</v>
      </c>
      <c r="I140" s="17"/>
      <c r="J140" s="17">
        <v>9.92</v>
      </c>
      <c r="K140" s="17">
        <v>11.51</v>
      </c>
      <c r="L140" s="17">
        <v>14.08</v>
      </c>
      <c r="M140" s="17"/>
      <c r="N140" s="17">
        <v>57.331219808</v>
      </c>
      <c r="O140" s="36">
        <v>94.019540636000002</v>
      </c>
      <c r="P140" s="20" t="s">
        <v>17</v>
      </c>
      <c r="Q140" s="15" t="s">
        <v>653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184</v>
      </c>
      <c r="D141" s="19" t="s">
        <v>444</v>
      </c>
      <c r="E141" s="16"/>
      <c r="F141" s="18">
        <v>15.3</v>
      </c>
      <c r="G141" s="18">
        <v>12.23</v>
      </c>
      <c r="H141" s="18">
        <v>9.16</v>
      </c>
      <c r="I141" s="17"/>
      <c r="J141" s="18">
        <v>15.8</v>
      </c>
      <c r="K141" s="18">
        <v>21.93</v>
      </c>
      <c r="L141" s="18">
        <v>31.86</v>
      </c>
      <c r="M141" s="18"/>
      <c r="N141" s="18">
        <v>22.190031264000002</v>
      </c>
      <c r="O141" s="18">
        <v>243.54061308999999</v>
      </c>
      <c r="P141" s="19" t="s">
        <v>15</v>
      </c>
      <c r="Q141" s="14" t="s">
        <v>654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494</v>
      </c>
      <c r="D142" s="20" t="s">
        <v>495</v>
      </c>
      <c r="E142" s="16"/>
      <c r="F142" s="17">
        <v>82.55</v>
      </c>
      <c r="G142" s="17">
        <v>79.650000000000006</v>
      </c>
      <c r="H142" s="17">
        <v>76.760000000000005</v>
      </c>
      <c r="I142" s="17"/>
      <c r="J142" s="17">
        <v>87.37</v>
      </c>
      <c r="K142" s="17">
        <v>93.15</v>
      </c>
      <c r="L142" s="17">
        <v>102.5</v>
      </c>
      <c r="M142" s="17"/>
      <c r="N142" s="17">
        <v>60.714495728999999</v>
      </c>
      <c r="O142" s="36">
        <v>1.2806160504999999</v>
      </c>
      <c r="P142" s="20" t="s">
        <v>17</v>
      </c>
      <c r="Q142" s="15" t="s">
        <v>655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115</v>
      </c>
      <c r="D143" s="19" t="s">
        <v>332</v>
      </c>
      <c r="E143" s="16"/>
      <c r="F143" s="18">
        <v>4.4000000000000004</v>
      </c>
      <c r="G143" s="18">
        <v>3.16</v>
      </c>
      <c r="H143" s="18">
        <v>1.93</v>
      </c>
      <c r="I143" s="17"/>
      <c r="J143" s="18">
        <v>7.87</v>
      </c>
      <c r="K143" s="18">
        <v>10.33</v>
      </c>
      <c r="L143" s="18">
        <v>14.32</v>
      </c>
      <c r="M143" s="18"/>
      <c r="N143" s="18">
        <v>57.229618752999997</v>
      </c>
      <c r="O143" s="18">
        <v>12.019647044999999</v>
      </c>
      <c r="P143" s="19" t="s">
        <v>17</v>
      </c>
      <c r="Q143" s="14"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185</v>
      </c>
      <c r="D144" s="20" t="s">
        <v>333</v>
      </c>
      <c r="E144" s="16"/>
      <c r="F144" s="17">
        <v>94.12</v>
      </c>
      <c r="G144" s="17">
        <v>85.24</v>
      </c>
      <c r="H144" s="17">
        <v>76.37</v>
      </c>
      <c r="I144" s="17"/>
      <c r="J144" s="17">
        <v>97.25</v>
      </c>
      <c r="K144" s="17">
        <v>114.99</v>
      </c>
      <c r="L144" s="17">
        <v>143.71</v>
      </c>
      <c r="M144" s="17"/>
      <c r="N144" s="17">
        <v>45.650781666</v>
      </c>
      <c r="O144" s="36">
        <v>50.404664394000001</v>
      </c>
      <c r="P144" s="20" t="s">
        <v>15</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116</v>
      </c>
      <c r="D145" s="19" t="s">
        <v>334</v>
      </c>
      <c r="E145" s="16"/>
      <c r="F145" s="18">
        <v>139.78</v>
      </c>
      <c r="G145" s="18">
        <v>131.72</v>
      </c>
      <c r="H145" s="18">
        <v>123.67</v>
      </c>
      <c r="I145" s="17"/>
      <c r="J145" s="18">
        <v>157.30000000000001</v>
      </c>
      <c r="K145" s="18">
        <v>173.4</v>
      </c>
      <c r="L145" s="18">
        <v>199.46</v>
      </c>
      <c r="M145" s="18"/>
      <c r="N145" s="18">
        <v>56.684416407999997</v>
      </c>
      <c r="O145" s="18">
        <v>18.907335553999999</v>
      </c>
      <c r="P145" s="19" t="s">
        <v>17</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117</v>
      </c>
      <c r="D146" s="20" t="s">
        <v>335</v>
      </c>
      <c r="E146" s="16"/>
      <c r="F146" s="17">
        <v>27.56</v>
      </c>
      <c r="G146" s="17">
        <v>26.32</v>
      </c>
      <c r="H146" s="17">
        <v>25.09</v>
      </c>
      <c r="I146" s="17"/>
      <c r="J146" s="17">
        <v>30.38</v>
      </c>
      <c r="K146" s="17">
        <v>32.840000000000003</v>
      </c>
      <c r="L146" s="17">
        <v>36.83</v>
      </c>
      <c r="M146" s="17"/>
      <c r="N146" s="17">
        <v>69.877543574000001</v>
      </c>
      <c r="O146" s="36">
        <v>8.2613596818000001</v>
      </c>
      <c r="P146" s="20" t="s">
        <v>17</v>
      </c>
      <c r="Q146" s="15" t="s">
        <v>659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467</v>
      </c>
      <c r="D147" s="19" t="s">
        <v>468</v>
      </c>
      <c r="E147" s="16"/>
      <c r="F147" s="18">
        <v>180.98</v>
      </c>
      <c r="G147" s="18">
        <v>151.33000000000001</v>
      </c>
      <c r="H147" s="18">
        <v>121.68</v>
      </c>
      <c r="I147" s="17"/>
      <c r="J147" s="18">
        <v>191.74</v>
      </c>
      <c r="K147" s="18">
        <v>251.03</v>
      </c>
      <c r="L147" s="18">
        <v>346.97</v>
      </c>
      <c r="M147" s="18"/>
      <c r="N147" s="18">
        <v>67.980675360999996</v>
      </c>
      <c r="O147" s="18">
        <v>2.0875213846</v>
      </c>
      <c r="P147" s="19" t="s">
        <v>17</v>
      </c>
      <c r="Q147" s="14" t="s">
        <v>660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118</v>
      </c>
      <c r="D148" s="20" t="s">
        <v>336</v>
      </c>
      <c r="E148" s="16"/>
      <c r="F148" s="17">
        <v>115.2</v>
      </c>
      <c r="G148" s="17">
        <v>107.39</v>
      </c>
      <c r="H148" s="17">
        <v>99.58</v>
      </c>
      <c r="I148" s="17"/>
      <c r="J148" s="17">
        <v>116.7</v>
      </c>
      <c r="K148" s="17">
        <v>132.31</v>
      </c>
      <c r="L148" s="17">
        <v>157.57</v>
      </c>
      <c r="M148" s="17"/>
      <c r="N148" s="17">
        <v>45.255488499000002</v>
      </c>
      <c r="O148" s="36">
        <v>12.955019202999999</v>
      </c>
      <c r="P148" s="20" t="s">
        <v>15</v>
      </c>
      <c r="Q148" s="15" t="s">
        <v>661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119</v>
      </c>
      <c r="D149" s="19" t="s">
        <v>337</v>
      </c>
      <c r="E149" s="16"/>
      <c r="F149" s="18">
        <v>22.44</v>
      </c>
      <c r="G149" s="18">
        <v>17.850000000000001</v>
      </c>
      <c r="H149" s="18">
        <v>13.26</v>
      </c>
      <c r="I149" s="17"/>
      <c r="J149" s="18">
        <v>23.48</v>
      </c>
      <c r="K149" s="18">
        <v>32.65</v>
      </c>
      <c r="L149" s="18">
        <v>47.5</v>
      </c>
      <c r="M149" s="18"/>
      <c r="N149" s="18">
        <v>41.374981550999998</v>
      </c>
      <c r="O149" s="18">
        <v>25.12270676</v>
      </c>
      <c r="P149" s="19" t="s">
        <v>15</v>
      </c>
      <c r="Q149" s="14" t="s">
        <v>662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186</v>
      </c>
      <c r="D150" s="20" t="s">
        <v>338</v>
      </c>
      <c r="E150" s="16"/>
      <c r="F150" s="17">
        <v>11.81</v>
      </c>
      <c r="G150" s="17">
        <v>10.96</v>
      </c>
      <c r="H150" s="17">
        <v>10.119999999999999</v>
      </c>
      <c r="I150" s="17"/>
      <c r="J150" s="17">
        <v>12.81</v>
      </c>
      <c r="K150" s="17">
        <v>14.49</v>
      </c>
      <c r="L150" s="17">
        <v>17.21</v>
      </c>
      <c r="M150" s="17"/>
      <c r="N150" s="17">
        <v>55.110147003999998</v>
      </c>
      <c r="O150" s="36">
        <v>12.123968000000001</v>
      </c>
      <c r="P150" s="20" t="s">
        <v>17</v>
      </c>
      <c r="Q150" s="15" t="s">
        <v>663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120</v>
      </c>
      <c r="D151" s="19" t="s">
        <v>339</v>
      </c>
      <c r="E151" s="16"/>
      <c r="F151" s="18">
        <v>6.74</v>
      </c>
      <c r="G151" s="18">
        <v>6.01</v>
      </c>
      <c r="H151" s="18">
        <v>5.28</v>
      </c>
      <c r="I151" s="17"/>
      <c r="J151" s="18">
        <v>7.08</v>
      </c>
      <c r="K151" s="18">
        <v>8.5299999999999994</v>
      </c>
      <c r="L151" s="18">
        <v>10.88</v>
      </c>
      <c r="M151" s="18"/>
      <c r="N151" s="18">
        <v>67.641485324000001</v>
      </c>
      <c r="O151" s="18">
        <v>59.937153273000007</v>
      </c>
      <c r="P151" s="19" t="s">
        <v>17</v>
      </c>
      <c r="Q151" s="14" t="s">
        <v>506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445</v>
      </c>
      <c r="D152" s="20" t="s">
        <v>446</v>
      </c>
      <c r="E152" s="16"/>
      <c r="F152" s="17">
        <v>3.49</v>
      </c>
      <c r="G152" s="17">
        <v>3.22</v>
      </c>
      <c r="H152" s="17">
        <v>2.95</v>
      </c>
      <c r="I152" s="17"/>
      <c r="J152" s="17">
        <v>3.54</v>
      </c>
      <c r="K152" s="17">
        <v>4.07</v>
      </c>
      <c r="L152" s="17">
        <v>4.9400000000000004</v>
      </c>
      <c r="M152" s="17"/>
      <c r="N152" s="17">
        <v>42.477757443000002</v>
      </c>
      <c r="O152" s="36">
        <v>1.946761</v>
      </c>
      <c r="P152" s="20" t="s">
        <v>15</v>
      </c>
      <c r="Q152" s="15" t="s">
        <v>664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121</v>
      </c>
      <c r="D153" s="19" t="s">
        <v>340</v>
      </c>
      <c r="E153" s="16"/>
      <c r="F153" s="18">
        <v>14.77</v>
      </c>
      <c r="G153" s="18">
        <v>13.73</v>
      </c>
      <c r="H153" s="18">
        <v>12.7</v>
      </c>
      <c r="I153" s="17"/>
      <c r="J153" s="18">
        <v>15.24</v>
      </c>
      <c r="K153" s="18">
        <v>17.3</v>
      </c>
      <c r="L153" s="18">
        <v>20.64</v>
      </c>
      <c r="M153" s="18"/>
      <c r="N153" s="18">
        <v>70.128831399000006</v>
      </c>
      <c r="O153" s="18">
        <v>118.48428312999999</v>
      </c>
      <c r="P153" s="19" t="s">
        <v>17</v>
      </c>
      <c r="Q153" s="14" t="s">
        <v>665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122</v>
      </c>
      <c r="D154" s="20" t="s">
        <v>341</v>
      </c>
      <c r="E154" s="16"/>
      <c r="F154" s="17">
        <v>25.88</v>
      </c>
      <c r="G154" s="17">
        <v>22.75</v>
      </c>
      <c r="H154" s="17">
        <v>19.63</v>
      </c>
      <c r="I154" s="17"/>
      <c r="J154" s="17">
        <v>27.23</v>
      </c>
      <c r="K154" s="17">
        <v>33.47</v>
      </c>
      <c r="L154" s="17">
        <v>43.58</v>
      </c>
      <c r="M154" s="17"/>
      <c r="N154" s="17">
        <v>39.951674163</v>
      </c>
      <c r="O154" s="36">
        <v>21.034781500000001</v>
      </c>
      <c r="P154" s="20" t="s">
        <v>15</v>
      </c>
      <c r="Q154" s="15" t="s">
        <v>666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123</v>
      </c>
      <c r="D155" s="19" t="s">
        <v>342</v>
      </c>
      <c r="E155" s="16"/>
      <c r="F155" s="18">
        <v>7.3</v>
      </c>
      <c r="G155" s="18">
        <v>6.11</v>
      </c>
      <c r="H155" s="18">
        <v>4.92</v>
      </c>
      <c r="I155" s="17"/>
      <c r="J155" s="18">
        <v>7.64</v>
      </c>
      <c r="K155" s="18">
        <v>10.01</v>
      </c>
      <c r="L155" s="18">
        <v>13.86</v>
      </c>
      <c r="M155" s="18"/>
      <c r="N155" s="18">
        <v>32.352888642000003</v>
      </c>
      <c r="O155" s="18">
        <v>34.188645636000004</v>
      </c>
      <c r="P155" s="19" t="s">
        <v>15</v>
      </c>
      <c r="Q155" s="14" t="s">
        <v>667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124</v>
      </c>
      <c r="D156" s="20" t="s">
        <v>343</v>
      </c>
      <c r="E156" s="16"/>
      <c r="F156" s="17">
        <v>6.46</v>
      </c>
      <c r="G156" s="17">
        <v>5.64</v>
      </c>
      <c r="H156" s="17">
        <v>4.83</v>
      </c>
      <c r="I156" s="17"/>
      <c r="J156" s="17">
        <v>6.7</v>
      </c>
      <c r="K156" s="17">
        <v>8.32</v>
      </c>
      <c r="L156" s="17">
        <v>10.95</v>
      </c>
      <c r="M156" s="17"/>
      <c r="N156" s="17">
        <v>46.706343957000001</v>
      </c>
      <c r="O156" s="36">
        <v>63.305018544999996</v>
      </c>
      <c r="P156" s="20" t="s">
        <v>15</v>
      </c>
      <c r="Q156" s="15" t="s">
        <v>668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458</v>
      </c>
      <c r="D157" s="19" t="s">
        <v>459</v>
      </c>
      <c r="E157" s="16"/>
      <c r="F157" s="18">
        <v>0.89</v>
      </c>
      <c r="G157" s="18">
        <v>0.78</v>
      </c>
      <c r="H157" s="18">
        <v>0.67</v>
      </c>
      <c r="I157" s="17"/>
      <c r="J157" s="18">
        <v>0.97</v>
      </c>
      <c r="K157" s="18">
        <v>1.18</v>
      </c>
      <c r="L157" s="18">
        <v>1.52</v>
      </c>
      <c r="M157" s="18"/>
      <c r="N157" s="18">
        <v>45.698664387999997</v>
      </c>
      <c r="O157" s="18">
        <v>2.0519347272999999</v>
      </c>
      <c r="P157" s="19" t="s">
        <v>15</v>
      </c>
      <c r="Q157" s="14" t="s">
        <v>669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125</v>
      </c>
      <c r="D158" s="20" t="s">
        <v>344</v>
      </c>
      <c r="E158" s="16"/>
      <c r="F158" s="17">
        <v>27.4</v>
      </c>
      <c r="G158" s="17">
        <v>25.9</v>
      </c>
      <c r="H158" s="17">
        <v>24.4</v>
      </c>
      <c r="I158" s="17"/>
      <c r="J158" s="17">
        <v>27.68</v>
      </c>
      <c r="K158" s="17">
        <v>30.67</v>
      </c>
      <c r="L158" s="17">
        <v>35.51</v>
      </c>
      <c r="M158" s="17"/>
      <c r="N158" s="17">
        <v>46.126340087999999</v>
      </c>
      <c r="O158" s="36">
        <v>104.73685481000001</v>
      </c>
      <c r="P158" s="20" t="s">
        <v>15</v>
      </c>
      <c r="Q158" s="15" t="s">
        <v>670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190</v>
      </c>
      <c r="D159" s="19" t="s">
        <v>345</v>
      </c>
      <c r="E159" s="16"/>
      <c r="F159" s="18">
        <v>8.5</v>
      </c>
      <c r="G159" s="18">
        <v>7.49</v>
      </c>
      <c r="H159" s="18">
        <v>6.49</v>
      </c>
      <c r="I159" s="17"/>
      <c r="J159" s="18">
        <v>8.68</v>
      </c>
      <c r="K159" s="18">
        <v>10.68</v>
      </c>
      <c r="L159" s="18">
        <v>13.92</v>
      </c>
      <c r="M159" s="18"/>
      <c r="N159" s="18">
        <v>51.857324523999999</v>
      </c>
      <c r="O159" s="18">
        <v>97.529917455000003</v>
      </c>
      <c r="P159" s="19" t="s">
        <v>15</v>
      </c>
      <c r="Q159" s="14" t="s">
        <v>671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126</v>
      </c>
      <c r="D160" s="20" t="s">
        <v>346</v>
      </c>
      <c r="E160" s="16"/>
      <c r="F160" s="17">
        <v>28.44</v>
      </c>
      <c r="G160" s="17">
        <v>26.43</v>
      </c>
      <c r="H160" s="17">
        <v>24.43</v>
      </c>
      <c r="I160" s="17"/>
      <c r="J160" s="17">
        <v>29.63</v>
      </c>
      <c r="K160" s="17">
        <v>33.630000000000003</v>
      </c>
      <c r="L160" s="17">
        <v>40.11</v>
      </c>
      <c r="M160" s="17"/>
      <c r="N160" s="17">
        <v>57.147391912000003</v>
      </c>
      <c r="O160" s="36">
        <v>47.352470455000002</v>
      </c>
      <c r="P160" s="20" t="s">
        <v>17</v>
      </c>
      <c r="Q160" s="15" t="s">
        <v>672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127</v>
      </c>
      <c r="D161" s="19" t="s">
        <v>347</v>
      </c>
      <c r="E161" s="16"/>
      <c r="F161" s="18">
        <v>128</v>
      </c>
      <c r="G161" s="18">
        <v>120.24</v>
      </c>
      <c r="H161" s="18">
        <v>112.48</v>
      </c>
      <c r="I161" s="17"/>
      <c r="J161" s="18">
        <v>134.9</v>
      </c>
      <c r="K161" s="18">
        <v>150.41</v>
      </c>
      <c r="L161" s="18">
        <v>175.52</v>
      </c>
      <c r="M161" s="18"/>
      <c r="N161" s="18">
        <v>44.321222794000001</v>
      </c>
      <c r="O161" s="18">
        <v>9.526608125000001</v>
      </c>
      <c r="P161" s="19" t="s">
        <v>15</v>
      </c>
      <c r="Q161" s="14" t="s">
        <v>673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128</v>
      </c>
      <c r="D162" s="20" t="s">
        <v>348</v>
      </c>
      <c r="E162" s="16"/>
      <c r="F162" s="17">
        <v>13.7</v>
      </c>
      <c r="G162" s="17">
        <v>12.5</v>
      </c>
      <c r="H162" s="17">
        <v>11.31</v>
      </c>
      <c r="I162" s="17"/>
      <c r="J162" s="17">
        <v>14.64</v>
      </c>
      <c r="K162" s="17">
        <v>17.02</v>
      </c>
      <c r="L162" s="17">
        <v>20.88</v>
      </c>
      <c r="M162" s="17"/>
      <c r="N162" s="17">
        <v>53.556910821999999</v>
      </c>
      <c r="O162" s="36">
        <v>26.736506037999998</v>
      </c>
      <c r="P162" s="20" t="s">
        <v>17</v>
      </c>
      <c r="Q162" s="15" t="s">
        <v>674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129</v>
      </c>
      <c r="D163" s="19" t="s">
        <v>349</v>
      </c>
      <c r="E163" s="16"/>
      <c r="F163" s="18">
        <v>20.170000000000002</v>
      </c>
      <c r="G163" s="18">
        <v>18.350000000000001</v>
      </c>
      <c r="H163" s="18">
        <v>16.54</v>
      </c>
      <c r="I163" s="17"/>
      <c r="J163" s="18">
        <v>20.54</v>
      </c>
      <c r="K163" s="18">
        <v>24.16</v>
      </c>
      <c r="L163" s="18">
        <v>30.03</v>
      </c>
      <c r="M163" s="18"/>
      <c r="N163" s="18">
        <v>45.065486518999997</v>
      </c>
      <c r="O163" s="18">
        <v>91.222675831000004</v>
      </c>
      <c r="P163" s="19" t="s">
        <v>15</v>
      </c>
      <c r="Q163" s="14" t="s">
        <v>675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192</v>
      </c>
      <c r="D164" s="20" t="s">
        <v>350</v>
      </c>
      <c r="E164" s="16"/>
      <c r="F164" s="17">
        <v>7.73</v>
      </c>
      <c r="G164" s="17">
        <v>7.07</v>
      </c>
      <c r="H164" s="17">
        <v>6.42</v>
      </c>
      <c r="I164" s="17"/>
      <c r="J164" s="17">
        <v>8.0399999999999991</v>
      </c>
      <c r="K164" s="17">
        <v>9.34</v>
      </c>
      <c r="L164" s="17">
        <v>11.45</v>
      </c>
      <c r="M164" s="17"/>
      <c r="N164" s="17">
        <v>59.139282418000001</v>
      </c>
      <c r="O164" s="36">
        <v>3.3413080000000002</v>
      </c>
      <c r="P164" s="20" t="s">
        <v>17</v>
      </c>
      <c r="Q164" s="15" t="s">
        <v>676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130</v>
      </c>
      <c r="D165" s="19" t="s">
        <v>351</v>
      </c>
      <c r="E165" s="16"/>
      <c r="F165" s="18">
        <v>13.04</v>
      </c>
      <c r="G165" s="18">
        <v>12.09</v>
      </c>
      <c r="H165" s="18">
        <v>11.15</v>
      </c>
      <c r="I165" s="17"/>
      <c r="J165" s="18">
        <v>13.77</v>
      </c>
      <c r="K165" s="18">
        <v>15.65</v>
      </c>
      <c r="L165" s="18">
        <v>18.7</v>
      </c>
      <c r="M165" s="18"/>
      <c r="N165" s="18">
        <v>53.139515998</v>
      </c>
      <c r="O165" s="18">
        <v>19.396600500000002</v>
      </c>
      <c r="P165" s="19" t="s">
        <v>17</v>
      </c>
      <c r="Q165" s="14" t="s">
        <v>677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131</v>
      </c>
      <c r="D166" s="20" t="s">
        <v>352</v>
      </c>
      <c r="E166" s="16"/>
      <c r="F166" s="17" t="s">
        <v>34</v>
      </c>
      <c r="G166" s="17" t="s">
        <v>34</v>
      </c>
      <c r="H166" s="17" t="s">
        <v>34</v>
      </c>
      <c r="I166" s="17"/>
      <c r="J166" s="17" t="s">
        <v>34</v>
      </c>
      <c r="K166" s="17" t="s">
        <v>34</v>
      </c>
      <c r="L166" s="17" t="s">
        <v>34</v>
      </c>
      <c r="M166" s="17"/>
      <c r="N166" s="17" t="s">
        <v>34</v>
      </c>
      <c r="O166" s="36" t="s">
        <v>34</v>
      </c>
      <c r="P166" s="20" t="s">
        <v>34</v>
      </c>
      <c r="Q166" s="15" t="s">
        <v>227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215</v>
      </c>
      <c r="D167" s="19" t="s">
        <v>353</v>
      </c>
      <c r="E167" s="16"/>
      <c r="F167" s="18">
        <v>245</v>
      </c>
      <c r="G167" s="18">
        <v>206.33</v>
      </c>
      <c r="H167" s="18">
        <v>167.67</v>
      </c>
      <c r="I167" s="17"/>
      <c r="J167" s="18">
        <v>250.9</v>
      </c>
      <c r="K167" s="18">
        <v>328.22</v>
      </c>
      <c r="L167" s="18">
        <v>453.35</v>
      </c>
      <c r="M167" s="18"/>
      <c r="N167" s="18">
        <v>38.729372439999999</v>
      </c>
      <c r="O167" s="18">
        <v>9.3954734632000001</v>
      </c>
      <c r="P167" s="19" t="s">
        <v>15</v>
      </c>
      <c r="Q167" s="14" t="s">
        <v>678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132</v>
      </c>
      <c r="D168" s="20" t="s">
        <v>354</v>
      </c>
      <c r="E168" s="16"/>
      <c r="F168" s="17">
        <v>54.97</v>
      </c>
      <c r="G168" s="17">
        <v>51.45</v>
      </c>
      <c r="H168" s="17">
        <v>47.94</v>
      </c>
      <c r="I168" s="17"/>
      <c r="J168" s="17">
        <v>58.4</v>
      </c>
      <c r="K168" s="17">
        <v>65.42</v>
      </c>
      <c r="L168" s="17">
        <v>76.790000000000006</v>
      </c>
      <c r="M168" s="17"/>
      <c r="N168" s="17">
        <v>58.603623161999998</v>
      </c>
      <c r="O168" s="36">
        <v>23.043537363999999</v>
      </c>
      <c r="P168" s="20" t="s">
        <v>17</v>
      </c>
      <c r="Q168" s="15" t="s">
        <v>679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133</v>
      </c>
      <c r="D169" s="19" t="s">
        <v>355</v>
      </c>
      <c r="E169" s="16"/>
      <c r="F169" s="18">
        <v>3.52</v>
      </c>
      <c r="G169" s="18">
        <v>2.9</v>
      </c>
      <c r="H169" s="18">
        <v>2.29</v>
      </c>
      <c r="I169" s="17"/>
      <c r="J169" s="18">
        <v>3.7</v>
      </c>
      <c r="K169" s="18">
        <v>4.92</v>
      </c>
      <c r="L169" s="18">
        <v>6.91</v>
      </c>
      <c r="M169" s="18"/>
      <c r="N169" s="18">
        <v>29.096016429999999</v>
      </c>
      <c r="O169" s="18">
        <v>48.558260591</v>
      </c>
      <c r="P169" s="19" t="s">
        <v>15</v>
      </c>
      <c r="Q169" s="14" t="s">
        <v>680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513</v>
      </c>
      <c r="D170" s="20" t="s">
        <v>514</v>
      </c>
      <c r="E170" s="16"/>
      <c r="F170" s="17">
        <v>9.66</v>
      </c>
      <c r="G170" s="17">
        <v>8.64</v>
      </c>
      <c r="H170" s="17">
        <v>7.63</v>
      </c>
      <c r="I170" s="17"/>
      <c r="J170" s="17">
        <v>9.99</v>
      </c>
      <c r="K170" s="17">
        <v>12.01</v>
      </c>
      <c r="L170" s="17">
        <v>15.29</v>
      </c>
      <c r="M170" s="17"/>
      <c r="N170" s="17">
        <v>50.287874533999997</v>
      </c>
      <c r="O170" s="36">
        <v>1.2967177054999999</v>
      </c>
      <c r="P170" s="20" t="s">
        <v>15</v>
      </c>
      <c r="Q170" s="15" t="s">
        <v>681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134</v>
      </c>
      <c r="D171" s="19" t="s">
        <v>356</v>
      </c>
      <c r="E171" s="16"/>
      <c r="F171" s="18">
        <v>3.78</v>
      </c>
      <c r="G171" s="18">
        <v>3.51</v>
      </c>
      <c r="H171" s="18">
        <v>3.24</v>
      </c>
      <c r="I171" s="17"/>
      <c r="J171" s="18">
        <v>4.0999999999999996</v>
      </c>
      <c r="K171" s="18">
        <v>4.63</v>
      </c>
      <c r="L171" s="18">
        <v>5.49</v>
      </c>
      <c r="M171" s="18"/>
      <c r="N171" s="18">
        <v>73.502802411999994</v>
      </c>
      <c r="O171" s="18">
        <v>11.349955680999999</v>
      </c>
      <c r="P171" s="19" t="s">
        <v>17</v>
      </c>
      <c r="Q171" s="14" t="s">
        <v>682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135</v>
      </c>
      <c r="D172" s="20" t="s">
        <v>357</v>
      </c>
      <c r="E172" s="16"/>
      <c r="F172" s="17">
        <v>321.5</v>
      </c>
      <c r="G172" s="17">
        <v>288.63</v>
      </c>
      <c r="H172" s="17">
        <v>255.76</v>
      </c>
      <c r="I172" s="17"/>
      <c r="J172" s="17">
        <v>340.8</v>
      </c>
      <c r="K172" s="17">
        <v>406.53</v>
      </c>
      <c r="L172" s="17">
        <v>512.9</v>
      </c>
      <c r="M172" s="17"/>
      <c r="N172" s="17">
        <v>56.938534572000002</v>
      </c>
      <c r="O172" s="36">
        <v>9.8367533041000002</v>
      </c>
      <c r="P172" s="20" t="s">
        <v>17</v>
      </c>
      <c r="Q172" s="15" t="s">
        <v>683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136</v>
      </c>
      <c r="D173" s="19" t="s">
        <v>358</v>
      </c>
      <c r="E173" s="16"/>
      <c r="F173" s="18">
        <v>30.96</v>
      </c>
      <c r="G173" s="18">
        <v>29.39</v>
      </c>
      <c r="H173" s="18">
        <v>27.83</v>
      </c>
      <c r="I173" s="17"/>
      <c r="J173" s="18">
        <v>31.76</v>
      </c>
      <c r="K173" s="18">
        <v>34.880000000000003</v>
      </c>
      <c r="L173" s="18">
        <v>39.94</v>
      </c>
      <c r="M173" s="18"/>
      <c r="N173" s="18">
        <v>24.565564720000001</v>
      </c>
      <c r="O173" s="18">
        <v>359.44995236</v>
      </c>
      <c r="P173" s="19" t="s">
        <v>15</v>
      </c>
      <c r="Q173" s="14" t="s">
        <v>684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136</v>
      </c>
      <c r="D174" s="20" t="s">
        <v>359</v>
      </c>
      <c r="E174" s="16"/>
      <c r="F174" s="17">
        <v>29.47</v>
      </c>
      <c r="G174" s="17">
        <v>28.32</v>
      </c>
      <c r="H174" s="17">
        <v>27.17</v>
      </c>
      <c r="I174" s="17"/>
      <c r="J174" s="17">
        <v>29.99</v>
      </c>
      <c r="K174" s="17">
        <v>32.28</v>
      </c>
      <c r="L174" s="17">
        <v>36</v>
      </c>
      <c r="M174" s="17"/>
      <c r="N174" s="17">
        <v>30.265492521999999</v>
      </c>
      <c r="O174" s="36">
        <v>914.98165017999997</v>
      </c>
      <c r="P174" s="20" t="s">
        <v>15</v>
      </c>
      <c r="Q174" s="15" t="s">
        <v>685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137</v>
      </c>
      <c r="D175" s="19" t="s">
        <v>360</v>
      </c>
      <c r="E175" s="16"/>
      <c r="F175" s="18">
        <v>12.24</v>
      </c>
      <c r="G175" s="18">
        <v>10.88</v>
      </c>
      <c r="H175" s="18">
        <v>9.5299999999999994</v>
      </c>
      <c r="I175" s="17"/>
      <c r="J175" s="18">
        <v>12.43</v>
      </c>
      <c r="K175" s="18">
        <v>15.13</v>
      </c>
      <c r="L175" s="18">
        <v>19.5</v>
      </c>
      <c r="M175" s="18"/>
      <c r="N175" s="18">
        <v>45.949172658000002</v>
      </c>
      <c r="O175" s="18">
        <v>28.636216773000001</v>
      </c>
      <c r="P175" s="19" t="s">
        <v>15</v>
      </c>
      <c r="Q175" s="14" t="s">
        <v>686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138</v>
      </c>
      <c r="D176" s="20" t="s">
        <v>361</v>
      </c>
      <c r="E176" s="16"/>
      <c r="F176" s="17">
        <v>34.79</v>
      </c>
      <c r="G176" s="17">
        <v>31.61</v>
      </c>
      <c r="H176" s="17">
        <v>28.44</v>
      </c>
      <c r="I176" s="17"/>
      <c r="J176" s="17">
        <v>35.79</v>
      </c>
      <c r="K176" s="17">
        <v>42.13</v>
      </c>
      <c r="L176" s="17">
        <v>52.39</v>
      </c>
      <c r="M176" s="17"/>
      <c r="N176" s="17">
        <v>36.930013443999997</v>
      </c>
      <c r="O176" s="36">
        <v>283.17387781999997</v>
      </c>
      <c r="P176" s="20" t="s">
        <v>15</v>
      </c>
      <c r="Q176" s="15" t="s">
        <v>687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139</v>
      </c>
      <c r="D177" s="19" t="s">
        <v>362</v>
      </c>
      <c r="E177" s="16"/>
      <c r="F177" s="18">
        <v>3.61</v>
      </c>
      <c r="G177" s="18">
        <v>3.3</v>
      </c>
      <c r="H177" s="18">
        <v>3</v>
      </c>
      <c r="I177" s="17"/>
      <c r="J177" s="18">
        <v>3.69</v>
      </c>
      <c r="K177" s="18">
        <v>4.29</v>
      </c>
      <c r="L177" s="18">
        <v>5.27</v>
      </c>
      <c r="M177" s="18"/>
      <c r="N177" s="18">
        <v>30.842172817000002</v>
      </c>
      <c r="O177" s="18">
        <v>14.112274636</v>
      </c>
      <c r="P177" s="19" t="s">
        <v>15</v>
      </c>
      <c r="Q177" s="14" t="s">
        <v>688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213</v>
      </c>
      <c r="D178" s="20" t="s">
        <v>363</v>
      </c>
      <c r="E178" s="16"/>
      <c r="F178" s="17">
        <v>8.6</v>
      </c>
      <c r="G178" s="17">
        <v>7.41</v>
      </c>
      <c r="H178" s="17">
        <v>6.22</v>
      </c>
      <c r="I178" s="17"/>
      <c r="J178" s="17">
        <v>9.1</v>
      </c>
      <c r="K178" s="17">
        <v>11.47</v>
      </c>
      <c r="L178" s="17">
        <v>15.31</v>
      </c>
      <c r="M178" s="17"/>
      <c r="N178" s="17">
        <v>74.719842170999996</v>
      </c>
      <c r="O178" s="36">
        <v>3.0260434091000001</v>
      </c>
      <c r="P178" s="20" t="s">
        <v>17</v>
      </c>
      <c r="Q178" s="15" t="s">
        <v>689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140</v>
      </c>
      <c r="D179" s="19" t="s">
        <v>364</v>
      </c>
      <c r="E179" s="16"/>
      <c r="F179" s="18">
        <v>14.59</v>
      </c>
      <c r="G179" s="18">
        <v>12.86</v>
      </c>
      <c r="H179" s="18">
        <v>11.14</v>
      </c>
      <c r="I179" s="17"/>
      <c r="J179" s="18">
        <v>15.2</v>
      </c>
      <c r="K179" s="18">
        <v>18.64</v>
      </c>
      <c r="L179" s="18">
        <v>24.22</v>
      </c>
      <c r="M179" s="18"/>
      <c r="N179" s="18">
        <v>38.865280945000002</v>
      </c>
      <c r="O179" s="18">
        <v>14.949117545</v>
      </c>
      <c r="P179" s="19" t="s">
        <v>15</v>
      </c>
      <c r="Q179" s="14" t="s">
        <v>690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141</v>
      </c>
      <c r="D180" s="20" t="s">
        <v>365</v>
      </c>
      <c r="E180" s="16"/>
      <c r="F180" s="17">
        <v>46.6</v>
      </c>
      <c r="G180" s="17">
        <v>43.09</v>
      </c>
      <c r="H180" s="17">
        <v>39.58</v>
      </c>
      <c r="I180" s="17"/>
      <c r="J180" s="17">
        <v>47.19</v>
      </c>
      <c r="K180" s="17">
        <v>54.2</v>
      </c>
      <c r="L180" s="17">
        <v>65.55</v>
      </c>
      <c r="M180" s="17"/>
      <c r="N180" s="17">
        <v>44.780983255000002</v>
      </c>
      <c r="O180" s="36">
        <v>92.667350091000003</v>
      </c>
      <c r="P180" s="20" t="s">
        <v>15</v>
      </c>
      <c r="Q180" s="15" t="s">
        <v>691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142</v>
      </c>
      <c r="D181" s="19" t="s">
        <v>366</v>
      </c>
      <c r="E181" s="16"/>
      <c r="F181" s="18">
        <v>3.93</v>
      </c>
      <c r="G181" s="18">
        <v>3.58</v>
      </c>
      <c r="H181" s="18">
        <v>3.23</v>
      </c>
      <c r="I181" s="17"/>
      <c r="J181" s="18">
        <v>4.04</v>
      </c>
      <c r="K181" s="18">
        <v>4.7300000000000004</v>
      </c>
      <c r="L181" s="18">
        <v>5.86</v>
      </c>
      <c r="M181" s="18"/>
      <c r="N181" s="18">
        <v>40.379881206</v>
      </c>
      <c r="O181" s="18">
        <v>3.5915865454999998</v>
      </c>
      <c r="P181" s="19" t="s">
        <v>15</v>
      </c>
      <c r="Q181" s="14" t="s">
        <v>692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143</v>
      </c>
      <c r="D182" s="20" t="s">
        <v>367</v>
      </c>
      <c r="E182" s="16"/>
      <c r="F182" s="17">
        <v>14.63</v>
      </c>
      <c r="G182" s="17">
        <v>13.49</v>
      </c>
      <c r="H182" s="17">
        <v>12.36</v>
      </c>
      <c r="I182" s="17"/>
      <c r="J182" s="17">
        <v>15</v>
      </c>
      <c r="K182" s="17">
        <v>17.260000000000002</v>
      </c>
      <c r="L182" s="17">
        <v>20.93</v>
      </c>
      <c r="M182" s="17"/>
      <c r="N182" s="17">
        <v>27.137204911000001</v>
      </c>
      <c r="O182" s="36">
        <v>7.3131865909</v>
      </c>
      <c r="P182" s="20" t="s">
        <v>15</v>
      </c>
      <c r="Q182" s="15" t="s">
        <v>693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515</v>
      </c>
      <c r="D183" s="19" t="s">
        <v>516</v>
      </c>
      <c r="E183" s="16"/>
      <c r="F183" s="18">
        <v>6.7</v>
      </c>
      <c r="G183" s="18">
        <v>5.94</v>
      </c>
      <c r="H183" s="18">
        <v>5.18</v>
      </c>
      <c r="I183" s="17"/>
      <c r="J183" s="18">
        <v>7.14</v>
      </c>
      <c r="K183" s="18">
        <v>8.65</v>
      </c>
      <c r="L183" s="18">
        <v>11.1</v>
      </c>
      <c r="M183" s="18"/>
      <c r="N183" s="18">
        <v>27.614162392000001</v>
      </c>
      <c r="O183" s="18">
        <v>1.3840233181999999</v>
      </c>
      <c r="P183" s="19" t="s">
        <v>15</v>
      </c>
      <c r="Q183" s="14" t="s">
        <v>694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208</v>
      </c>
      <c r="D184" s="20" t="s">
        <v>368</v>
      </c>
      <c r="E184" s="16"/>
      <c r="F184" s="17">
        <v>2.4700000000000002</v>
      </c>
      <c r="G184" s="17">
        <v>2.16</v>
      </c>
      <c r="H184" s="17">
        <v>1.85</v>
      </c>
      <c r="I184" s="17"/>
      <c r="J184" s="17">
        <v>2.58</v>
      </c>
      <c r="K184" s="17">
        <v>3.19</v>
      </c>
      <c r="L184" s="17">
        <v>4.1900000000000004</v>
      </c>
      <c r="M184" s="17"/>
      <c r="N184" s="17">
        <v>72.121258678000004</v>
      </c>
      <c r="O184" s="36">
        <v>6.0249701818000005</v>
      </c>
      <c r="P184" s="20" t="s">
        <v>17</v>
      </c>
      <c r="Q184" s="15" t="s">
        <v>695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453</v>
      </c>
      <c r="D185" s="19" t="s">
        <v>454</v>
      </c>
      <c r="E185" s="16"/>
      <c r="F185" s="18">
        <v>83.79</v>
      </c>
      <c r="G185" s="18">
        <v>65.239999999999995</v>
      </c>
      <c r="H185" s="18">
        <v>46.69</v>
      </c>
      <c r="I185" s="17"/>
      <c r="J185" s="18">
        <v>94.95</v>
      </c>
      <c r="K185" s="18">
        <v>132.04</v>
      </c>
      <c r="L185" s="18">
        <v>192.06</v>
      </c>
      <c r="M185" s="18"/>
      <c r="N185" s="18">
        <v>32.248933708999999</v>
      </c>
      <c r="O185" s="18">
        <v>1.8006944318</v>
      </c>
      <c r="P185" s="19" t="s">
        <v>15</v>
      </c>
      <c r="Q185" s="14" t="s">
        <v>696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144</v>
      </c>
      <c r="D186" s="20" t="s">
        <v>369</v>
      </c>
      <c r="E186" s="16"/>
      <c r="F186" s="17">
        <v>1.99</v>
      </c>
      <c r="G186" s="17">
        <v>1.71</v>
      </c>
      <c r="H186" s="17">
        <v>1.44</v>
      </c>
      <c r="I186" s="17"/>
      <c r="J186" s="17">
        <v>2.0499999999999998</v>
      </c>
      <c r="K186" s="17">
        <v>2.59</v>
      </c>
      <c r="L186" s="17">
        <v>3.47</v>
      </c>
      <c r="M186" s="17"/>
      <c r="N186" s="17">
        <v>28.751326134999999</v>
      </c>
      <c r="O186" s="36">
        <v>7.0507358635999999</v>
      </c>
      <c r="P186" s="20" t="s">
        <v>15</v>
      </c>
      <c r="Q186" s="15" t="s">
        <v>697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206</v>
      </c>
      <c r="D187" s="19" t="s">
        <v>370</v>
      </c>
      <c r="E187" s="16"/>
      <c r="F187" s="18">
        <v>19.39</v>
      </c>
      <c r="G187" s="18">
        <v>17.260000000000002</v>
      </c>
      <c r="H187" s="18">
        <v>15.14</v>
      </c>
      <c r="I187" s="17"/>
      <c r="J187" s="18">
        <v>19.88</v>
      </c>
      <c r="K187" s="18">
        <v>24.12</v>
      </c>
      <c r="L187" s="18">
        <v>30.99</v>
      </c>
      <c r="M187" s="18"/>
      <c r="N187" s="18">
        <v>67.555187482999997</v>
      </c>
      <c r="O187" s="18">
        <v>180.67769063999998</v>
      </c>
      <c r="P187" s="19" t="s">
        <v>17</v>
      </c>
      <c r="Q187" s="14" t="s">
        <v>698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194</v>
      </c>
      <c r="D188" s="20" t="s">
        <v>371</v>
      </c>
      <c r="E188" s="16"/>
      <c r="F188" s="17">
        <v>0.9</v>
      </c>
      <c r="G188" s="17">
        <v>0.57999999999999996</v>
      </c>
      <c r="H188" s="17">
        <v>0.26</v>
      </c>
      <c r="I188" s="17"/>
      <c r="J188" s="17">
        <v>0.97</v>
      </c>
      <c r="K188" s="17">
        <v>1.6</v>
      </c>
      <c r="L188" s="17">
        <v>2.62</v>
      </c>
      <c r="M188" s="17"/>
      <c r="N188" s="17">
        <v>51.618978863999999</v>
      </c>
      <c r="O188" s="36">
        <v>31.593557908999998</v>
      </c>
      <c r="P188" s="20" t="s">
        <v>15</v>
      </c>
      <c r="Q188" s="15"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496</v>
      </c>
      <c r="D189" s="19" t="s">
        <v>372</v>
      </c>
      <c r="E189" s="16"/>
      <c r="F189" s="18">
        <v>5.66</v>
      </c>
      <c r="G189" s="18">
        <v>4.43</v>
      </c>
      <c r="H189" s="18">
        <v>3.21</v>
      </c>
      <c r="I189" s="17"/>
      <c r="J189" s="18">
        <v>9.1199999999999992</v>
      </c>
      <c r="K189" s="18">
        <v>11.56</v>
      </c>
      <c r="L189" s="18">
        <v>15.52</v>
      </c>
      <c r="M189" s="18"/>
      <c r="N189" s="18">
        <v>52.834076672999998</v>
      </c>
      <c r="O189" s="18">
        <v>20.040073544999998</v>
      </c>
      <c r="P189" s="19" t="s">
        <v>17</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145</v>
      </c>
      <c r="D190" s="20" t="s">
        <v>482</v>
      </c>
      <c r="E190" s="16"/>
      <c r="F190" s="17">
        <v>1.33</v>
      </c>
      <c r="G190" s="17">
        <v>1.1399999999999999</v>
      </c>
      <c r="H190" s="17">
        <v>0.95</v>
      </c>
      <c r="I190" s="17"/>
      <c r="J190" s="17">
        <v>1.52</v>
      </c>
      <c r="K190" s="17">
        <v>1.89</v>
      </c>
      <c r="L190" s="17">
        <v>2.5</v>
      </c>
      <c r="M190" s="17"/>
      <c r="N190" s="17">
        <v>89.639563253000006</v>
      </c>
      <c r="O190" s="36">
        <v>2.4334840454999997</v>
      </c>
      <c r="P190" s="20" t="s">
        <v>17</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487</v>
      </c>
      <c r="D191" s="19" t="s">
        <v>373</v>
      </c>
      <c r="E191" s="16"/>
      <c r="F191" s="18">
        <v>40.79</v>
      </c>
      <c r="G191" s="18">
        <v>37.270000000000003</v>
      </c>
      <c r="H191" s="18">
        <v>33.76</v>
      </c>
      <c r="I191" s="17"/>
      <c r="J191" s="18">
        <v>43.05</v>
      </c>
      <c r="K191" s="18">
        <v>50.07</v>
      </c>
      <c r="L191" s="18">
        <v>61.44</v>
      </c>
      <c r="M191" s="18"/>
      <c r="N191" s="18">
        <v>64.843025984999997</v>
      </c>
      <c r="O191" s="18">
        <v>173.28234059000002</v>
      </c>
      <c r="P191" s="19" t="s">
        <v>17</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517</v>
      </c>
      <c r="D192" s="20" t="s">
        <v>455</v>
      </c>
      <c r="E192" s="16"/>
      <c r="F192" s="17">
        <v>210.4</v>
      </c>
      <c r="G192" s="17">
        <v>130.68</v>
      </c>
      <c r="H192" s="17">
        <v>50.96</v>
      </c>
      <c r="I192" s="17"/>
      <c r="J192" s="17">
        <v>235</v>
      </c>
      <c r="K192" s="17">
        <v>394.43</v>
      </c>
      <c r="L192" s="17">
        <v>652.41999999999996</v>
      </c>
      <c r="M192" s="17"/>
      <c r="N192" s="17">
        <v>44.400696762000003</v>
      </c>
      <c r="O192" s="36">
        <v>7.2951270213999999</v>
      </c>
      <c r="P192" s="20" t="s">
        <v>15</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448</v>
      </c>
      <c r="D193" s="19" t="s">
        <v>374</v>
      </c>
      <c r="E193" s="16"/>
      <c r="F193" s="18">
        <v>15.37</v>
      </c>
      <c r="G193" s="18">
        <v>13.83</v>
      </c>
      <c r="H193" s="18">
        <v>12.29</v>
      </c>
      <c r="I193" s="17"/>
      <c r="J193" s="18">
        <v>19</v>
      </c>
      <c r="K193" s="18">
        <v>22.07</v>
      </c>
      <c r="L193" s="18">
        <v>27.05</v>
      </c>
      <c r="M193" s="18"/>
      <c r="N193" s="18">
        <v>53.973961463000002</v>
      </c>
      <c r="O193" s="18">
        <v>254.57689495</v>
      </c>
      <c r="P193" s="19" t="s">
        <v>17</v>
      </c>
      <c r="Q193" s="14"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447</v>
      </c>
      <c r="D194" s="20" t="s">
        <v>375</v>
      </c>
      <c r="E194" s="16"/>
      <c r="F194" s="17">
        <v>129.56</v>
      </c>
      <c r="G194" s="17">
        <v>121.09</v>
      </c>
      <c r="H194" s="17">
        <v>112.62</v>
      </c>
      <c r="I194" s="17"/>
      <c r="J194" s="17">
        <v>133.19999999999999</v>
      </c>
      <c r="K194" s="17">
        <v>150.13</v>
      </c>
      <c r="L194" s="17">
        <v>177.53</v>
      </c>
      <c r="M194" s="17"/>
      <c r="N194" s="17">
        <v>64.884249918999998</v>
      </c>
      <c r="O194" s="36">
        <v>358.37982635999998</v>
      </c>
      <c r="P194" s="20" t="s">
        <v>17</v>
      </c>
      <c r="Q194" s="15" t="s">
        <v>705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483</v>
      </c>
      <c r="D195" s="19" t="s">
        <v>484</v>
      </c>
      <c r="E195" s="16"/>
      <c r="F195" s="18">
        <v>62.32</v>
      </c>
      <c r="G195" s="18">
        <v>58.1</v>
      </c>
      <c r="H195" s="18">
        <v>53.89</v>
      </c>
      <c r="I195" s="17"/>
      <c r="J195" s="18">
        <v>69.400000000000006</v>
      </c>
      <c r="K195" s="18">
        <v>77.819999999999993</v>
      </c>
      <c r="L195" s="18">
        <v>91.45</v>
      </c>
      <c r="M195" s="18"/>
      <c r="N195" s="18">
        <v>69.851779274999998</v>
      </c>
      <c r="O195" s="18">
        <v>1.9982497805000001</v>
      </c>
      <c r="P195" s="19" t="s">
        <v>17</v>
      </c>
      <c r="Q195" s="14" t="s">
        <v>706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146</v>
      </c>
      <c r="D196" s="20" t="s">
        <v>376</v>
      </c>
      <c r="E196" s="16"/>
      <c r="F196" s="17">
        <v>6.97</v>
      </c>
      <c r="G196" s="17">
        <v>6.56</v>
      </c>
      <c r="H196" s="17">
        <v>6.16</v>
      </c>
      <c r="I196" s="17"/>
      <c r="J196" s="17">
        <v>7.07</v>
      </c>
      <c r="K196" s="17">
        <v>7.87</v>
      </c>
      <c r="L196" s="17">
        <v>9.18</v>
      </c>
      <c r="M196" s="17"/>
      <c r="N196" s="17">
        <v>51.253068069000001</v>
      </c>
      <c r="O196" s="36">
        <v>7.4130975908999996</v>
      </c>
      <c r="P196" s="20" t="s">
        <v>15</v>
      </c>
      <c r="Q196" s="15" t="s">
        <v>707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146</v>
      </c>
      <c r="D197" s="19" t="s">
        <v>377</v>
      </c>
      <c r="E197" s="16"/>
      <c r="F197" s="18">
        <v>35.6</v>
      </c>
      <c r="G197" s="18">
        <v>33.770000000000003</v>
      </c>
      <c r="H197" s="18">
        <v>31.94</v>
      </c>
      <c r="I197" s="17"/>
      <c r="J197" s="18">
        <v>36.11</v>
      </c>
      <c r="K197" s="18">
        <v>39.76</v>
      </c>
      <c r="L197" s="18">
        <v>45.67</v>
      </c>
      <c r="M197" s="18"/>
      <c r="N197" s="18">
        <v>49.726755771999997</v>
      </c>
      <c r="O197" s="18">
        <v>38.071097954999999</v>
      </c>
      <c r="P197" s="19" t="s">
        <v>15</v>
      </c>
      <c r="Q197" s="14" t="s">
        <v>708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209</v>
      </c>
      <c r="D198" s="20" t="s">
        <v>497</v>
      </c>
      <c r="E198" s="16"/>
      <c r="F198" s="17">
        <v>14.95</v>
      </c>
      <c r="G198" s="17">
        <v>14.27</v>
      </c>
      <c r="H198" s="17">
        <v>13.59</v>
      </c>
      <c r="I198" s="17"/>
      <c r="J198" s="17">
        <v>15.58</v>
      </c>
      <c r="K198" s="17">
        <v>16.93</v>
      </c>
      <c r="L198" s="17">
        <v>19.12</v>
      </c>
      <c r="M198" s="17"/>
      <c r="N198" s="17">
        <v>59.260687136999998</v>
      </c>
      <c r="O198" s="36">
        <v>1.0628088635999999</v>
      </c>
      <c r="P198" s="20" t="s">
        <v>17</v>
      </c>
      <c r="Q198" s="15" t="s">
        <v>709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209</v>
      </c>
      <c r="D199" s="19" t="s">
        <v>378</v>
      </c>
      <c r="E199" s="16"/>
      <c r="F199" s="18">
        <v>28.76</v>
      </c>
      <c r="G199" s="18">
        <v>27.36</v>
      </c>
      <c r="H199" s="18">
        <v>25.97</v>
      </c>
      <c r="I199" s="17"/>
      <c r="J199" s="18">
        <v>30</v>
      </c>
      <c r="K199" s="18">
        <v>32.78</v>
      </c>
      <c r="L199" s="18">
        <v>37.29</v>
      </c>
      <c r="M199" s="18"/>
      <c r="N199" s="18">
        <v>58.502772966999999</v>
      </c>
      <c r="O199" s="18">
        <v>86.323757135999998</v>
      </c>
      <c r="P199" s="19" t="s">
        <v>17</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212</v>
      </c>
      <c r="D200" s="20" t="s">
        <v>379</v>
      </c>
      <c r="E200" s="16"/>
      <c r="F200" s="17">
        <v>15</v>
      </c>
      <c r="G200" s="17">
        <v>13.62</v>
      </c>
      <c r="H200" s="17">
        <v>12.25</v>
      </c>
      <c r="I200" s="17"/>
      <c r="J200" s="17">
        <v>15.22</v>
      </c>
      <c r="K200" s="17">
        <v>17.96</v>
      </c>
      <c r="L200" s="17">
        <v>22.41</v>
      </c>
      <c r="M200" s="17"/>
      <c r="N200" s="17">
        <v>12.222345618</v>
      </c>
      <c r="O200" s="36">
        <v>31.190374864000002</v>
      </c>
      <c r="P200" s="20" t="s">
        <v>15</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193</v>
      </c>
      <c r="D201" s="20" t="s">
        <v>380</v>
      </c>
      <c r="E201" s="16"/>
      <c r="F201" s="17">
        <v>4.46</v>
      </c>
      <c r="G201" s="17">
        <v>4.18</v>
      </c>
      <c r="H201" s="17">
        <v>3.91</v>
      </c>
      <c r="I201" s="17"/>
      <c r="J201" s="17">
        <v>4.51</v>
      </c>
      <c r="K201" s="17">
        <v>5.05</v>
      </c>
      <c r="L201" s="17">
        <v>5.92</v>
      </c>
      <c r="M201" s="17"/>
      <c r="N201" s="17">
        <v>40.422073316999999</v>
      </c>
      <c r="O201" s="36">
        <v>3.5252789090999999</v>
      </c>
      <c r="P201" s="20" t="s">
        <v>15</v>
      </c>
      <c r="Q201" s="15" t="s">
        <v>712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147</v>
      </c>
      <c r="D202" s="19" t="s">
        <v>381</v>
      </c>
      <c r="E202" s="16"/>
      <c r="F202" s="18">
        <v>10.29</v>
      </c>
      <c r="G202" s="18">
        <v>9.1199999999999992</v>
      </c>
      <c r="H202" s="18">
        <v>7.96</v>
      </c>
      <c r="I202" s="17"/>
      <c r="J202" s="18">
        <v>10.59</v>
      </c>
      <c r="K202" s="18">
        <v>12.91</v>
      </c>
      <c r="L202" s="18">
        <v>16.670000000000002</v>
      </c>
      <c r="M202" s="18"/>
      <c r="N202" s="18">
        <v>42.866276718999998</v>
      </c>
      <c r="O202" s="18">
        <v>6.3586218182000005</v>
      </c>
      <c r="P202" s="19" t="s">
        <v>15</v>
      </c>
      <c r="Q202" s="14" t="s">
        <v>713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196</v>
      </c>
      <c r="D203" s="20" t="s">
        <v>382</v>
      </c>
      <c r="E203" s="16"/>
      <c r="F203" s="17">
        <v>12.48</v>
      </c>
      <c r="G203" s="17">
        <v>12.19</v>
      </c>
      <c r="H203" s="17">
        <v>11.91</v>
      </c>
      <c r="I203" s="17"/>
      <c r="J203" s="17">
        <v>12.51</v>
      </c>
      <c r="K203" s="17">
        <v>13.07</v>
      </c>
      <c r="L203" s="17">
        <v>13.99</v>
      </c>
      <c r="M203" s="17"/>
      <c r="N203" s="17">
        <v>83.731957518000002</v>
      </c>
      <c r="O203" s="36">
        <v>56.250623136000002</v>
      </c>
      <c r="P203" s="20" t="s">
        <v>17</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148</v>
      </c>
      <c r="D204" s="19" t="s">
        <v>383</v>
      </c>
      <c r="E204" s="16"/>
      <c r="F204" s="18">
        <v>8.51</v>
      </c>
      <c r="G204" s="18">
        <v>7.86</v>
      </c>
      <c r="H204" s="18">
        <v>7.22</v>
      </c>
      <c r="I204" s="17"/>
      <c r="J204" s="18">
        <v>8.8000000000000007</v>
      </c>
      <c r="K204" s="18">
        <v>10.08</v>
      </c>
      <c r="L204" s="18">
        <v>12.16</v>
      </c>
      <c r="M204" s="18"/>
      <c r="N204" s="18">
        <v>60.832289166000002</v>
      </c>
      <c r="O204" s="18">
        <v>64.613800272999995</v>
      </c>
      <c r="P204" s="19" t="s">
        <v>17</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473</v>
      </c>
      <c r="D205" s="20" t="s">
        <v>474</v>
      </c>
      <c r="E205" s="16"/>
      <c r="F205" s="17">
        <v>11.31</v>
      </c>
      <c r="G205" s="17">
        <v>9.33</v>
      </c>
      <c r="H205" s="17">
        <v>7.36</v>
      </c>
      <c r="I205" s="17"/>
      <c r="J205" s="17">
        <v>12.24</v>
      </c>
      <c r="K205" s="17">
        <v>16.18</v>
      </c>
      <c r="L205" s="17">
        <v>22.57</v>
      </c>
      <c r="M205" s="17"/>
      <c r="N205" s="17">
        <v>45.371248563000002</v>
      </c>
      <c r="O205" s="36">
        <v>1.2776293572999999</v>
      </c>
      <c r="P205" s="20" t="s">
        <v>15</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207</v>
      </c>
      <c r="D206" s="19" t="s">
        <v>384</v>
      </c>
      <c r="E206" s="16"/>
      <c r="F206" s="18">
        <v>4.18</v>
      </c>
      <c r="G206" s="18">
        <v>3.52</v>
      </c>
      <c r="H206" s="18">
        <v>2.86</v>
      </c>
      <c r="I206" s="17"/>
      <c r="J206" s="18">
        <v>4.4000000000000004</v>
      </c>
      <c r="K206" s="18">
        <v>5.71</v>
      </c>
      <c r="L206" s="18">
        <v>7.84</v>
      </c>
      <c r="M206" s="18"/>
      <c r="N206" s="18">
        <v>25.086594616999999</v>
      </c>
      <c r="O206" s="18">
        <v>26.005294773000003</v>
      </c>
      <c r="P206" s="19" t="s">
        <v>15</v>
      </c>
      <c r="Q206" s="14"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149</v>
      </c>
      <c r="D207" s="20" t="s">
        <v>385</v>
      </c>
      <c r="E207" s="16"/>
      <c r="F207" s="17">
        <v>15.72</v>
      </c>
      <c r="G207" s="17">
        <v>14.67</v>
      </c>
      <c r="H207" s="17">
        <v>13.63</v>
      </c>
      <c r="I207" s="17"/>
      <c r="J207" s="17">
        <v>15.95</v>
      </c>
      <c r="K207" s="17">
        <v>18.03</v>
      </c>
      <c r="L207" s="17">
        <v>21.41</v>
      </c>
      <c r="M207" s="17"/>
      <c r="N207" s="17">
        <v>42.218606489000003</v>
      </c>
      <c r="O207" s="36">
        <v>28.122061863999999</v>
      </c>
      <c r="P207" s="20" t="s">
        <v>15</v>
      </c>
      <c r="Q207" s="15" t="s">
        <v>718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150</v>
      </c>
      <c r="D208" s="19" t="s">
        <v>386</v>
      </c>
      <c r="E208" s="16"/>
      <c r="F208" s="18">
        <v>24.93</v>
      </c>
      <c r="G208" s="18">
        <v>22.73</v>
      </c>
      <c r="H208" s="18">
        <v>20.54</v>
      </c>
      <c r="I208" s="17"/>
      <c r="J208" s="18">
        <v>25.32</v>
      </c>
      <c r="K208" s="18">
        <v>29.7</v>
      </c>
      <c r="L208" s="18">
        <v>36.79</v>
      </c>
      <c r="M208" s="18"/>
      <c r="N208" s="18">
        <v>50.009771925000003</v>
      </c>
      <c r="O208" s="18">
        <v>89.473960636000001</v>
      </c>
      <c r="P208" s="19" t="s">
        <v>15</v>
      </c>
      <c r="Q208" s="14" t="s">
        <v>719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195</v>
      </c>
      <c r="D209" s="20" t="s">
        <v>387</v>
      </c>
      <c r="E209" s="16"/>
      <c r="F209" s="17">
        <v>98.4</v>
      </c>
      <c r="G209" s="17">
        <v>87.03</v>
      </c>
      <c r="H209" s="17">
        <v>75.66</v>
      </c>
      <c r="I209" s="17"/>
      <c r="J209" s="17">
        <v>105.95</v>
      </c>
      <c r="K209" s="17">
        <v>128.68</v>
      </c>
      <c r="L209" s="17">
        <v>165.47</v>
      </c>
      <c r="M209" s="17"/>
      <c r="N209" s="17">
        <v>55.747272791999997</v>
      </c>
      <c r="O209" s="36">
        <v>5.3480143541</v>
      </c>
      <c r="P209" s="20" t="s">
        <v>17</v>
      </c>
      <c r="Q209" s="15"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151</v>
      </c>
      <c r="D210" s="19" t="s">
        <v>388</v>
      </c>
      <c r="E210" s="16"/>
      <c r="F210" s="18">
        <v>47.27</v>
      </c>
      <c r="G210" s="18">
        <v>44.78</v>
      </c>
      <c r="H210" s="18">
        <v>42.29</v>
      </c>
      <c r="I210" s="17"/>
      <c r="J210" s="18">
        <v>47.85</v>
      </c>
      <c r="K210" s="18">
        <v>52.82</v>
      </c>
      <c r="L210" s="18">
        <v>60.87</v>
      </c>
      <c r="M210" s="18"/>
      <c r="N210" s="18">
        <v>30.133507728000001</v>
      </c>
      <c r="O210" s="18">
        <v>254.88145058999999</v>
      </c>
      <c r="P210" s="19" t="s">
        <v>15</v>
      </c>
      <c r="Q210" s="14" t="s">
        <v>721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152</v>
      </c>
      <c r="D211" s="20" t="s">
        <v>389</v>
      </c>
      <c r="E211" s="16"/>
      <c r="F211" s="17">
        <v>4.82</v>
      </c>
      <c r="G211" s="17">
        <v>4.38</v>
      </c>
      <c r="H211" s="17">
        <v>3.94</v>
      </c>
      <c r="I211" s="17"/>
      <c r="J211" s="17">
        <v>5.0199999999999996</v>
      </c>
      <c r="K211" s="17">
        <v>5.89</v>
      </c>
      <c r="L211" s="17">
        <v>7.31</v>
      </c>
      <c r="M211" s="17"/>
      <c r="N211" s="17">
        <v>44.113273874999997</v>
      </c>
      <c r="O211" s="36">
        <v>5.1540478181999996</v>
      </c>
      <c r="P211" s="20" t="s">
        <v>15</v>
      </c>
      <c r="Q211" s="15" t="s">
        <v>722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153</v>
      </c>
      <c r="D212" s="19" t="s">
        <v>390</v>
      </c>
      <c r="E212" s="16"/>
      <c r="F212" s="18">
        <v>36.369999999999997</v>
      </c>
      <c r="G212" s="18">
        <v>34.840000000000003</v>
      </c>
      <c r="H212" s="18">
        <v>33.32</v>
      </c>
      <c r="I212" s="17"/>
      <c r="J212" s="18">
        <v>37.19</v>
      </c>
      <c r="K212" s="18">
        <v>40.229999999999997</v>
      </c>
      <c r="L212" s="18">
        <v>45.16</v>
      </c>
      <c r="M212" s="18"/>
      <c r="N212" s="18">
        <v>58.510711121</v>
      </c>
      <c r="O212" s="18">
        <v>59.597899908999999</v>
      </c>
      <c r="P212" s="19" t="s">
        <v>17</v>
      </c>
      <c r="Q212" s="14" t="s">
        <v>723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154</v>
      </c>
      <c r="D213" s="20" t="s">
        <v>391</v>
      </c>
      <c r="E213" s="16"/>
      <c r="F213" s="17">
        <v>197.94</v>
      </c>
      <c r="G213" s="17">
        <v>176</v>
      </c>
      <c r="H213" s="17">
        <v>154.06</v>
      </c>
      <c r="I213" s="17"/>
      <c r="J213" s="17">
        <v>212.68</v>
      </c>
      <c r="K213" s="17">
        <v>256.55</v>
      </c>
      <c r="L213" s="17">
        <v>327.52999999999997</v>
      </c>
      <c r="M213" s="17"/>
      <c r="N213" s="17">
        <v>53.502082614000003</v>
      </c>
      <c r="O213" s="36">
        <v>17.006002761000001</v>
      </c>
      <c r="P213" s="20" t="s">
        <v>17</v>
      </c>
      <c r="Q213" s="15" t="s">
        <v>724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187</v>
      </c>
      <c r="D214" s="20" t="s">
        <v>392</v>
      </c>
      <c r="E214" s="16"/>
      <c r="F214" s="17">
        <v>34.21</v>
      </c>
      <c r="G214" s="17">
        <v>32.35</v>
      </c>
      <c r="H214" s="17">
        <v>30.5</v>
      </c>
      <c r="I214" s="17"/>
      <c r="J214" s="17">
        <v>38.08</v>
      </c>
      <c r="K214" s="17">
        <v>41.78</v>
      </c>
      <c r="L214" s="17">
        <v>47.77</v>
      </c>
      <c r="M214" s="17"/>
      <c r="N214" s="17">
        <v>52.987635333999997</v>
      </c>
      <c r="O214" s="36">
        <v>7.3775300908999997</v>
      </c>
      <c r="P214" s="20" t="s">
        <v>17</v>
      </c>
      <c r="Q214" s="15" t="s">
        <v>725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155</v>
      </c>
      <c r="D215" s="19" t="s">
        <v>393</v>
      </c>
      <c r="E215" s="16"/>
      <c r="F215" s="18">
        <v>32.67</v>
      </c>
      <c r="G215" s="18">
        <v>30.95</v>
      </c>
      <c r="H215" s="18">
        <v>29.23</v>
      </c>
      <c r="I215" s="17"/>
      <c r="J215" s="18">
        <v>34.89</v>
      </c>
      <c r="K215" s="18">
        <v>38.32</v>
      </c>
      <c r="L215" s="18">
        <v>43.89</v>
      </c>
      <c r="M215" s="18"/>
      <c r="N215" s="18">
        <v>56.162021095999997</v>
      </c>
      <c r="O215" s="18">
        <v>118.23446136</v>
      </c>
      <c r="P215" s="19" t="s">
        <v>17</v>
      </c>
      <c r="Q215" s="14" t="s">
        <v>726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156</v>
      </c>
      <c r="D216" s="19" t="s">
        <v>394</v>
      </c>
      <c r="E216" s="16"/>
      <c r="F216" s="18">
        <v>22.73</v>
      </c>
      <c r="G216" s="18">
        <v>20.399999999999999</v>
      </c>
      <c r="H216" s="18">
        <v>18.07</v>
      </c>
      <c r="I216" s="17"/>
      <c r="J216" s="18">
        <v>23.52</v>
      </c>
      <c r="K216" s="18">
        <v>28.17</v>
      </c>
      <c r="L216" s="18">
        <v>35.71</v>
      </c>
      <c r="M216" s="18"/>
      <c r="N216" s="18">
        <v>34.155286074999999</v>
      </c>
      <c r="O216" s="18">
        <v>41.405979635999998</v>
      </c>
      <c r="P216" s="19" t="s">
        <v>15</v>
      </c>
      <c r="Q216" s="14" t="s">
        <v>727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157</v>
      </c>
      <c r="D217" s="20" t="s">
        <v>395</v>
      </c>
      <c r="E217" s="16"/>
      <c r="F217" s="17">
        <v>74.56</v>
      </c>
      <c r="G217" s="17">
        <v>65.23</v>
      </c>
      <c r="H217" s="17">
        <v>55.9</v>
      </c>
      <c r="I217" s="17"/>
      <c r="J217" s="17">
        <v>79.34</v>
      </c>
      <c r="K217" s="17">
        <v>97.99</v>
      </c>
      <c r="L217" s="17">
        <v>128.16999999999999</v>
      </c>
      <c r="M217" s="17"/>
      <c r="N217" s="17">
        <v>59.610059593999999</v>
      </c>
      <c r="O217" s="36">
        <v>117.39061340000001</v>
      </c>
      <c r="P217" s="20" t="s">
        <v>17</v>
      </c>
      <c r="Q217" s="15" t="s">
        <v>728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158</v>
      </c>
      <c r="D218" s="19" t="s">
        <v>396</v>
      </c>
      <c r="E218" s="16"/>
      <c r="F218" s="18">
        <v>23.46</v>
      </c>
      <c r="G218" s="18">
        <v>22.05</v>
      </c>
      <c r="H218" s="18">
        <v>20.65</v>
      </c>
      <c r="I218" s="17"/>
      <c r="J218" s="18">
        <v>23.93</v>
      </c>
      <c r="K218" s="18">
        <v>26.73</v>
      </c>
      <c r="L218" s="18">
        <v>31.27</v>
      </c>
      <c r="M218" s="18"/>
      <c r="N218" s="18">
        <v>62.061126221000002</v>
      </c>
      <c r="O218" s="18">
        <v>145.23279273</v>
      </c>
      <c r="P218" s="19" t="s">
        <v>17</v>
      </c>
      <c r="Q218" s="14" t="s">
        <v>729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159</v>
      </c>
      <c r="D219" s="20" t="s">
        <v>397</v>
      </c>
      <c r="E219" s="16"/>
      <c r="F219" s="17">
        <v>41.05</v>
      </c>
      <c r="G219" s="17">
        <v>39.049999999999997</v>
      </c>
      <c r="H219" s="17">
        <v>37.049999999999997</v>
      </c>
      <c r="I219" s="17"/>
      <c r="J219" s="17">
        <v>42.36</v>
      </c>
      <c r="K219" s="17">
        <v>46.35</v>
      </c>
      <c r="L219" s="17">
        <v>52.81</v>
      </c>
      <c r="M219" s="17"/>
      <c r="N219" s="17">
        <v>33.827383920000003</v>
      </c>
      <c r="O219" s="36">
        <v>109.97229227000001</v>
      </c>
      <c r="P219" s="20" t="s">
        <v>15</v>
      </c>
      <c r="Q219" s="15" t="s">
        <v>730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160</v>
      </c>
      <c r="D220" s="19" t="s">
        <v>398</v>
      </c>
      <c r="E220" s="16"/>
      <c r="F220" s="18">
        <v>17.45</v>
      </c>
      <c r="G220" s="18">
        <v>16.16</v>
      </c>
      <c r="H220" s="18">
        <v>14.87</v>
      </c>
      <c r="I220" s="17"/>
      <c r="J220" s="18">
        <v>17.899999999999999</v>
      </c>
      <c r="K220" s="18">
        <v>20.47</v>
      </c>
      <c r="L220" s="18">
        <v>24.64</v>
      </c>
      <c r="M220" s="18"/>
      <c r="N220" s="18">
        <v>60.038169101000001</v>
      </c>
      <c r="O220" s="18">
        <v>11.823454999999999</v>
      </c>
      <c r="P220" s="19" t="s">
        <v>17</v>
      </c>
      <c r="Q220" s="14" t="s">
        <v>731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480</v>
      </c>
      <c r="D221" s="20" t="s">
        <v>481</v>
      </c>
      <c r="E221" s="16"/>
      <c r="F221" s="17">
        <v>7.13</v>
      </c>
      <c r="G221" s="17">
        <v>6.54</v>
      </c>
      <c r="H221" s="17">
        <v>5.96</v>
      </c>
      <c r="I221" s="17"/>
      <c r="J221" s="17">
        <v>7.44</v>
      </c>
      <c r="K221" s="17">
        <v>8.6</v>
      </c>
      <c r="L221" s="17">
        <v>10.48</v>
      </c>
      <c r="M221" s="17"/>
      <c r="N221" s="17">
        <v>50.901573055</v>
      </c>
      <c r="O221" s="36">
        <v>4.0437107726999999</v>
      </c>
      <c r="P221" s="20" t="s">
        <v>15</v>
      </c>
      <c r="Q221" s="15" t="s">
        <v>732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161</v>
      </c>
      <c r="D222" s="19" t="s">
        <v>399</v>
      </c>
      <c r="E222" s="16"/>
      <c r="F222" s="18">
        <v>12.24</v>
      </c>
      <c r="G222" s="18">
        <v>10.14</v>
      </c>
      <c r="H222" s="18">
        <v>8.0500000000000007</v>
      </c>
      <c r="I222" s="17"/>
      <c r="J222" s="18">
        <v>12.5</v>
      </c>
      <c r="K222" s="18">
        <v>16.68</v>
      </c>
      <c r="L222" s="18">
        <v>23.45</v>
      </c>
      <c r="M222" s="18"/>
      <c r="N222" s="18">
        <v>31.720370102</v>
      </c>
      <c r="O222" s="18">
        <v>9.5598746364</v>
      </c>
      <c r="P222" s="19" t="s">
        <v>15</v>
      </c>
      <c r="Q222" s="14" t="s">
        <v>733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400</v>
      </c>
      <c r="D223" s="20" t="s">
        <v>401</v>
      </c>
      <c r="E223" s="16"/>
      <c r="F223" s="17">
        <v>20.5</v>
      </c>
      <c r="G223" s="17">
        <v>18.36</v>
      </c>
      <c r="H223" s="17">
        <v>16.23</v>
      </c>
      <c r="I223" s="17"/>
      <c r="J223" s="17">
        <v>20.93</v>
      </c>
      <c r="K223" s="17">
        <v>25.19</v>
      </c>
      <c r="L223" s="17">
        <v>32.090000000000003</v>
      </c>
      <c r="M223" s="17"/>
      <c r="N223" s="17">
        <v>39.793940765999999</v>
      </c>
      <c r="O223" s="36">
        <v>170.78155631999999</v>
      </c>
      <c r="P223" s="20" t="s">
        <v>15</v>
      </c>
      <c r="Q223" s="15" t="s">
        <v>734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498</v>
      </c>
      <c r="D224" s="19" t="s">
        <v>499</v>
      </c>
      <c r="E224" s="16"/>
      <c r="F224" s="18">
        <v>4.47</v>
      </c>
      <c r="G224" s="18">
        <v>4.09</v>
      </c>
      <c r="H224" s="18">
        <v>3.71</v>
      </c>
      <c r="I224" s="17"/>
      <c r="J224" s="18">
        <v>4.6399999999999997</v>
      </c>
      <c r="K224" s="18">
        <v>5.39</v>
      </c>
      <c r="L224" s="18">
        <v>6.62</v>
      </c>
      <c r="M224" s="18"/>
      <c r="N224" s="18">
        <v>61.008046684</v>
      </c>
      <c r="O224" s="18">
        <v>1.3071058635999999</v>
      </c>
      <c r="P224" s="19" t="s">
        <v>17</v>
      </c>
      <c r="Q224" s="14" t="s">
        <v>735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162</v>
      </c>
      <c r="D225" s="20" t="s">
        <v>402</v>
      </c>
      <c r="E225" s="16"/>
      <c r="F225" s="17">
        <v>70.650000000000006</v>
      </c>
      <c r="G225" s="17">
        <v>61.41</v>
      </c>
      <c r="H225" s="17">
        <v>52.17</v>
      </c>
      <c r="I225" s="17"/>
      <c r="J225" s="17">
        <v>72.239999999999995</v>
      </c>
      <c r="K225" s="17">
        <v>90.71</v>
      </c>
      <c r="L225" s="17">
        <v>120.61</v>
      </c>
      <c r="M225" s="17"/>
      <c r="N225" s="17">
        <v>36.958197038999998</v>
      </c>
      <c r="O225" s="36">
        <v>16.235470091</v>
      </c>
      <c r="P225" s="20" t="s">
        <v>15</v>
      </c>
      <c r="Q225" s="15" t="s">
        <v>736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518</v>
      </c>
      <c r="D226" s="19" t="s">
        <v>519</v>
      </c>
      <c r="E226" s="16"/>
      <c r="F226" s="18">
        <v>27.95</v>
      </c>
      <c r="G226" s="18">
        <v>24.79</v>
      </c>
      <c r="H226" s="18">
        <v>21.64</v>
      </c>
      <c r="I226" s="17"/>
      <c r="J226" s="18">
        <v>28.76</v>
      </c>
      <c r="K226" s="18">
        <v>35.06</v>
      </c>
      <c r="L226" s="18">
        <v>45.26</v>
      </c>
      <c r="M226" s="18"/>
      <c r="N226" s="18">
        <v>64.969393698000005</v>
      </c>
      <c r="O226" s="18">
        <v>1.8478864791</v>
      </c>
      <c r="P226" s="19" t="s">
        <v>17</v>
      </c>
      <c r="Q226" s="14" t="s">
        <v>737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163</v>
      </c>
      <c r="D227" s="20" t="s">
        <v>464</v>
      </c>
      <c r="E227" s="16"/>
      <c r="F227" s="17">
        <v>4.75</v>
      </c>
      <c r="G227" s="17">
        <v>4.45</v>
      </c>
      <c r="H227" s="17">
        <v>4.1500000000000004</v>
      </c>
      <c r="I227" s="17"/>
      <c r="J227" s="17">
        <v>4.96</v>
      </c>
      <c r="K227" s="17">
        <v>5.55</v>
      </c>
      <c r="L227" s="17">
        <v>6.51</v>
      </c>
      <c r="M227" s="17"/>
      <c r="N227" s="17">
        <v>72.398949728999995</v>
      </c>
      <c r="O227" s="36">
        <v>3.2178441818000003</v>
      </c>
      <c r="P227" s="20" t="s">
        <v>17</v>
      </c>
      <c r="Q227" s="15" t="s">
        <v>738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163</v>
      </c>
      <c r="D228" s="19" t="s">
        <v>403</v>
      </c>
      <c r="E228" s="16"/>
      <c r="F228" s="18">
        <v>4.8099999999999996</v>
      </c>
      <c r="G228" s="18">
        <v>4.43</v>
      </c>
      <c r="H228" s="18">
        <v>4.0599999999999996</v>
      </c>
      <c r="I228" s="17"/>
      <c r="J228" s="18">
        <v>5.0999999999999996</v>
      </c>
      <c r="K228" s="18">
        <v>5.84</v>
      </c>
      <c r="L228" s="18">
        <v>7.04</v>
      </c>
      <c r="M228" s="18"/>
      <c r="N228" s="18">
        <v>74.961125354000004</v>
      </c>
      <c r="O228" s="18">
        <v>54.906366726999998</v>
      </c>
      <c r="P228" s="19" t="s">
        <v>17</v>
      </c>
      <c r="Q228" s="14" t="s">
        <v>739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164</v>
      </c>
      <c r="D229" s="20" t="s">
        <v>404</v>
      </c>
      <c r="E229" s="16"/>
      <c r="F229" s="17">
        <v>60.57</v>
      </c>
      <c r="G229" s="17">
        <v>56.45</v>
      </c>
      <c r="H229" s="17">
        <v>52.34</v>
      </c>
      <c r="I229" s="17"/>
      <c r="J229" s="17">
        <v>61.35</v>
      </c>
      <c r="K229" s="17">
        <v>69.569999999999993</v>
      </c>
      <c r="L229" s="17">
        <v>82.89</v>
      </c>
      <c r="M229" s="17"/>
      <c r="N229" s="17">
        <v>68.815439975000004</v>
      </c>
      <c r="O229" s="36">
        <v>1224.4737144999999</v>
      </c>
      <c r="P229" s="20" t="s">
        <v>17</v>
      </c>
      <c r="Q229" s="15" t="s">
        <v>740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165</v>
      </c>
      <c r="D230" s="19" t="s">
        <v>405</v>
      </c>
      <c r="E230" s="16"/>
      <c r="F230" s="18">
        <v>19.809999999999999</v>
      </c>
      <c r="G230" s="18">
        <v>17.850000000000001</v>
      </c>
      <c r="H230" s="18">
        <v>15.89</v>
      </c>
      <c r="I230" s="17"/>
      <c r="J230" s="18">
        <v>20.149999999999999</v>
      </c>
      <c r="K230" s="18">
        <v>24.06</v>
      </c>
      <c r="L230" s="18">
        <v>30.4</v>
      </c>
      <c r="M230" s="18"/>
      <c r="N230" s="18">
        <v>41.137928467000002</v>
      </c>
      <c r="O230" s="18">
        <v>4.1740277727000006</v>
      </c>
      <c r="P230" s="19" t="s">
        <v>15</v>
      </c>
      <c r="Q230" s="14" t="s">
        <v>741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166</v>
      </c>
      <c r="D231" s="20" t="s">
        <v>406</v>
      </c>
      <c r="E231" s="16"/>
      <c r="F231" s="17">
        <v>2.98</v>
      </c>
      <c r="G231" s="17">
        <v>2.2799999999999998</v>
      </c>
      <c r="H231" s="17">
        <v>1.58</v>
      </c>
      <c r="I231" s="17"/>
      <c r="J231" s="17">
        <v>3.19</v>
      </c>
      <c r="K231" s="17">
        <v>4.58</v>
      </c>
      <c r="L231" s="17">
        <v>6.84</v>
      </c>
      <c r="M231" s="17"/>
      <c r="N231" s="17">
        <v>47.304882067000001</v>
      </c>
      <c r="O231" s="36">
        <v>49.642983955000005</v>
      </c>
      <c r="P231" s="20" t="s">
        <v>15</v>
      </c>
      <c r="Q231" s="15" t="s">
        <v>742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167</v>
      </c>
      <c r="D232" s="19" t="s">
        <v>407</v>
      </c>
      <c r="E232" s="16"/>
      <c r="F232" s="18">
        <v>23.17</v>
      </c>
      <c r="G232" s="18">
        <v>21.55</v>
      </c>
      <c r="H232" s="18">
        <v>19.93</v>
      </c>
      <c r="I232" s="17"/>
      <c r="J232" s="18">
        <v>23.54</v>
      </c>
      <c r="K232" s="18">
        <v>26.77</v>
      </c>
      <c r="L232" s="18">
        <v>32.01</v>
      </c>
      <c r="M232" s="18"/>
      <c r="N232" s="18">
        <v>40.912479599999998</v>
      </c>
      <c r="O232" s="18">
        <v>273.22352459000001</v>
      </c>
      <c r="P232" s="19" t="s">
        <v>15</v>
      </c>
      <c r="Q232" s="14" t="s">
        <v>743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204</v>
      </c>
      <c r="D233" s="20" t="s">
        <v>408</v>
      </c>
      <c r="E233" s="16"/>
      <c r="F233" s="17">
        <v>10.39</v>
      </c>
      <c r="G233" s="17">
        <v>9.1999999999999993</v>
      </c>
      <c r="H233" s="17">
        <v>8.01</v>
      </c>
      <c r="I233" s="17"/>
      <c r="J233" s="17">
        <v>10.7</v>
      </c>
      <c r="K233" s="17">
        <v>13.07</v>
      </c>
      <c r="L233" s="17">
        <v>16.91</v>
      </c>
      <c r="M233" s="17"/>
      <c r="N233" s="17">
        <v>40.642465078999997</v>
      </c>
      <c r="O233" s="36">
        <v>3.6083255455000001</v>
      </c>
      <c r="P233" s="20" t="s">
        <v>15</v>
      </c>
      <c r="Q233" s="15" t="s">
        <v>744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168</v>
      </c>
      <c r="D234" s="19" t="s">
        <v>409</v>
      </c>
      <c r="E234" s="16"/>
      <c r="F234" s="18">
        <v>28.87</v>
      </c>
      <c r="G234" s="18">
        <v>26.96</v>
      </c>
      <c r="H234" s="18">
        <v>25.06</v>
      </c>
      <c r="I234" s="17"/>
      <c r="J234" s="18">
        <v>29.99</v>
      </c>
      <c r="K234" s="18">
        <v>33.79</v>
      </c>
      <c r="L234" s="18">
        <v>39.950000000000003</v>
      </c>
      <c r="M234" s="18"/>
      <c r="N234" s="18">
        <v>69.042839676</v>
      </c>
      <c r="O234" s="18">
        <v>73.652173863999991</v>
      </c>
      <c r="P234" s="19" t="s">
        <v>17</v>
      </c>
      <c r="Q234" s="14" t="s">
        <v>745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169</v>
      </c>
      <c r="D235" s="20" t="s">
        <v>410</v>
      </c>
      <c r="E235" s="16"/>
      <c r="F235" s="17">
        <v>20.74</v>
      </c>
      <c r="G235" s="17">
        <v>19.399999999999999</v>
      </c>
      <c r="H235" s="17">
        <v>18.07</v>
      </c>
      <c r="I235" s="17"/>
      <c r="J235" s="17">
        <v>21.11</v>
      </c>
      <c r="K235" s="17">
        <v>23.77</v>
      </c>
      <c r="L235" s="17">
        <v>28.08</v>
      </c>
      <c r="M235" s="17"/>
      <c r="N235" s="17">
        <v>76.313592881000005</v>
      </c>
      <c r="O235" s="36">
        <v>17.915421772999998</v>
      </c>
      <c r="P235" s="20" t="s">
        <v>17</v>
      </c>
      <c r="Q235" s="15" t="s">
        <v>746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170</v>
      </c>
      <c r="D236" s="19" t="s">
        <v>411</v>
      </c>
      <c r="E236" s="16"/>
      <c r="F236" s="18">
        <v>39.380000000000003</v>
      </c>
      <c r="G236" s="18">
        <v>36.86</v>
      </c>
      <c r="H236" s="18">
        <v>34.35</v>
      </c>
      <c r="I236" s="17"/>
      <c r="J236" s="18">
        <v>43.28</v>
      </c>
      <c r="K236" s="18">
        <v>48.3</v>
      </c>
      <c r="L236" s="18">
        <v>56.44</v>
      </c>
      <c r="M236" s="18"/>
      <c r="N236" s="18">
        <v>69.443372495000006</v>
      </c>
      <c r="O236" s="18">
        <v>374.72755618000002</v>
      </c>
      <c r="P236" s="19" t="s">
        <v>17</v>
      </c>
      <c r="Q236" s="14" t="s">
        <v>747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171</v>
      </c>
      <c r="D237" s="20" t="s">
        <v>412</v>
      </c>
      <c r="E237" s="16"/>
      <c r="F237" s="17">
        <v>18.36</v>
      </c>
      <c r="G237" s="17">
        <v>18</v>
      </c>
      <c r="H237" s="17">
        <v>17.64</v>
      </c>
      <c r="I237" s="17"/>
      <c r="J237" s="17">
        <v>18.5</v>
      </c>
      <c r="K237" s="17">
        <v>19.21</v>
      </c>
      <c r="L237" s="17">
        <v>20.36</v>
      </c>
      <c r="M237" s="17"/>
      <c r="N237" s="17">
        <v>89.569687883</v>
      </c>
      <c r="O237" s="36">
        <v>37.202806500000001</v>
      </c>
      <c r="P237" s="20" t="s">
        <v>17</v>
      </c>
      <c r="Q237" s="15" t="s">
        <v>748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413</v>
      </c>
      <c r="D238" s="19" t="s">
        <v>414</v>
      </c>
      <c r="E238" s="16"/>
      <c r="F238" s="18">
        <v>8.32</v>
      </c>
      <c r="G238" s="18">
        <v>7.79</v>
      </c>
      <c r="H238" s="18">
        <v>7.27</v>
      </c>
      <c r="I238" s="17"/>
      <c r="J238" s="18">
        <v>8.77</v>
      </c>
      <c r="K238" s="18">
        <v>9.81</v>
      </c>
      <c r="L238" s="18">
        <v>11.5</v>
      </c>
      <c r="M238" s="18"/>
      <c r="N238" s="18">
        <v>60.960081029000001</v>
      </c>
      <c r="O238" s="18">
        <v>3.3397744090999999</v>
      </c>
      <c r="P238" s="19" t="s">
        <v>17</v>
      </c>
      <c r="Q238" s="14" t="s">
        <v>749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172</v>
      </c>
      <c r="D239" s="20" t="s">
        <v>415</v>
      </c>
      <c r="E239" s="16"/>
      <c r="F239" s="17" t="s">
        <v>34</v>
      </c>
      <c r="G239" s="17" t="s">
        <v>34</v>
      </c>
      <c r="H239" s="17" t="s">
        <v>34</v>
      </c>
      <c r="I239" s="17"/>
      <c r="J239" s="17" t="s">
        <v>34</v>
      </c>
      <c r="K239" s="17" t="s">
        <v>34</v>
      </c>
      <c r="L239" s="17" t="s">
        <v>34</v>
      </c>
      <c r="M239" s="17"/>
      <c r="N239" s="17" t="s">
        <v>34</v>
      </c>
      <c r="O239" s="36" t="s">
        <v>34</v>
      </c>
      <c r="P239" s="20" t="s">
        <v>34</v>
      </c>
      <c r="Q239" s="15" t="s">
        <v>227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173</v>
      </c>
      <c r="D240" s="19" t="s">
        <v>416</v>
      </c>
      <c r="E240" s="16"/>
      <c r="F240" s="18">
        <v>12.3</v>
      </c>
      <c r="G240" s="18">
        <v>10.46</v>
      </c>
      <c r="H240" s="18">
        <v>8.6199999999999992</v>
      </c>
      <c r="I240" s="17"/>
      <c r="J240" s="18">
        <v>17.190000000000001</v>
      </c>
      <c r="K240" s="18">
        <v>20.86</v>
      </c>
      <c r="L240" s="18">
        <v>26.81</v>
      </c>
      <c r="M240" s="18"/>
      <c r="N240" s="18">
        <v>56.765872072999997</v>
      </c>
      <c r="O240" s="18">
        <v>45.255072863999999</v>
      </c>
      <c r="P240" s="19" t="s">
        <v>17</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520</v>
      </c>
      <c r="D241" s="20" t="s">
        <v>521</v>
      </c>
      <c r="E241" s="16"/>
      <c r="F241" s="17">
        <v>10.23</v>
      </c>
      <c r="G241" s="17">
        <v>9.8699999999999992</v>
      </c>
      <c r="H241" s="17">
        <v>9.52</v>
      </c>
      <c r="I241" s="17"/>
      <c r="J241" s="17">
        <v>11.07</v>
      </c>
      <c r="K241" s="17">
        <v>11.77</v>
      </c>
      <c r="L241" s="17">
        <v>12.91</v>
      </c>
      <c r="M241" s="17"/>
      <c r="N241" s="17">
        <v>51.808483438000003</v>
      </c>
      <c r="O241" s="36">
        <v>1.3648947568000001</v>
      </c>
      <c r="P241" s="20" t="s">
        <v>17</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522</v>
      </c>
      <c r="D242" s="19" t="s">
        <v>523</v>
      </c>
      <c r="E242" s="16"/>
      <c r="F242" s="18">
        <v>61.85</v>
      </c>
      <c r="G242" s="18">
        <v>59.93</v>
      </c>
      <c r="H242" s="18">
        <v>58.02</v>
      </c>
      <c r="I242" s="17"/>
      <c r="J242" s="18">
        <v>64.02</v>
      </c>
      <c r="K242" s="18">
        <v>67.84</v>
      </c>
      <c r="L242" s="18">
        <v>74.03</v>
      </c>
      <c r="M242" s="18"/>
      <c r="N242" s="18">
        <v>53.8067183</v>
      </c>
      <c r="O242" s="18">
        <v>1.5019099458999998</v>
      </c>
      <c r="P242" s="19" t="s">
        <v>17</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174</v>
      </c>
      <c r="D243" s="20" t="s">
        <v>417</v>
      </c>
      <c r="E243" s="16"/>
      <c r="F243" s="17">
        <v>81.13</v>
      </c>
      <c r="G243" s="17">
        <v>76.62</v>
      </c>
      <c r="H243" s="17">
        <v>72.11</v>
      </c>
      <c r="I243" s="17"/>
      <c r="J243" s="17">
        <v>83.7</v>
      </c>
      <c r="K243" s="17">
        <v>92.71</v>
      </c>
      <c r="L243" s="17">
        <v>107.3</v>
      </c>
      <c r="M243" s="17"/>
      <c r="N243" s="17">
        <v>45.745142475000002</v>
      </c>
      <c r="O243" s="36">
        <v>5.4217655372999998</v>
      </c>
      <c r="P243" s="20" t="s">
        <v>15</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524</v>
      </c>
      <c r="D244" s="19" t="s">
        <v>525</v>
      </c>
      <c r="E244" s="16"/>
      <c r="F244" s="18">
        <v>157.69</v>
      </c>
      <c r="G244" s="18">
        <v>146.93</v>
      </c>
      <c r="H244" s="18">
        <v>136.16999999999999</v>
      </c>
      <c r="I244" s="17"/>
      <c r="J244" s="18">
        <v>164.85</v>
      </c>
      <c r="K244" s="18">
        <v>186.36</v>
      </c>
      <c r="L244" s="18">
        <v>221.18</v>
      </c>
      <c r="M244" s="18"/>
      <c r="N244" s="18">
        <v>42.832754596000001</v>
      </c>
      <c r="O244" s="18">
        <v>3.3697663817999999</v>
      </c>
      <c r="P244" s="19" t="s">
        <v>15</v>
      </c>
      <c r="Q244" s="14" t="s">
        <v>754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526</v>
      </c>
      <c r="D245" s="20" t="s">
        <v>527</v>
      </c>
      <c r="E245" s="16"/>
      <c r="F245" s="17">
        <v>88.89</v>
      </c>
      <c r="G245" s="17">
        <v>75.02</v>
      </c>
      <c r="H245" s="17">
        <v>61.16</v>
      </c>
      <c r="I245" s="17"/>
      <c r="J245" s="17">
        <v>95.75</v>
      </c>
      <c r="K245" s="17">
        <v>123.47</v>
      </c>
      <c r="L245" s="17">
        <v>168.34</v>
      </c>
      <c r="M245" s="17"/>
      <c r="N245" s="17">
        <v>41.020309038000001</v>
      </c>
      <c r="O245" s="36">
        <v>1.1779898476999999</v>
      </c>
      <c r="P245" s="20" t="s">
        <v>15</v>
      </c>
      <c r="Q245" s="15" t="s">
        <v>755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175</v>
      </c>
      <c r="D246" s="19" t="s">
        <v>418</v>
      </c>
      <c r="E246" s="16"/>
      <c r="F246" s="18">
        <v>132.43</v>
      </c>
      <c r="G246" s="18">
        <v>124.17</v>
      </c>
      <c r="H246" s="18">
        <v>115.92</v>
      </c>
      <c r="I246" s="17"/>
      <c r="J246" s="18">
        <v>139.35</v>
      </c>
      <c r="K246" s="18">
        <v>155.85</v>
      </c>
      <c r="L246" s="18">
        <v>182.55</v>
      </c>
      <c r="M246" s="18"/>
      <c r="N246" s="18">
        <v>40.830347556</v>
      </c>
      <c r="O246" s="18">
        <v>15.498483309999999</v>
      </c>
      <c r="P246" s="19" t="s">
        <v>15</v>
      </c>
      <c r="Q246" s="14" t="s">
        <v>756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419</v>
      </c>
      <c r="D247" s="20" t="s">
        <v>420</v>
      </c>
      <c r="E247" s="16"/>
      <c r="F247" s="17">
        <v>60.7</v>
      </c>
      <c r="G247" s="17">
        <v>47.99</v>
      </c>
      <c r="H247" s="17">
        <v>35.28</v>
      </c>
      <c r="I247" s="17"/>
      <c r="J247" s="17">
        <v>64.3</v>
      </c>
      <c r="K247" s="17">
        <v>89.71</v>
      </c>
      <c r="L247" s="17">
        <v>130.84</v>
      </c>
      <c r="M247" s="17"/>
      <c r="N247" s="17">
        <v>41.166803444999999</v>
      </c>
      <c r="O247" s="36">
        <v>19.321420705000001</v>
      </c>
      <c r="P247" s="20" t="s">
        <v>15</v>
      </c>
      <c r="Q247" s="15" t="s">
        <v>757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176</v>
      </c>
      <c r="D248" s="19" t="s">
        <v>421</v>
      </c>
      <c r="E248" s="16"/>
      <c r="F248" s="18">
        <v>81.900000000000006</v>
      </c>
      <c r="G248" s="18">
        <v>74.709999999999994</v>
      </c>
      <c r="H248" s="18">
        <v>67.53</v>
      </c>
      <c r="I248" s="17"/>
      <c r="J248" s="18">
        <v>86.06</v>
      </c>
      <c r="K248" s="18">
        <v>100.42</v>
      </c>
      <c r="L248" s="18">
        <v>123.66</v>
      </c>
      <c r="M248" s="18"/>
      <c r="N248" s="18">
        <v>39.419247044999999</v>
      </c>
      <c r="O248" s="18">
        <v>30.123982866999999</v>
      </c>
      <c r="P248" s="19" t="s">
        <v>15</v>
      </c>
      <c r="Q248" s="14" t="s">
        <v>758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485</v>
      </c>
      <c r="D249" s="20" t="s">
        <v>486</v>
      </c>
      <c r="E249" s="16"/>
      <c r="F249" s="17">
        <v>98.7</v>
      </c>
      <c r="G249" s="17">
        <v>89.02</v>
      </c>
      <c r="H249" s="17">
        <v>79.349999999999994</v>
      </c>
      <c r="I249" s="17"/>
      <c r="J249" s="17">
        <v>103.45</v>
      </c>
      <c r="K249" s="17">
        <v>122.79</v>
      </c>
      <c r="L249" s="17">
        <v>154.09</v>
      </c>
      <c r="M249" s="17"/>
      <c r="N249" s="17">
        <v>43.777981709000002</v>
      </c>
      <c r="O249" s="36">
        <v>2.4678619831999997</v>
      </c>
      <c r="P249" s="20" t="s">
        <v>15</v>
      </c>
      <c r="Q249" s="15"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177</v>
      </c>
      <c r="D250" s="19" t="s">
        <v>422</v>
      </c>
      <c r="E250" s="16"/>
      <c r="F250" s="18">
        <v>134.4</v>
      </c>
      <c r="G250" s="18">
        <v>129.9</v>
      </c>
      <c r="H250" s="18">
        <v>125.4</v>
      </c>
      <c r="I250" s="17"/>
      <c r="J250" s="18">
        <v>136.63999999999999</v>
      </c>
      <c r="K250" s="18">
        <v>145.63</v>
      </c>
      <c r="L250" s="18">
        <v>160.19</v>
      </c>
      <c r="M250" s="18"/>
      <c r="N250" s="18">
        <v>63.702044661999999</v>
      </c>
      <c r="O250" s="18">
        <v>2.8532830505</v>
      </c>
      <c r="P250" s="19" t="s">
        <v>17</v>
      </c>
      <c r="Q250" s="14" t="s">
        <v>760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465</v>
      </c>
      <c r="D251" s="20" t="s">
        <v>466</v>
      </c>
      <c r="E251" s="16"/>
      <c r="F251" s="17">
        <v>110.46</v>
      </c>
      <c r="G251" s="17">
        <v>103.04</v>
      </c>
      <c r="H251" s="17">
        <v>95.62</v>
      </c>
      <c r="I251" s="17"/>
      <c r="J251" s="17">
        <v>116.15</v>
      </c>
      <c r="K251" s="17">
        <v>130.97999999999999</v>
      </c>
      <c r="L251" s="17">
        <v>154.97999999999999</v>
      </c>
      <c r="M251" s="17"/>
      <c r="N251" s="17">
        <v>45.164148574000002</v>
      </c>
      <c r="O251" s="36">
        <v>2.9137217735999998</v>
      </c>
      <c r="P251" s="20" t="s">
        <v>15</v>
      </c>
      <c r="Q251" s="15" t="s">
        <v>761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423</v>
      </c>
      <c r="D252" s="19" t="s">
        <v>424</v>
      </c>
      <c r="E252" s="16"/>
      <c r="F252" s="18">
        <v>140.81</v>
      </c>
      <c r="G252" s="18">
        <v>135.88</v>
      </c>
      <c r="H252" s="18">
        <v>130.94999999999999</v>
      </c>
      <c r="I252" s="17"/>
      <c r="J252" s="18">
        <v>144.63999999999999</v>
      </c>
      <c r="K252" s="18">
        <v>154.49</v>
      </c>
      <c r="L252" s="18">
        <v>170.43</v>
      </c>
      <c r="M252" s="18"/>
      <c r="N252" s="18">
        <v>59.289391305999999</v>
      </c>
      <c r="O252" s="18">
        <v>693.79087421000008</v>
      </c>
      <c r="P252" s="19" t="s">
        <v>17</v>
      </c>
      <c r="Q252" s="14" t="s">
        <v>762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528</v>
      </c>
      <c r="D253" s="20" t="s">
        <v>529</v>
      </c>
      <c r="E253" s="16"/>
      <c r="F253" s="17">
        <v>120.43</v>
      </c>
      <c r="G253" s="17">
        <v>115.55</v>
      </c>
      <c r="H253" s="17">
        <v>110.67</v>
      </c>
      <c r="I253" s="17"/>
      <c r="J253" s="17">
        <v>121.05</v>
      </c>
      <c r="K253" s="17">
        <v>130.80000000000001</v>
      </c>
      <c r="L253" s="17">
        <v>146.59</v>
      </c>
      <c r="M253" s="17"/>
      <c r="N253" s="17">
        <v>49.376373096000002</v>
      </c>
      <c r="O253" s="36">
        <v>1.3757817886000001</v>
      </c>
      <c r="P253" s="20" t="s">
        <v>15</v>
      </c>
      <c r="Q253" s="15" t="s">
        <v>763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469</v>
      </c>
      <c r="D254" s="20" t="s">
        <v>470</v>
      </c>
      <c r="E254" s="16"/>
      <c r="F254" s="17">
        <v>104</v>
      </c>
      <c r="G254" s="17">
        <v>95.55</v>
      </c>
      <c r="H254" s="17">
        <v>87.1</v>
      </c>
      <c r="I254" s="17"/>
      <c r="J254" s="17">
        <v>111.55</v>
      </c>
      <c r="K254" s="17">
        <v>128.44</v>
      </c>
      <c r="L254" s="17">
        <v>155.78</v>
      </c>
      <c r="M254" s="17"/>
      <c r="N254" s="17">
        <v>51.323986720999997</v>
      </c>
      <c r="O254" s="36">
        <v>15.87034319</v>
      </c>
      <c r="P254" s="20" t="s">
        <v>17</v>
      </c>
      <c r="Q254" s="15" t="s">
        <v>764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500</v>
      </c>
      <c r="D255" s="19" t="s">
        <v>501</v>
      </c>
      <c r="E255" s="16"/>
      <c r="F255" s="18">
        <v>75.069999999999993</v>
      </c>
      <c r="G255" s="18">
        <v>72.36</v>
      </c>
      <c r="H255" s="18">
        <v>69.650000000000006</v>
      </c>
      <c r="I255" s="17"/>
      <c r="J255" s="18">
        <v>76.989999999999995</v>
      </c>
      <c r="K255" s="18">
        <v>82.4</v>
      </c>
      <c r="L255" s="18">
        <v>91.17</v>
      </c>
      <c r="M255" s="18"/>
      <c r="N255" s="18">
        <v>53.938430054000001</v>
      </c>
      <c r="O255" s="18">
        <v>4.0556039244999997</v>
      </c>
      <c r="P255" s="19" t="s">
        <v>17</v>
      </c>
      <c r="Q255" s="14" t="s">
        <v>765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178</v>
      </c>
      <c r="D256" s="20" t="s">
        <v>425</v>
      </c>
      <c r="E256" s="16"/>
      <c r="F256" s="17">
        <v>406.38</v>
      </c>
      <c r="G256" s="17">
        <v>391.28</v>
      </c>
      <c r="H256" s="17">
        <v>376.19</v>
      </c>
      <c r="I256" s="17"/>
      <c r="J256" s="17">
        <v>416.19</v>
      </c>
      <c r="K256" s="17">
        <v>446.37</v>
      </c>
      <c r="L256" s="17">
        <v>495.22</v>
      </c>
      <c r="M256" s="17"/>
      <c r="N256" s="17">
        <v>63.373713002999999</v>
      </c>
      <c r="O256" s="36">
        <v>46.064730514000004</v>
      </c>
      <c r="P256" s="20" t="s">
        <v>17</v>
      </c>
      <c r="Q256" s="15"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449</v>
      </c>
      <c r="D257" s="19" t="s">
        <v>450</v>
      </c>
      <c r="E257" s="16"/>
      <c r="F257" s="18">
        <v>77.95</v>
      </c>
      <c r="G257" s="18">
        <v>68.47</v>
      </c>
      <c r="H257" s="18">
        <v>58.99</v>
      </c>
      <c r="I257" s="17"/>
      <c r="J257" s="18">
        <v>81.650000000000006</v>
      </c>
      <c r="K257" s="18">
        <v>100.6</v>
      </c>
      <c r="L257" s="18">
        <v>131.27000000000001</v>
      </c>
      <c r="M257" s="18"/>
      <c r="N257" s="18">
        <v>42.112715305000002</v>
      </c>
      <c r="O257" s="18">
        <v>2.71415169</v>
      </c>
      <c r="P257" s="19" t="s">
        <v>15</v>
      </c>
      <c r="Q257" s="14" t="s">
        <v>767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179</v>
      </c>
      <c r="D258" s="20" t="s">
        <v>426</v>
      </c>
      <c r="E258" s="16"/>
      <c r="F258" s="17">
        <v>105.12</v>
      </c>
      <c r="G258" s="17">
        <v>101.12</v>
      </c>
      <c r="H258" s="17">
        <v>97.12</v>
      </c>
      <c r="I258" s="17"/>
      <c r="J258" s="17">
        <v>106.43</v>
      </c>
      <c r="K258" s="17">
        <v>114.42</v>
      </c>
      <c r="L258" s="17">
        <v>127.36</v>
      </c>
      <c r="M258" s="17"/>
      <c r="N258" s="17">
        <v>49.514957398</v>
      </c>
      <c r="O258" s="36">
        <v>220.09790221999998</v>
      </c>
      <c r="P258" s="20" t="s">
        <v>15</v>
      </c>
      <c r="Q258" s="15" t="s">
        <v>768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180</v>
      </c>
      <c r="D259" s="19" t="s">
        <v>427</v>
      </c>
      <c r="E259" s="16"/>
      <c r="F259" s="18">
        <v>147.72999999999999</v>
      </c>
      <c r="G259" s="18">
        <v>142.57</v>
      </c>
      <c r="H259" s="18">
        <v>137.41999999999999</v>
      </c>
      <c r="I259" s="17"/>
      <c r="J259" s="18">
        <v>151.61000000000001</v>
      </c>
      <c r="K259" s="18">
        <v>161.91</v>
      </c>
      <c r="L259" s="18">
        <v>178.58</v>
      </c>
      <c r="M259" s="18"/>
      <c r="N259" s="18">
        <v>58.300240954000003</v>
      </c>
      <c r="O259" s="18">
        <v>57.327472274000002</v>
      </c>
      <c r="P259" s="19" t="s">
        <v>17</v>
      </c>
      <c r="Q259" s="14" t="s">
        <v>769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181</v>
      </c>
      <c r="D260" s="20" t="s">
        <v>428</v>
      </c>
      <c r="E260" s="16"/>
      <c r="F260" s="17">
        <v>105.3</v>
      </c>
      <c r="G260" s="17">
        <v>102.11</v>
      </c>
      <c r="H260" s="17">
        <v>98.92</v>
      </c>
      <c r="I260" s="17"/>
      <c r="J260" s="17">
        <v>106.39</v>
      </c>
      <c r="K260" s="17">
        <v>112.76</v>
      </c>
      <c r="L260" s="17">
        <v>123.07</v>
      </c>
      <c r="M260" s="17"/>
      <c r="N260" s="17">
        <v>52.618420876999998</v>
      </c>
      <c r="O260" s="36">
        <v>7.8543669935999993</v>
      </c>
      <c r="P260" s="20" t="s">
        <v>15</v>
      </c>
      <c r="Q260" s="15" t="s">
        <v>770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502</v>
      </c>
      <c r="D261" s="19" t="s">
        <v>503</v>
      </c>
      <c r="E261" s="16"/>
      <c r="F261" s="18">
        <v>55.1</v>
      </c>
      <c r="G261" s="18">
        <v>53.01</v>
      </c>
      <c r="H261" s="18">
        <v>50.92</v>
      </c>
      <c r="I261" s="17"/>
      <c r="J261" s="18">
        <v>55.61</v>
      </c>
      <c r="K261" s="18">
        <v>59.78</v>
      </c>
      <c r="L261" s="18">
        <v>66.53</v>
      </c>
      <c r="M261" s="18"/>
      <c r="N261" s="18">
        <v>48.934961176000002</v>
      </c>
      <c r="O261" s="18">
        <v>2.0237163141000001</v>
      </c>
      <c r="P261" s="19" t="s">
        <v>15</v>
      </c>
      <c r="Q261" s="14" t="s">
        <v>771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182</v>
      </c>
      <c r="D262" s="19" t="s">
        <v>429</v>
      </c>
      <c r="E262" s="16"/>
      <c r="F262" s="18">
        <v>60.91</v>
      </c>
      <c r="G262" s="18">
        <v>58.05</v>
      </c>
      <c r="H262" s="18">
        <v>55.19</v>
      </c>
      <c r="I262" s="17"/>
      <c r="J262" s="18">
        <v>61.5</v>
      </c>
      <c r="K262" s="18">
        <v>67.209999999999994</v>
      </c>
      <c r="L262" s="18">
        <v>76.45</v>
      </c>
      <c r="M262" s="18"/>
      <c r="N262" s="18">
        <v>60.768222725999998</v>
      </c>
      <c r="O262" s="18">
        <v>14.883303432</v>
      </c>
      <c r="P262" s="19" t="s">
        <v>17</v>
      </c>
      <c r="Q262" s="14" t="s">
        <v>772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460</v>
      </c>
      <c r="D263" s="20" t="s">
        <v>461</v>
      </c>
      <c r="E263" s="16"/>
      <c r="F263" s="17">
        <v>395.42</v>
      </c>
      <c r="G263" s="17">
        <v>380.95</v>
      </c>
      <c r="H263" s="17">
        <v>366.49</v>
      </c>
      <c r="I263" s="17"/>
      <c r="J263" s="17">
        <v>403.67</v>
      </c>
      <c r="K263" s="17">
        <v>432.59</v>
      </c>
      <c r="L263" s="17">
        <v>479.4</v>
      </c>
      <c r="M263" s="17"/>
      <c r="N263" s="17">
        <v>62.102363083999997</v>
      </c>
      <c r="O263" s="36">
        <v>9.7671867055000003</v>
      </c>
      <c r="P263" s="20" t="s">
        <v>17</v>
      </c>
      <c r="Q263" s="15" t="s">
        <v>773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530</v>
      </c>
      <c r="D264" s="19" t="s">
        <v>531</v>
      </c>
      <c r="E264" s="16"/>
      <c r="F264" s="18">
        <v>114.15</v>
      </c>
      <c r="G264" s="18">
        <v>108.77</v>
      </c>
      <c r="H264" s="18">
        <v>103.4</v>
      </c>
      <c r="I264" s="17"/>
      <c r="J264" s="18">
        <v>117.46</v>
      </c>
      <c r="K264" s="18">
        <v>128.19999999999999</v>
      </c>
      <c r="L264" s="18">
        <v>145.58000000000001</v>
      </c>
      <c r="M264" s="18"/>
      <c r="N264" s="18">
        <v>59.340676973000001</v>
      </c>
      <c r="O264" s="18">
        <v>8.7818954009000016</v>
      </c>
      <c r="P264" s="19" t="s">
        <v>17</v>
      </c>
      <c r="Q264" s="14" t="s">
        <v>774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183</v>
      </c>
      <c r="D265" s="20" t="s">
        <v>430</v>
      </c>
      <c r="E265" s="16"/>
      <c r="F265" s="17">
        <v>35.520000000000003</v>
      </c>
      <c r="G265" s="17">
        <v>33.340000000000003</v>
      </c>
      <c r="H265" s="17">
        <v>31.17</v>
      </c>
      <c r="I265" s="17"/>
      <c r="J265" s="17">
        <v>37.28</v>
      </c>
      <c r="K265" s="17">
        <v>41.62</v>
      </c>
      <c r="L265" s="17">
        <v>48.65</v>
      </c>
      <c r="M265" s="17"/>
      <c r="N265" s="17">
        <v>42.822822246999998</v>
      </c>
      <c r="O265" s="36">
        <v>6.8456709399999998</v>
      </c>
      <c r="P265" s="20" t="s">
        <v>15</v>
      </c>
      <c r="Q265" s="15" t="s">
        <v>775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201</v>
      </c>
      <c r="D266" s="19" t="s">
        <v>431</v>
      </c>
      <c r="E266" s="16"/>
      <c r="F266" s="18">
        <v>12.27</v>
      </c>
      <c r="G266" s="18">
        <v>9.9499999999999993</v>
      </c>
      <c r="H266" s="18">
        <v>7.64</v>
      </c>
      <c r="I266" s="17"/>
      <c r="J266" s="18">
        <v>13.09</v>
      </c>
      <c r="K266" s="18">
        <v>17.71</v>
      </c>
      <c r="L266" s="18">
        <v>25.19</v>
      </c>
      <c r="M266" s="18"/>
      <c r="N266" s="18">
        <v>40.327822738000002</v>
      </c>
      <c r="O266" s="18">
        <v>3.9267125141000001</v>
      </c>
      <c r="P266" s="19" t="s">
        <v>15</v>
      </c>
      <c r="Q266" s="14" t="s">
        <v>776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188</v>
      </c>
      <c r="D267" s="20" t="s">
        <v>432</v>
      </c>
      <c r="E267" s="16"/>
      <c r="F267" s="17">
        <v>14.84</v>
      </c>
      <c r="G267" s="17">
        <v>11.74</v>
      </c>
      <c r="H267" s="17">
        <v>8.64</v>
      </c>
      <c r="I267" s="17"/>
      <c r="J267" s="17">
        <v>15.75</v>
      </c>
      <c r="K267" s="17">
        <v>21.94</v>
      </c>
      <c r="L267" s="17">
        <v>31.97</v>
      </c>
      <c r="M267" s="17"/>
      <c r="N267" s="17">
        <v>41.897313003000001</v>
      </c>
      <c r="O267" s="36">
        <v>2.5897209705000002</v>
      </c>
      <c r="P267" s="20" t="s">
        <v>15</v>
      </c>
      <c r="Q267" s="15" t="s">
        <v>777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203</v>
      </c>
      <c r="D268" s="19" t="s">
        <v>433</v>
      </c>
      <c r="E268" s="16"/>
      <c r="F268" s="18">
        <v>27.78</v>
      </c>
      <c r="G268" s="18">
        <v>22.44</v>
      </c>
      <c r="H268" s="18">
        <v>17.11</v>
      </c>
      <c r="I268" s="17"/>
      <c r="J268" s="18">
        <v>29.66</v>
      </c>
      <c r="K268" s="18">
        <v>40.32</v>
      </c>
      <c r="L268" s="18">
        <v>57.58</v>
      </c>
      <c r="M268" s="18"/>
      <c r="N268" s="18">
        <v>38.464053460000002</v>
      </c>
      <c r="O268" s="18">
        <v>4.0880796544999995</v>
      </c>
      <c r="P268" s="19" t="s">
        <v>15</v>
      </c>
      <c r="Q268" s="14" t="s">
        <v>778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451</v>
      </c>
      <c r="D269" s="20" t="s">
        <v>452</v>
      </c>
      <c r="E269" s="16"/>
      <c r="F269" s="17">
        <v>8.76</v>
      </c>
      <c r="G269" s="17">
        <v>8.23</v>
      </c>
      <c r="H269" s="17">
        <v>7.7</v>
      </c>
      <c r="I269" s="17"/>
      <c r="J269" s="17">
        <v>8.85</v>
      </c>
      <c r="K269" s="17">
        <v>9.9</v>
      </c>
      <c r="L269" s="17">
        <v>11.61</v>
      </c>
      <c r="M269" s="17"/>
      <c r="N269" s="17">
        <v>43.818086690000001</v>
      </c>
      <c r="O269" s="36">
        <v>1.8570283932</v>
      </c>
      <c r="P269" s="20" t="s">
        <v>15</v>
      </c>
      <c r="Q269" s="15" t="s">
        <v>779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197</v>
      </c>
      <c r="D270" s="19" t="s">
        <v>434</v>
      </c>
      <c r="E270" s="16"/>
      <c r="F270" s="18" t="s">
        <v>34</v>
      </c>
      <c r="G270" s="18" t="s">
        <v>34</v>
      </c>
      <c r="H270" s="18" t="s">
        <v>34</v>
      </c>
      <c r="I270" s="17"/>
      <c r="J270" s="18" t="s">
        <v>34</v>
      </c>
      <c r="K270" s="18" t="s">
        <v>34</v>
      </c>
      <c r="L270" s="18" t="s">
        <v>34</v>
      </c>
      <c r="M270" s="18"/>
      <c r="N270" s="18" t="s">
        <v>34</v>
      </c>
      <c r="O270" s="18" t="s">
        <v>34</v>
      </c>
      <c r="P270" s="19" t="s">
        <v>34</v>
      </c>
      <c r="Q270" s="14" t="s">
        <v>227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198</v>
      </c>
      <c r="D271" s="20" t="s">
        <v>435</v>
      </c>
      <c r="E271" s="16"/>
      <c r="F271" s="17">
        <v>14.69</v>
      </c>
      <c r="G271" s="17">
        <v>14.17</v>
      </c>
      <c r="H271" s="17">
        <v>13.65</v>
      </c>
      <c r="I271" s="17"/>
      <c r="J271" s="17">
        <v>15.06</v>
      </c>
      <c r="K271" s="17">
        <v>16.09</v>
      </c>
      <c r="L271" s="17">
        <v>17.77</v>
      </c>
      <c r="M271" s="17"/>
      <c r="N271" s="17">
        <v>55.234942134999997</v>
      </c>
      <c r="O271" s="36">
        <v>9.6822340855000011</v>
      </c>
      <c r="P271" s="20" t="s">
        <v>17</v>
      </c>
      <c r="Q271" s="15" t="s">
        <v>780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199</v>
      </c>
      <c r="D272" s="19" t="s">
        <v>436</v>
      </c>
      <c r="E272" s="16"/>
      <c r="F272" s="18">
        <v>18.8</v>
      </c>
      <c r="G272" s="18">
        <v>17.989999999999998</v>
      </c>
      <c r="H272" s="18">
        <v>17.190000000000001</v>
      </c>
      <c r="I272" s="17"/>
      <c r="J272" s="18">
        <v>19.149999999999999</v>
      </c>
      <c r="K272" s="18">
        <v>20.75</v>
      </c>
      <c r="L272" s="18">
        <v>23.34</v>
      </c>
      <c r="M272" s="18"/>
      <c r="N272" s="18">
        <v>64.285947492000005</v>
      </c>
      <c r="O272" s="18">
        <v>11.613764231999999</v>
      </c>
      <c r="P272" s="19" t="s">
        <v>17</v>
      </c>
      <c r="Q272" s="14" t="s">
        <v>781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200</v>
      </c>
      <c r="D273" s="20" t="s">
        <v>437</v>
      </c>
      <c r="E273" s="16"/>
      <c r="F273" s="17">
        <v>22.98</v>
      </c>
      <c r="G273" s="17">
        <v>21.11</v>
      </c>
      <c r="H273" s="17">
        <v>19.25</v>
      </c>
      <c r="I273" s="17"/>
      <c r="J273" s="17">
        <v>24.66</v>
      </c>
      <c r="K273" s="17">
        <v>28.38</v>
      </c>
      <c r="L273" s="17">
        <v>34.409999999999997</v>
      </c>
      <c r="M273" s="17"/>
      <c r="N273" s="17">
        <v>52.707858491000003</v>
      </c>
      <c r="O273" s="36">
        <v>45.572374912999997</v>
      </c>
      <c r="P273" s="20" t="s">
        <v>17</v>
      </c>
      <c r="Q273" s="15" t="s">
        <v>782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475</v>
      </c>
      <c r="D274" s="19" t="s">
        <v>476</v>
      </c>
      <c r="E274" s="16"/>
      <c r="F274" s="18">
        <v>15.58</v>
      </c>
      <c r="G274" s="18">
        <v>15</v>
      </c>
      <c r="H274" s="18">
        <v>14.43</v>
      </c>
      <c r="I274" s="17"/>
      <c r="J274" s="18">
        <v>15.87</v>
      </c>
      <c r="K274" s="18">
        <v>17.010000000000002</v>
      </c>
      <c r="L274" s="18">
        <v>18.87</v>
      </c>
      <c r="M274" s="18"/>
      <c r="N274" s="18">
        <v>58.365304993000002</v>
      </c>
      <c r="O274" s="18">
        <v>2.8755284913999999</v>
      </c>
      <c r="P274" s="19" t="s">
        <v>17</v>
      </c>
      <c r="Q274" s="14" t="s">
        <v>783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477</v>
      </c>
      <c r="D275" s="20" t="s">
        <v>478</v>
      </c>
      <c r="E275" s="16"/>
      <c r="F275" s="17">
        <v>24.26</v>
      </c>
      <c r="G275" s="17">
        <v>22.83</v>
      </c>
      <c r="H275" s="17">
        <v>21.4</v>
      </c>
      <c r="I275" s="17"/>
      <c r="J275" s="17">
        <v>25.07</v>
      </c>
      <c r="K275" s="17">
        <v>27.92</v>
      </c>
      <c r="L275" s="17">
        <v>32.54</v>
      </c>
      <c r="M275" s="17"/>
      <c r="N275" s="17">
        <v>60.124283355000003</v>
      </c>
      <c r="O275" s="36">
        <v>1.4836974922999999</v>
      </c>
      <c r="P275" s="20" t="s">
        <v>17</v>
      </c>
      <c r="Q275" s="15" t="s">
        <v>784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2025-10-21T23:07:08Z</cp:lastPrinted>
  <dcterms:created xsi:type="dcterms:W3CDTF">2020-05-21T15:06:06Z</dcterms:created>
  <dcterms:modified xsi:type="dcterms:W3CDTF">2025-10-21T23:07:10Z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