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lex-\OneDrive\Área de Trabalho\AREA DE TRABALHO\RELATÓRIOS PRÉ MERCADOS\GIBA\"/>
    </mc:Choice>
  </mc:AlternateContent>
  <xr:revisionPtr revIDLastSave="0" documentId="8_{A1F8C10D-CA7F-47FA-9FD8-E7DFA6DA4B8D}" xr6:coauthVersionLast="47" xr6:coauthVersionMax="47" xr10:uidLastSave="{00000000-0000-0000-0000-000000000000}"/>
  <bookViews>
    <workbookView xWindow="-16320" yWindow="-16770" windowWidth="16440" windowHeight="3792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<sst xmlns="http://schemas.openxmlformats.org/spreadsheetml/2006/main" count="1144" uniqueCount="818">
  <si>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</si>
  <si>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</si>
  <si>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</si>
  <si>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</si>
  <si>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</si>
  <si>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</si>
  <si>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</si>
  <si>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</si>
  <si>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</si>
  <si>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</si>
  <si>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</si>
  <si>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</si>
  <si>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</si>
  <si>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</si>
  <si>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</si>
  <si>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</si>
  <si>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</si>
  <si>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</si>
  <si>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</si>
  <si>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</si>
  <si>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</si>
  <si>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</si>
  <si>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</si>
  <si>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</si>
  <si>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</si>
  <si>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</si>
  <si>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</si>
  <si>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</si>
  <si>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</si>
  <si>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</si>
  <si>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</si>
  <si>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</si>
  <si>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</si>
  <si>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</si>
  <si>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</si>
  <si>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</si>
  <si>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</si>
  <si>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</si>
  <si>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</si>
  <si>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</si>
  <si>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</si>
  <si>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</si>
  <si>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</si>
  <si>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</si>
  <si>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</si>
  <si>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</si>
  <si>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</si>
  <si>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</si>
  <si>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</si>
  <si>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</si>
  <si>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</si>
  <si>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</si>
  <si>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</si>
  <si>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</si>
  <si>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</si>
  <si>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</si>
  <si>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</si>
  <si>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</si>
  <si>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</si>
  <si>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</si>
  <si>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</si>
  <si>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</si>
  <si>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</si>
  <si>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</si>
  <si>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</si>
  <si>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</si>
  <si>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</si>
  <si>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</si>
  <si>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</si>
  <si>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</si>
  <si>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</si>
  <si>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</si>
  <si>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Dimed</t>
  </si>
  <si>
    <t>Direcional</t>
  </si>
  <si>
    <t>Ecorodovias</t>
  </si>
  <si>
    <t>Eletrobras</t>
  </si>
  <si>
    <t>Embraer</t>
  </si>
  <si>
    <t>Energisa</t>
  </si>
  <si>
    <t>Eneva</t>
  </si>
  <si>
    <t>Engie Brasil</t>
  </si>
  <si>
    <t>Equatorial</t>
  </si>
  <si>
    <t>Even</t>
  </si>
  <si>
    <t>Eztec</t>
  </si>
  <si>
    <t>Ferbasa</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</si>
  <si>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</si>
  <si>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</si>
  <si>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</si>
  <si>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</si>
  <si>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</si>
  <si>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</si>
  <si>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</si>
  <si>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</si>
  <si>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</si>
  <si>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</si>
  <si>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</si>
  <si>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</si>
  <si>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</si>
  <si>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</si>
  <si>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</si>
  <si>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</si>
  <si>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</si>
  <si>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</si>
  <si>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</si>
  <si>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</si>
  <si>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</si>
  <si>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</si>
  <si>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</si>
  <si>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</si>
  <si>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</si>
  <si>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</si>
  <si>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</si>
  <si>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</si>
  <si>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</si>
  <si>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</si>
  <si>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</si>
  <si>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</si>
  <si>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</si>
  <si>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</si>
  <si>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</si>
  <si>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</si>
  <si>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</si>
  <si>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</si>
  <si>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</si>
  <si>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</si>
  <si>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</si>
  <si>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</si>
  <si>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</si>
  <si>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</si>
  <si>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</si>
  <si>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</si>
  <si>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</si>
  <si>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</si>
  <si>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Nu Holdings Ltd.</t>
  </si>
  <si>
    <t>Nvidia Corp</t>
  </si>
  <si>
    <t>Oceanpact</t>
  </si>
  <si>
    <t>Odontoprev</t>
  </si>
  <si>
    <t>Oncoclinicas</t>
  </si>
  <si>
    <t>Orizon</t>
  </si>
  <si>
    <t>P.Acucar-Cbd</t>
  </si>
  <si>
    <t>Pague Menos</t>
  </si>
  <si>
    <t>Petrobras</t>
  </si>
  <si>
    <t>Petrorecsa</t>
  </si>
  <si>
    <t>Petrorio</t>
  </si>
  <si>
    <t>Petz</t>
  </si>
  <si>
    <t>Planoeplano</t>
  </si>
  <si>
    <t>Porto Seguro</t>
  </si>
  <si>
    <t>Positivo Tec</t>
  </si>
  <si>
    <t>Priner</t>
  </si>
  <si>
    <t>Qualicorp</t>
  </si>
  <si>
    <t>Quero-Quero</t>
  </si>
  <si>
    <t>RaiaDrogasil</t>
  </si>
  <si>
    <t>Paypal</t>
  </si>
  <si>
    <t>Rumo S.A.</t>
  </si>
  <si>
    <t>Sabesp</t>
  </si>
  <si>
    <t>Sanepar</t>
  </si>
  <si>
    <t>Santos Brp</t>
  </si>
  <si>
    <t>Sao Martinho</t>
  </si>
  <si>
    <t>Serena</t>
  </si>
  <si>
    <t>Sid Nacional</t>
  </si>
  <si>
    <t>Simpar</t>
  </si>
  <si>
    <t>SLC Agricola</t>
  </si>
  <si>
    <t>Smart Fit</t>
  </si>
  <si>
    <t>Suzano S.A.</t>
  </si>
  <si>
    <t>Syn Prop Tec</t>
  </si>
  <si>
    <t>Taesa</t>
  </si>
  <si>
    <t>Taiwan Semiconductor Manufacturing Co Ltd</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</si>
  <si>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</si>
  <si>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</si>
  <si>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</si>
  <si>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</si>
  <si>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</si>
  <si>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</si>
  <si>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</si>
  <si>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</si>
  <si>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</si>
  <si>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</si>
  <si>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</si>
  <si>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</si>
  <si>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</si>
  <si>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</si>
  <si>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</si>
  <si>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</si>
  <si>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</si>
  <si>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</si>
  <si>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</si>
  <si>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</si>
  <si>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</si>
  <si>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</si>
  <si>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</si>
  <si>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</si>
  <si>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Hashdex Btcn</t>
  </si>
  <si>
    <t>Hashdex Eth</t>
  </si>
  <si>
    <t>Hashdex Nci</t>
  </si>
  <si>
    <t>Investo Wrld</t>
  </si>
  <si>
    <t>Ishares Bova Ci</t>
  </si>
  <si>
    <t>Ishares S&amp;P 500</t>
  </si>
  <si>
    <t>Ishares Smal Ci</t>
  </si>
  <si>
    <t>It Now Ibov</t>
  </si>
  <si>
    <t>It Now Idiv</t>
  </si>
  <si>
    <t>It Now SP BR</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</si>
  <si>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</si>
  <si>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</si>
  <si>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</si>
  <si>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</si>
  <si>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</si>
  <si>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</si>
  <si>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</si>
  <si>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</si>
  <si>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</si>
  <si>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</si>
  <si>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</si>
  <si>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</si>
  <si>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</si>
  <si>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</si>
  <si>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</si>
  <si>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</si>
  <si>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</si>
  <si>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</si>
  <si>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</si>
  <si>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</si>
  <si>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</si>
  <si>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</si>
  <si>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</si>
  <si>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</si>
  <si>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</si>
  <si>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</si>
  <si>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</si>
  <si>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</si>
  <si>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</si>
  <si>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</si>
  <si>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</si>
  <si>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</si>
  <si>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</si>
  <si>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</si>
  <si>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</si>
  <si>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</si>
  <si>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</si>
  <si>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</si>
  <si>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</si>
  <si>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</si>
  <si>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</si>
  <si>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</si>
  <si>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</si>
  <si>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</si>
  <si>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</si>
  <si>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</si>
  <si>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</si>
  <si>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</si>
  <si>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</si>
  <si>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</si>
  <si>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</si>
  <si>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</si>
  <si>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</si>
  <si>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</si>
  <si>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</si>
  <si>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</si>
  <si>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</si>
  <si>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</si>
  <si>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</si>
  <si>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</si>
  <si>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</si>
  <si>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</si>
  <si>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PNVL3</t>
  </si>
  <si>
    <t>DIRR3</t>
  </si>
  <si>
    <t>ECOR3</t>
  </si>
  <si>
    <t>ELET3</t>
  </si>
  <si>
    <t>ELET6</t>
  </si>
  <si>
    <t>EMBR3</t>
  </si>
  <si>
    <t>ENGI11</t>
  </si>
  <si>
    <t>ENEV3</t>
  </si>
  <si>
    <t>EGIE3</t>
  </si>
  <si>
    <t>EQTL3</t>
  </si>
  <si>
    <t>EVEN3</t>
  </si>
  <si>
    <t>EZTC3</t>
  </si>
  <si>
    <t>FESA4</t>
  </si>
  <si>
    <t>FLRY3</t>
  </si>
  <si>
    <t>FRAS3</t>
  </si>
  <si>
    <t>GFSA3</t>
  </si>
  <si>
    <t>GGBR4</t>
  </si>
  <si>
    <t>GOAU4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</si>
  <si>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</si>
  <si>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</si>
  <si>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</si>
  <si>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</si>
  <si>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</si>
  <si>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</si>
  <si>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</si>
  <si>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</si>
  <si>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</si>
  <si>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</si>
  <si>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</si>
  <si>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</si>
  <si>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</si>
  <si>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</si>
  <si>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</si>
  <si>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</si>
  <si>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</si>
  <si>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</si>
  <si>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</si>
  <si>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</si>
  <si>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</si>
  <si>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KEPL3</t>
  </si>
  <si>
    <t>KLBN4</t>
  </si>
  <si>
    <t>KLBN11</t>
  </si>
  <si>
    <t>LAVV3</t>
  </si>
  <si>
    <t>LIGT3</t>
  </si>
  <si>
    <t>RENT3</t>
  </si>
  <si>
    <t>LOGG3</t>
  </si>
  <si>
    <t>LREN3</t>
  </si>
  <si>
    <t>LWSA3</t>
  </si>
  <si>
    <t>MDIA3</t>
  </si>
  <si>
    <t>MGLU3</t>
  </si>
  <si>
    <t>POMO4</t>
  </si>
  <si>
    <t>Marfrig</t>
  </si>
  <si>
    <t>CASH3</t>
  </si>
  <si>
    <t>Mercado Libre</t>
  </si>
  <si>
    <t>MELI34</t>
  </si>
  <si>
    <t>M1TA34</t>
  </si>
  <si>
    <t>LEVE3</t>
  </si>
  <si>
    <t>MSFT34</t>
  </si>
  <si>
    <t>M2ST34</t>
  </si>
  <si>
    <t>Mills</t>
  </si>
  <si>
    <t>MILS3</t>
  </si>
  <si>
    <t>BEEF3</t>
  </si>
  <si>
    <t>MOTV3</t>
  </si>
  <si>
    <t>MDNE3</t>
  </si>
  <si>
    <t>MOVI3</t>
  </si>
  <si>
    <t>MRVE3</t>
  </si>
  <si>
    <t>MULT3</t>
  </si>
  <si>
    <t>NEOE3</t>
  </si>
  <si>
    <t>ROXO34</t>
  </si>
  <si>
    <t>NVDC34</t>
  </si>
  <si>
    <t>OPCT3</t>
  </si>
  <si>
    <t>ODPV3</t>
  </si>
  <si>
    <t>ONCO3</t>
  </si>
  <si>
    <t>ORVR3</t>
  </si>
  <si>
    <t>PCAR3</t>
  </si>
  <si>
    <t>PGMN3</t>
  </si>
  <si>
    <t>PETR3</t>
  </si>
  <si>
    <t>PETR4</t>
  </si>
  <si>
    <t>RECV3</t>
  </si>
  <si>
    <t>PRIO3</t>
  </si>
  <si>
    <t>PETZ3</t>
  </si>
  <si>
    <t>PLPL3</t>
  </si>
  <si>
    <t>PSSA3</t>
  </si>
  <si>
    <t>POSI3</t>
  </si>
  <si>
    <t>PRNR3</t>
  </si>
  <si>
    <t>QUAL3</t>
  </si>
  <si>
    <t>LJQQ3</t>
  </si>
  <si>
    <t>RADL3</t>
  </si>
  <si>
    <t>RAIZ4</t>
  </si>
  <si>
    <t>RAPT4</t>
  </si>
  <si>
    <t>RDOR3</t>
  </si>
  <si>
    <t>RAIL3</t>
  </si>
  <si>
    <t>SBSP3</t>
  </si>
  <si>
    <t>SAPR3</t>
  </si>
  <si>
    <t>SAPR4</t>
  </si>
  <si>
    <t>SAPR11</t>
  </si>
  <si>
    <t>SANB11</t>
  </si>
  <si>
    <t>STBP3</t>
  </si>
  <si>
    <t>SMTO3</t>
  </si>
  <si>
    <t>SEER3</t>
  </si>
  <si>
    <t>SRNA3</t>
  </si>
  <si>
    <t>CSNA3</t>
  </si>
  <si>
    <t>SIMH3</t>
  </si>
  <si>
    <t>SLCE3</t>
  </si>
  <si>
    <t>SMFT3</t>
  </si>
  <si>
    <t>SUZB3</t>
  </si>
  <si>
    <t>SYNE3</t>
  </si>
  <si>
    <t>TAEE11</t>
  </si>
  <si>
    <t>TSMC34</t>
  </si>
  <si>
    <t>Tegma</t>
  </si>
  <si>
    <t>TGMA3</t>
  </si>
  <si>
    <t>VIVT3</t>
  </si>
  <si>
    <t>TEND3</t>
  </si>
  <si>
    <t>TSLA34</t>
  </si>
  <si>
    <t>TIMS3</t>
  </si>
  <si>
    <t>TOTS3</t>
  </si>
  <si>
    <t>TFCO4</t>
  </si>
  <si>
    <t>TRIS3</t>
  </si>
  <si>
    <t>TUPY3</t>
  </si>
  <si>
    <t>UGPA3</t>
  </si>
  <si>
    <t>UNIP6</t>
  </si>
  <si>
    <t>USIM5</t>
  </si>
  <si>
    <t>VALE3</t>
  </si>
  <si>
    <t>VLID3</t>
  </si>
  <si>
    <t>VAMO3</t>
  </si>
  <si>
    <t>VBBR3</t>
  </si>
  <si>
    <t>VTRU3</t>
  </si>
  <si>
    <t>VIVA3</t>
  </si>
  <si>
    <t>VULC3</t>
  </si>
  <si>
    <t>WEGE3</t>
  </si>
  <si>
    <t>PORT3</t>
  </si>
  <si>
    <t>WIZC3</t>
  </si>
  <si>
    <t>XPBR31</t>
  </si>
  <si>
    <t>YDUQ3</t>
  </si>
  <si>
    <t>COIN11</t>
  </si>
  <si>
    <t>BITH11</t>
  </si>
  <si>
    <t>ETHE11</t>
  </si>
  <si>
    <t>HASH11</t>
  </si>
  <si>
    <t>WRLD11</t>
  </si>
  <si>
    <t>BOVA11</t>
  </si>
  <si>
    <t>IVVB11</t>
  </si>
  <si>
    <t>SMAL11</t>
  </si>
  <si>
    <t>BOVV11</t>
  </si>
  <si>
    <t>DIVO11</t>
  </si>
  <si>
    <t>SPXR11</t>
  </si>
  <si>
    <t>QBTC11</t>
  </si>
  <si>
    <t>EURP11</t>
  </si>
  <si>
    <t>BOVX11</t>
  </si>
  <si>
    <t>NASD11</t>
  </si>
  <si>
    <t>GOLD11</t>
  </si>
  <si>
    <t>Stoneco Ltd.</t>
  </si>
  <si>
    <t>STOC34</t>
  </si>
  <si>
    <t>Azt Energia</t>
  </si>
  <si>
    <t>AZTE3</t>
  </si>
  <si>
    <t>JSL</t>
  </si>
  <si>
    <t>JSLG3</t>
  </si>
  <si>
    <t>Santander BR</t>
  </si>
  <si>
    <t>Rede D Or</t>
  </si>
  <si>
    <t>Natura</t>
  </si>
  <si>
    <t>NATU3</t>
  </si>
  <si>
    <t>Schulz</t>
  </si>
  <si>
    <t>SHUL4</t>
  </si>
  <si>
    <t>RCSL4</t>
  </si>
  <si>
    <t>Banco BMG</t>
  </si>
  <si>
    <t>BMGB4</t>
  </si>
  <si>
    <t>Coca Cola Co</t>
  </si>
  <si>
    <t>COCA34</t>
  </si>
  <si>
    <t>Hbr Realty</t>
  </si>
  <si>
    <t>HBRE3</t>
  </si>
  <si>
    <t>Intel Corp</t>
  </si>
  <si>
    <t>ITLC34</t>
  </si>
  <si>
    <t>JBS Nv</t>
  </si>
  <si>
    <t>JBSS32</t>
  </si>
  <si>
    <t>Jpmorgan Chase &amp; Co</t>
  </si>
  <si>
    <t>JPMC34</t>
  </si>
  <si>
    <t>POMO3</t>
  </si>
  <si>
    <t>Mitre Realty</t>
  </si>
  <si>
    <t>MTRE3</t>
  </si>
  <si>
    <t>Netflix, Inc</t>
  </si>
  <si>
    <t>NFLX34</t>
  </si>
  <si>
    <t>Palantir Technologies Inc</t>
  </si>
  <si>
    <t>P2LT34</t>
  </si>
  <si>
    <t>Ser Educa</t>
  </si>
  <si>
    <t>TAEE4</t>
  </si>
  <si>
    <t>Etf BV Spyi</t>
  </si>
  <si>
    <t>SPYI11</t>
  </si>
  <si>
    <t>iShares Bitcoin Trust</t>
  </si>
  <si>
    <t>IBIT39</t>
  </si>
  <si>
    <t>It Now Spxi</t>
  </si>
  <si>
    <t>SPXI11</t>
  </si>
  <si>
    <t>Qr Cme Cf</t>
  </si>
  <si>
    <t>QSOL11</t>
  </si>
  <si>
    <t>Trend Us Lrg</t>
  </si>
  <si>
    <t>USAL11</t>
  </si>
  <si>
    <t>Desktopsigma</t>
  </si>
  <si>
    <t>DESK3</t>
  </si>
  <si>
    <t>Raizen</t>
  </si>
  <si>
    <t>iShares Silver Trust</t>
  </si>
  <si>
    <t>BSLV39</t>
  </si>
  <si>
    <t>Solana Hash</t>
  </si>
  <si>
    <t>SOLH11</t>
  </si>
  <si>
    <t>Allied</t>
  </si>
  <si>
    <t>ALLD3</t>
  </si>
  <si>
    <t>Dasa</t>
  </si>
  <si>
    <t>DASA3</t>
  </si>
  <si>
    <t>Emae</t>
  </si>
  <si>
    <t>EMAE3</t>
  </si>
  <si>
    <t>EMAE3 está em tendência de alta no curto prazo e acima de 150,02 projetaria de 150,03 a 150,05. Tem suportes em 150 e 149,99. O IFR sobrecomprado alerta realizações se perder 150.</t>
  </si>
  <si>
    <t>KLBN3</t>
  </si>
  <si>
    <t>MBRF3</t>
  </si>
  <si>
    <t>Melnick</t>
  </si>
  <si>
    <t>MELK3</t>
  </si>
  <si>
    <t>Multilaser</t>
  </si>
  <si>
    <t>MLAS3</t>
  </si>
  <si>
    <t>Oracle Corp</t>
  </si>
  <si>
    <t>ORCL34</t>
  </si>
  <si>
    <t>Pine</t>
  </si>
  <si>
    <t>PINE4</t>
  </si>
  <si>
    <t>USIM3</t>
  </si>
  <si>
    <t>Viveo</t>
  </si>
  <si>
    <t>VVEO3</t>
  </si>
  <si>
    <t>Investo Usbd</t>
  </si>
  <si>
    <t>USDB11</t>
  </si>
  <si>
    <t>Airbnb, Inc</t>
  </si>
  <si>
    <t>AIRB34</t>
  </si>
  <si>
    <t>Eli Lilly And Company</t>
  </si>
  <si>
    <t>LILY34</t>
  </si>
  <si>
    <t>Micron Technology, Inc</t>
  </si>
  <si>
    <t>MUTC34</t>
  </si>
  <si>
    <t>iShares MSCI Acwi (All Country World Index)</t>
  </si>
  <si>
    <t>BACW39</t>
  </si>
  <si>
    <t>It Now Ifnc Fundo de Indice</t>
  </si>
  <si>
    <t>FIND11</t>
  </si>
  <si>
    <t>Cruzeiro Edu</t>
  </si>
  <si>
    <t>CSED3</t>
  </si>
  <si>
    <t>Novo Nordisk A S</t>
  </si>
  <si>
    <t>N1VO34</t>
  </si>
  <si>
    <t>Oi</t>
  </si>
  <si>
    <t>OIBR3</t>
  </si>
  <si>
    <t>Recrusul</t>
  </si>
  <si>
    <t>Salesforce, Inc</t>
  </si>
  <si>
    <t>SSFO34</t>
  </si>
  <si>
    <t>Unifique</t>
  </si>
  <si>
    <t>FIQE3</t>
  </si>
  <si>
    <t>Empiricusbtcci</t>
  </si>
  <si>
    <t>EBIT11</t>
  </si>
  <si>
    <t>Etf Galaxy B</t>
  </si>
  <si>
    <t>BITI11</t>
  </si>
  <si>
    <t>iShares Gold Trust</t>
  </si>
  <si>
    <t>BIAU39</t>
  </si>
  <si>
    <t>Qr Ether</t>
  </si>
  <si>
    <t>QETH11</t>
  </si>
  <si>
    <t>Trend China</t>
  </si>
  <si>
    <t>XINA11</t>
  </si>
  <si>
    <t>Azevedo</t>
  </si>
  <si>
    <t>AZEV4</t>
  </si>
  <si>
    <t>Exxon Mobil Corp</t>
  </si>
  <si>
    <t>EXXO34</t>
  </si>
  <si>
    <t>HBOR3 está em tendência de alta no curto prazo e acima de 4 projetaria de 5,32 a 7,47. Tem suportes em 3,55 e 2,88. O padrão de volume favorece a alta.</t>
  </si>
  <si>
    <t>PRIO3 está em tendência de alta no curto prazo e acima de 45,65 projetaria de 51,52 a 61,02. Tem suportes em 38,07 e 35,13.</t>
  </si>
  <si>
    <t>Rigetti Computing</t>
  </si>
  <si>
    <t>RGTI34</t>
  </si>
  <si>
    <t>Sigma Lithium Corp</t>
  </si>
  <si>
    <t>S2GM34</t>
  </si>
  <si>
    <t>Unitedhealth Group Inc</t>
  </si>
  <si>
    <t>UNHH34</t>
  </si>
  <si>
    <t>BB Etf Dolar</t>
  </si>
  <si>
    <t>DOLA11</t>
  </si>
  <si>
    <t>BB Etf Ibov</t>
  </si>
  <si>
    <t>BBOV11</t>
  </si>
  <si>
    <t>Etf Brad Bov</t>
  </si>
  <si>
    <t>BOVB11</t>
  </si>
  <si>
    <t>iShares Core S&amp;P 500 Index</t>
  </si>
  <si>
    <t>BIVB39</t>
  </si>
  <si>
    <t>It Now Small</t>
  </si>
  <si>
    <t>SMAC11</t>
  </si>
  <si>
    <t>TTEN3 está em tendência de baixa no curto prazo e abaixo de 13,51 projetaria de 12,71 a 11,92. Tem resistências em 13,68  e 15,26.</t>
  </si>
  <si>
    <t>ABCB4 está em tendência de alta no curto prazo e acima de 23,6 projetaria de 25,95 a 29,76. Tem suportes em 22,75 e 21,57.</t>
  </si>
  <si>
    <t>A1MD34 está em tendência de alta no curto prazo e acima de 128,65 projetaria de 159,42 a 209,22. Tem suportes em 108,92 e 93,53.</t>
  </si>
  <si>
    <t>AIRB34 está em tendência de baixa no curto prazo e abaixo de 31,97 projetaria de 29,35 a 26,74. Tem resistências em 32,8  e 38,02.</t>
  </si>
  <si>
    <t>BABA34 está em tendência de alta no curto prazo e acima de 36,68 projetaria de 46,85 a 63,31. Tem suportes em 35,7 e 30,61. O IFR sobrecomprado alerta realizações se perder 35,7.</t>
  </si>
  <si>
    <t>ALLD3 está em tendência de alta no curto prazo e acima de 9,39 projetaria de 11,36 a 14,56. Tem suportes em 8,64 e 7,65.</t>
  </si>
  <si>
    <t>ALOS3 está em tendência de alta no curto prazo e acima de 26,2 projetaria de 29,56 a 35,01. Tem suportes em 25,01 e 23,32.</t>
  </si>
  <si>
    <t>ALPA4 está em tendência de baixa no curto prazo e abaixo de 9,42 projetaria de 8,7 a 7,99. Tem resistências em 9,6  e 11,02.</t>
  </si>
  <si>
    <t>GOGL34 está em tendência de baixa no curto prazo e abaixo de 107,8 projetaria de 95,65 a 83,51. Tem resistências em 109,58  e 133,86.</t>
  </si>
  <si>
    <t>ALUP11 está em tendência de alta no curto prazo e acima de 32,3 projetaria de 34,56 a 38,22. Tem suportes em 31,38 e 30,24.</t>
  </si>
  <si>
    <t>AMZO34 está em tendência de baixa no curto prazo e abaixo de 58,4 projetaria de 55,49 a 52,59. Tem resistências em 59,99  e 65,79.</t>
  </si>
  <si>
    <t>ABEV3 está em tendência de baixa no curto prazo e abaixo de 11,75 projetaria de 11,01 a 10,28. Tem resistências em 11,95  e 13,41. O IFR sobrevendido alerta para recuperações se superar 11,95</t>
  </si>
  <si>
    <t>AMBP3 está em tendência de baixa no curto prazo e abaixo de 1,08 projetaria de -4,92 a -10,92. Tem resistências em 2  e 14. O IFR sobrevendido alerta para recuperações se superar 2</t>
  </si>
  <si>
    <t>AMER3 está em tendência de baixa no curto prazo e abaixo de 5,85 projetaria de 4,62 a 3,4. Tem resistências em 6,24  e 8,68.</t>
  </si>
  <si>
    <t>AAPL34 está em tendência de alta no curto prazo e acima de 69,32 projetaria de 79,13 a 95,02. Tem suportes em 67,75 e 62,84.</t>
  </si>
  <si>
    <t>ARML3 está em tendência de baixa no curto prazo e abaixo de 3,38 projetaria de 2,65 a 1,92. Tem resistências em 3,51  e 4,96.</t>
  </si>
  <si>
    <t>Asml Holding Nv</t>
  </si>
  <si>
    <t>ASML34</t>
  </si>
  <si>
    <t>ASML34 está em tendência de alta no curto prazo e acima de 100,86 projetaria de 120,93 a 153,41. Tem suportes em 99,61 e 89,57. O padrão de volume favorece a alta. O IFR sobrecomprado alerta realizações se perder 99,61.</t>
  </si>
  <si>
    <t>ASAI3 está em tendência de baixa no curto prazo e abaixo de 9,01 projetaria de 8,07 a 7,13. Tem resistências em 9,27  e 11,14.</t>
  </si>
  <si>
    <t>AURA33 está em tendência de alta no curto prazo e acima de 67 projetaria de 81,74 a 105,6. Tem suportes em 64,22 e 56,84.</t>
  </si>
  <si>
    <t>AURE3 está em tendência de baixa no curto prazo e abaixo de 10,03 projetaria de 9,29 a 8,56. Tem resistências em 10,55  e 12,01.</t>
  </si>
  <si>
    <t>AZEV4 está em tendência de baixa no curto prazo e abaixo de 0,42 projetaria de 0,28 a 0,14. Tem resistências em 0,5  e 0,77.</t>
  </si>
  <si>
    <t>AZTE3 está em tendência de baixa no curto prazo e abaixo de 0,41 projetaria de 0,29 a 0,17. Tem resistências em 0,45  e 0,68.</t>
  </si>
  <si>
    <t>AZUL4 está em tendência de baixa no curto prazo e abaixo de 1,15 projetaria de 0,72 a 0,3. Tem resistências em 1,19  e 2,03.</t>
  </si>
  <si>
    <t>AZZA3 está em tendência de baixa no curto prazo e abaixo de 27,08 projetaria de 21,33 a 15,59. Tem resistências em 28,06  e 39,54. O IFR sobrevendido alerta para recuperações se superar 28,06</t>
  </si>
  <si>
    <t>B3SA3 está em tendência de baixa no curto prazo e abaixo de 12,69 projetaria de 11,85 a 11,01. Tem resistências em 12,93  e 14,6.</t>
  </si>
  <si>
    <t>BMGB4 está em tendência de alta no curto prazo e acima de 4,09 projetaria de 4,54 a 5,28. Tem suportes em 3,92 e 3,69.</t>
  </si>
  <si>
    <t>BPAN4 está em tendência de alta no curto prazo e acima de 9,5 projetaria de 10,93 a 13,26. Tem suportes em 7,84 e 7,12. O padrão de volume favorece a alta.</t>
  </si>
  <si>
    <t>BRSR6 está em tendência de alta no curto prazo e acima de 12,2 projetaria de 13,39 a 15,33. Tem suportes em 11,96 e 11,36. O IFR sobrecomprado alerta realizações se perder 11,96.</t>
  </si>
  <si>
    <t>BBSE3 está em tendência de alta no curto prazo e acima de 35,72 projetaria de 38,62 a 43,33. Tem suportes em 32,82 e 31,36.</t>
  </si>
  <si>
    <t>BMOB3 está em tendência de baixa no curto prazo e abaixo de 21,56 projetaria de 19,85 a 18,15. Tem resistências em 22,2  e 25,6.</t>
  </si>
  <si>
    <t>BERK34 está em tendência de alta no curto prazo e acima de 143 projetaria de 153,96 a 171,71. Tem suportes em 132 e 126,51.</t>
  </si>
  <si>
    <t>BLAU3 está em tendência de baixa no curto prazo e abaixo de 13,36 projetaria de 12,47 a 11,58. Tem resistências em 13,59  e 15,36.</t>
  </si>
  <si>
    <t>SOJA3 está em tendência de baixa no curto prazo e abaixo de 10,36 projetaria de 9,7 a 9,05. Tem resistências em 10,53  e 11,83.</t>
  </si>
  <si>
    <t>BRBI11 está em tendência de baixa no curto prazo e abaixo de 17,65 projetaria de 16 a 14,35. Tem resistências em 17,93  e 21,22.</t>
  </si>
  <si>
    <t>BBDC3 está em tendência de alta no curto prazo e acima de 15,36 projetaria de 16,92 a 19,44. Tem suportes em 14,53 e 13,74.</t>
  </si>
  <si>
    <t>BBDC4 está em tendência de baixa no curto prazo e abaixo de 16,85 projetaria de 15,93 a 15,01. Tem resistências em 17,13  e 18,96.</t>
  </si>
  <si>
    <t>BRAP4 está em tendência de alta no curto prazo e acima de 17,3 projetaria de 18,75 a 21,11. Tem suportes em 17,07 e 16,34.</t>
  </si>
  <si>
    <t>BBAS3 está em tendência de baixa no curto prazo e abaixo de 21,5 projetaria de 19,93 a 18,37. Tem resistências em 21,98  e 25,1.</t>
  </si>
  <si>
    <t>AGRO3 está em tendência de alta no curto prazo e acima de 21,64 projetaria de 22,89 a 24,92. Tem suportes em 20,24 e 19,61.</t>
  </si>
  <si>
    <t>BRKM5 está em tendência de baixa no curto prazo e abaixo de 6,54 projetaria de 5,02 a 3,51. Tem resistências em 6,73  e 9,75. O IFR sobrevendido alerta para recuperações se superar 6,73</t>
  </si>
  <si>
    <t>BRAV3 está em tendência de baixa no curto prazo e abaixo de 17,65 projetaria de 16,12 a 14,6. Tem resistências em 17,95  e 20,99. O IFR sobrevendido alerta para recuperações se superar 17,95</t>
  </si>
  <si>
    <t>AVGO34 está em tendência de baixa no curto prazo e abaixo de 25,63 projetaria de 22,64 a 19,66. Tem resistências em 26,29  e 32,25.</t>
  </si>
  <si>
    <t>BPAC11 está em tendência de alta no curto prazo e acima de 49,5 projetaria de 56,9 a 68,87. Tem suportes em 47,06 e 43,35.</t>
  </si>
  <si>
    <t>CXSE3 está em tendência de alta no curto prazo e acima de 15,34 projetaria de 16,68 a 18,85. Tem suportes em 14,96 e 14,28.</t>
  </si>
  <si>
    <t>CAML3 está em tendência de baixa no curto prazo e abaixo de 4,91 projetaria de 4,53 a 4,15. Tem resistências em 4,99  e 5,74.</t>
  </si>
  <si>
    <t>BHIA3 está em tendência de baixa no curto prazo e abaixo de 3,5 projetaria de 2,62 a 1,75. Tem resistências em 3,61  e 5,35. O IFR sobrevendido alerta para recuperações se superar 3,61</t>
  </si>
  <si>
    <t>CBAV3 está em tendência de baixa no curto prazo e abaixo de 3,57 projetaria de 2,87 a 2,18. Tem resistências em 3,68  e 5,06.</t>
  </si>
  <si>
    <t>CEAB3 está em tendência de baixa no curto prazo e abaixo de 15,46 projetaria de 13,47 a 11,49. Tem resistências em 15,93  e 19,89. O IFR sobrevendido alerta para recuperações se superar 15,93</t>
  </si>
  <si>
    <t>CMIG4 está em tendência de baixa no curto prazo e abaixo de 10,79 projetaria de 10,34 a 9,89. Tem resistências em 10,93  e 11,82.</t>
  </si>
  <si>
    <t>COCA34 está em tendência de baixa no curto prazo e abaixo de 58,8 projetaria de 55,73 a 52,67. Tem resistências em 59,64  e 65,76.</t>
  </si>
  <si>
    <t>COGN3 está em tendência de alta no curto prazo e acima de 3,37 projetaria de 3,91 a 4,79. Tem suportes em 3,08 e 2,8.</t>
  </si>
  <si>
    <t>C2OI34 está em tendência de alta no curto prazo e acima de 98,24 projetaria de 126,61 a 172,52. Tem suportes em 79 e 64,81. O IFR sobrecomprado alerta realizações se perder 79.</t>
  </si>
  <si>
    <t>CSMG3 está em tendência de alta no curto prazo e acima de 34,89 projetaria de 42,47 a 54,75. Tem suportes em 33,45 e 29,65. O IFR sobrecomprado alerta realizações se perder 33,45.</t>
  </si>
  <si>
    <t>CPLE3 está em tendência de alta no curto prazo e acima de 12,26 projetaria de 13,24 a 14,84. Tem suportes em 11,68 e 11,18.</t>
  </si>
  <si>
    <t>CPLE6 está em tendência de alta no curto prazo e acima de 13,04 projetaria de 14,04 a 15,66. Tem suportes em 12,45 e 11,94.</t>
  </si>
  <si>
    <t>CSAN3 está em tendência de baixa no curto prazo e abaixo de 5,96 projetaria de 4,85 a 3,75. Tem resistências em 6,12  e 8,32.</t>
  </si>
  <si>
    <t>CPFE3 está em tendência de baixa no curto prazo e abaixo de 38,08 projetaria de 36,69 a 35,31. Tem resistências em 38,57  e 41,33.</t>
  </si>
  <si>
    <t>CSED3 está em tendência de alta no curto prazo e acima de 5,44 projetaria de 6,18 a 7,38. Tem suportes em 4,84 e 4,46.</t>
  </si>
  <si>
    <t>CMIN3 está em tendência de alta no curto prazo e acima de 5,65 projetaria de 6,2 a 7,1. Tem suportes em 5,51 e 5,23. O IFR sobrecomprado alerta realizações se perder 5,51.</t>
  </si>
  <si>
    <t>CURY3 está em tendência de alta no curto prazo e acima de 34,45 projetaria de 38,75 a 45,72. Tem suportes em 32,77 e 30,61.</t>
  </si>
  <si>
    <t>CVCB3 está em tendência de baixa no curto prazo e abaixo de 1,78 projetaria de 1,5 a 1,22. Tem resistências em 1,83  e 2,38. O IFR sobrevendido alerta para recuperações se superar 1,83</t>
  </si>
  <si>
    <t>CYRE3 está em tendência de alta no curto prazo e acima de 32,28 projetaria de 37,47 a 45,88. Tem suportes em 29,69 e 27,09. O padrão de volume favorece a alta.</t>
  </si>
  <si>
    <t>DASA3 está em tendência de alta no curto prazo e acima de 1,63 projetaria de 1,9 a 2,35. Tem suportes em 1,36 e 1,22. O padrão de volume favorece a alta.</t>
  </si>
  <si>
    <t>DESK3 está em tendência de alta no curto prazo e acima de 10,86 projetaria de 12,92 a 16,26. Tem suportes em 10,22 e 9,18. O IFR sobrecomprado alerta realizações se perder 10,22.</t>
  </si>
  <si>
    <t>DXCO3 está em tendência de baixa no curto prazo e abaixo de 5,43 projetaria de 5,08 a 4,74. Tem resistências em 5,58  e 6,26. O IFR sobrevendido alerta para recuperações se superar 5,58</t>
  </si>
  <si>
    <t>PNVL3 está em tendência de baixa no curto prazo e abaixo de 9,4 projetaria de 8,61 a 7,83. Tem resistências em 9,59  e 11,15.</t>
  </si>
  <si>
    <t>DIRR3 está em tendência de alta no curto prazo e acima de 16,47 projetaria de 18,93 a 22,91. Tem suportes em 15,68 e 14,44.</t>
  </si>
  <si>
    <t>ECOR3 está em tendência de baixa no curto prazo e abaixo de 7,55 projetaria de 6,79 a 6,04. Tem resistências em 7,81  e 9,31.</t>
  </si>
  <si>
    <t>ELET3 está em tendência de alta no curto prazo e acima de 53,65 projetaria de 64,59 a 82,31. Tem suportes em 51,94 e 46,46. O IFR sobrecomprado alerta realizações se perder 51,94.</t>
  </si>
  <si>
    <t>ELET6 está em tendência de alta no curto prazo e acima de 56,58 projetaria de 67,42 a 84,97. Tem suportes em 55,05 e 49,62. O IFR sobrecomprado alerta realizações se perder 55,05.</t>
  </si>
  <si>
    <t>LILY34 está em tendência de alta no curto prazo e acima de 153 projetaria de 177,83 a 218,02. Tem suportes em 145,65 e 133,23. O padrão de volume favorece a alta. O IFR sobrecomprado alerta realizações se perder 145,65.</t>
  </si>
  <si>
    <t>EMBR3 está em tendência de baixa no curto prazo e abaixo de 75,63 projetaria de 69,4 a 63,17. Tem resistências em 77,52  e 89,97.</t>
  </si>
  <si>
    <t>ENGI11 está em tendência de alta no curto prazo e acima de 51,94 projetaria de 57,07 a 65,37. Tem suportes em 49,31 e 46,74.</t>
  </si>
  <si>
    <t>ENEV3 está em tendência de alta no curto prazo e acima de 17,03 projetaria de 19,52 a 23,55. Tem suportes em 16,28 e 15,03.</t>
  </si>
  <si>
    <t>EGIE3 está em tendência de baixa no curto prazo e abaixo de 40,25 projetaria de 37,14 a 34,03. Tem resistências em 40,82  e 47,03.</t>
  </si>
  <si>
    <t>EQTL3 está em tendência de baixa no curto prazo e abaixo de 35,85 projetaria de 34,52 a 33,19. Tem resistências em 36,39  e 39,04.</t>
  </si>
  <si>
    <t>EVEN3 está em tendência de baixa no curto prazo e abaixo de 7,45 projetaria de 6,96 a 6,48. Tem resistências em 7,59  e 8,55.</t>
  </si>
  <si>
    <t>EXXO34 está em tendência de baixa no curto prazo e abaixo de 74,62 projetaria de 71,48 a 68,34. Tem resistências em 75,9  e 82,17.</t>
  </si>
  <si>
    <t>EZTC3 está em tendência de alta no curto prazo e acima de 17,74 projetaria de 20,91 a 26,05. Tem suportes em 16,19 e 14,6.</t>
  </si>
  <si>
    <t>FESA4 está em tendência de alta no curto prazo e acima de 7,14 projetaria de 7,86 a 9,03. Tem suportes em 6,54 e 6,17.</t>
  </si>
  <si>
    <t>FLRY3 está em tendência de alta no curto prazo e acima de 16,35 projetaria de 18,9 a 23,04. Tem suportes em 15,86 e 14,58.</t>
  </si>
  <si>
    <t>FRAS3 está em tendência de baixa no curto prazo e abaixo de 22,2 projetaria de 20,19 a 18,19. Tem resistências em 22,52  e 26,52.</t>
  </si>
  <si>
    <t>GFSA3 está em tendência de baixa no curto prazo e abaixo de 7,91 projetaria de 1,5 a -4,9. Tem resistências em 8,25  e 21,06. O IFR sobrevendido alerta para recuperações se superar 8,25</t>
  </si>
  <si>
    <t>GGBR4 está em tendência de alta no curto prazo e acima de 17,79 projetaria de 19,16 a 21,38. Tem suportes em 17,07 e 16,38. O padrão de volume favorece a alta. O IFR sobrecomprado alerta realizações se perder 17,07.</t>
  </si>
  <si>
    <t>GOAU4 está em tendência de alta no curto prazo e acima de 10,13 projetaria de 11,08 a 12,63. Tem suportes em 9,8 e 9,32. O IFR sobrecomprado alerta realizações se perder 9,8.</t>
  </si>
  <si>
    <t>GGPS3 está em tendência de alta no curto prazo e acima de 19,57 projetaria de 23 a 28,56. Tem suportes em 19,02 e 17,3. O padrão de volume favorece a alta. O IFR sobrecomprado alerta realizações se perder 19,02.</t>
  </si>
  <si>
    <t>GRND3 está em tendência de baixa no curto prazo e abaixo de 5,11 projetaria de 4,91 a 4,72. Tem resistências em 5,15  e 5,53.</t>
  </si>
  <si>
    <t>GMAT3 está em tendência de baixa no curto prazo e abaixo de 6,81 projetaria de 6,29 a 5,78. Tem resistências em 6,89  e 7,91.</t>
  </si>
  <si>
    <t>SBFG3 está em tendência de alta no curto prazo e acima de 13,74 projetaria de 16,07 a 19,85. Tem suportes em 12,37 e 11,2.</t>
  </si>
  <si>
    <t>GUAR3 está em tendência de baixa no curto prazo e abaixo de 9,12 projetaria de 8,18 a 7,24. Tem resistências em 9,48  e 11,35.</t>
  </si>
  <si>
    <t>HAPV3 está em tendência de baixa no curto prazo e abaixo de 35,36 projetaria de 31,25 a 27,14. Tem resistências em 36,16  e 44,37.</t>
  </si>
  <si>
    <t>HBRE3 está em tendência de baixa no curto prazo e abaixo de 4,61 projetaria de 3,8 a 3. Tem resistências em 4,71  e 6,31.</t>
  </si>
  <si>
    <t>HBSA3 está em tendência de alta no curto prazo e acima de 3,89 projetaria de 4,36 a 5,13. Tem suportes em 3,37 e 3,13.</t>
  </si>
  <si>
    <t>HYPE3 está em tendência de baixa no curto prazo e abaixo de 22,61 projetaria de 20,71 a 18,82. Tem resistências em 23,09  e 26,87.</t>
  </si>
  <si>
    <t>IGTI11 está em tendência de baixa no curto prazo e abaixo de 23,46 projetaria de 22,1 a 20,74. Tem resistências em 24,02  e 26,73.</t>
  </si>
  <si>
    <t>ITLC34 está em tendência de alta no curto prazo e acima de 33,94 projetaria de 44,08 a 60,5. Tem suportes em 32,4 e 27,32. O IFR sobrecomprado alerta realizações se perder 32,4.</t>
  </si>
  <si>
    <t>INTB3 está em tendência de baixa no curto prazo e abaixo de 11,52 projetaria de 9,93 a 8,35. Tem resistências em 11,75  e 14,91. O IFR sobrevendido alerta para recuperações se superar 11,75</t>
  </si>
  <si>
    <t>INBR32 está em tendência de baixa no curto prazo e abaixo de 46,9 projetaria de 42,35 a 37,8. Tem resistências em 48,1  e 57,19.</t>
  </si>
  <si>
    <t>MYPK3 está em tendência de baixa no curto prazo e abaixo de 11,31 projetaria de 10,27 a 9,23. Tem resistências em 11,52  e 13,59. O IFR sobrevendido alerta para recuperações se superar 11,52</t>
  </si>
  <si>
    <t>RANI3 está em tendência de alta no curto prazo e acima de 8,89 projetaria de 10,08 a 12,01. Tem suportes em 8,64 e 8,04. O IFR sobrecomprado alerta realizações se perder 8,64.</t>
  </si>
  <si>
    <t>IRBR3 está em tendência de alta no curto prazo e acima de 51,15 projetaria de 56,44 a 65,01. Tem suportes em 48,26 e 45,61.</t>
  </si>
  <si>
    <t>ISAE4 está em tendência de alta no curto prazo e acima de 25,43 projetaria de 28,17 a 32,61. Tem suportes em 24,11 e 22,73.</t>
  </si>
  <si>
    <t>ITSA4 está em tendência de baixa no curto prazo e abaixo de 11,12 projetaria de 10,6 a 10,08. Tem resistências em 11,24  e 12,27.</t>
  </si>
  <si>
    <t>ITUB3 está em tendência de baixa no curto prazo e abaixo de 33,45 projetaria de 31,95 a 30,45. Tem resistências em 33,89  e 36,88.</t>
  </si>
  <si>
    <t>ITUB4 está em tendência de baixa no curto prazo e abaixo de 37,72 projetaria de 35,95 a 34,19. Tem resistências em 38,21  e 41,73.</t>
  </si>
  <si>
    <t>JALL3 está em tendência de baixa no curto prazo e abaixo de 2,72 projetaria de 2,25 a 1,79. Tem resistências em 2,84  e 3,76.</t>
  </si>
  <si>
    <t>JBSS32 está em tendência de baixa no curto prazo e abaixo de 76,42 projetaria de 70,19 a 63,96. Tem resistências em 78,23  e 90,68. O IFR sobrevendido alerta para recuperações se superar 78,23</t>
  </si>
  <si>
    <t>JHSF3 está em tendência de alta no curto prazo e acima de 6,54 projetaria de 7,6 a 9,32. Tem suportes em 6,24 e 5,7.</t>
  </si>
  <si>
    <t>JPMC34 está em tendência de alta no curto prazo e acima de 169,09 projetaria de 184,26 a 208,83. Tem suportes em 164,05 e 156,46.</t>
  </si>
  <si>
    <t>JSLG3 está em tendência de baixa no curto prazo e abaixo de 6,2 projetaria de 5,64 a 5,09. Tem resistências em 6,36  e 7,46.</t>
  </si>
  <si>
    <t>KEPL3 está em tendência de baixa no curto prazo e abaixo de 7,27 projetaria de 6,71 a 6,16. Tem resistências em 7,4  e 8,5.</t>
  </si>
  <si>
    <t>KLBN3 está em tendência de baixa no curto prazo e abaixo de 3,63 projetaria de 3,48 a 3,34. Tem resistências em 3,7  e 3,98.</t>
  </si>
  <si>
    <t>KLBN4 está em tendência de baixa no curto prazo e abaixo de 3,61 projetaria de 3,46 a 3,32. Tem resistências em 3,66  e 3,94.</t>
  </si>
  <si>
    <t>KLBN11 está em tendência de baixa no curto prazo e abaixo de 18,05 projetaria de 17,33 a 16,62. Tem resistências em 18,38  e 19,8.</t>
  </si>
  <si>
    <t>LAVV3 está em tendência de baixa no curto prazo e abaixo de 14,29 projetaria de 12,92 a 11,56. Tem resistências em 14,54  e 17,26.</t>
  </si>
  <si>
    <t>LIGT3 está em tendência de baixa no curto prazo e abaixo de 5,36 projetaria de 4,62 a 3,88. Tem resistências em 5,53  e 7.</t>
  </si>
  <si>
    <t>RENT3 está em tendência de alta no curto prazo e acima de 44,6 projetaria de 52,21 a 64,53. Tem suportes em 38,32 e 34,51. O padrão de volume favorece a alta.</t>
  </si>
  <si>
    <t>LOGG3 está em tendência de alta no curto prazo e acima de 24,06 projetaria de 27,11 a 32,06. Tem suportes em 22,81 e 21,28.</t>
  </si>
  <si>
    <t>LREN3 está em tendência de baixa no curto prazo e abaixo de 14,62 projetaria de 13,14 a 11,67. Tem resistências em 14,83  e 17,77. O IFR sobrevendido alerta para recuperações se superar 14,83</t>
  </si>
  <si>
    <t>LWSA3 está em tendência de baixa no curto prazo e abaixo de 4,14 projetaria de 3,8 a 3,46. Tem resistências em 4,37  e 5,04.</t>
  </si>
  <si>
    <t>MDIA3 está em tendência de baixa no curto prazo e abaixo de 28,18 projetaria de 25,88 a 23,59. Tem resistências em 28,47  e 33,05.</t>
  </si>
  <si>
    <t>MGLU3 está em tendência de baixa no curto prazo e abaixo de 8,87 projetaria de 7,13 a 5,4. Tem resistências em 9,33  e 12,79.</t>
  </si>
  <si>
    <t>POMO3 está em tendência de baixa no curto prazo e abaixo de 7,36 projetaria de 6,48 a 5,61. Tem resistências em 7,59  e 9,33.</t>
  </si>
  <si>
    <t>POMO4 está em tendência de baixa no curto prazo e abaixo de 8,73 projetaria de 7,83 a 6,94. Tem resistências em 8,94  e 10,72.</t>
  </si>
  <si>
    <t>MBRF3 está em tendência de baixa no curto prazo e abaixo de 18,15 projetaria de 16,11 a 14,08. Tem resistências em 18,93  e 22,99. O IFR sobrevendido alerta para recuperações se superar 18,93</t>
  </si>
  <si>
    <t>CASH3 está em tendência de baixa no curto prazo e abaixo de 3,97 projetaria de 2,57 a 1,17. Tem resistências em 4,2  e 6,99.</t>
  </si>
  <si>
    <t>MELK3 está em tendência de alta no curto prazo e acima de 4,27 projetaria de 4,96 a 6,08. Tem suportes em 3,91 e 3,56.</t>
  </si>
  <si>
    <t>MELI34 está em tendência de baixa no curto prazo e abaixo de 96,65 projetaria de 88,16 a 79,67. Tem resistências em 101,07  e 118,04. O IFR sobrevendido alerta para recuperações se superar 101,07</t>
  </si>
  <si>
    <t>M1TA34 está em tendência de baixa no curto prazo e abaixo de 135,27 projetaria de 126,84 a 118,42. Tem resistências em 139,79  e 156,63. O IFR sobrevendido alerta para recuperações se superar 139,79</t>
  </si>
  <si>
    <t>LEVE3 está em tendência de baixa no curto prazo e abaixo de 27,24 projetaria de 25,41 a 23,59. Tem resistências em 27,62  e 31,26.</t>
  </si>
  <si>
    <t>MUTC34 está em tendência de alta no curto prazo e acima de 170,9 projetaria de 221,18 a 302,54. Tem suportes em 163,49 e 138,34. O IFR sobrecomprado alerta realizações se perder 163,49.</t>
  </si>
  <si>
    <t>MSFT34 está em tendência de alta no curto prazo e acima de 131,14 projetaria de 146,75 a 172,01. Tem suportes em 114,54 e 106,73.</t>
  </si>
  <si>
    <t>M2ST34 está em tendência de alta no curto prazo e acima de 36,36 projetaria de 44,97 a 58,91. Tem suportes em 26,3 e 21,99.</t>
  </si>
  <si>
    <t>MILS3 está em tendência de baixa no curto prazo e abaixo de 11,7 projetaria de 10,85 a 10,01. Tem resistências em 11,9  e 13,58.</t>
  </si>
  <si>
    <t>BEEF3 está em tendência de alta no curto prazo e acima de 7,08 projetaria de 8,56 a 10,97. Tem suportes em 6,67 e 5,92.</t>
  </si>
  <si>
    <t>MTRE3 está em tendência de baixa no curto prazo e abaixo de 3,76 projetaria de 3,48 a 3,21. Tem resistências em 3,82  e 4,36.</t>
  </si>
  <si>
    <t>MOTV3 está em tendência de baixa no curto prazo e abaixo de 14,21 projetaria de 13,17 a 12,14. Tem resistências em 14,57  e 16,63.</t>
  </si>
  <si>
    <t>MDNE3 está em tendência de alta no curto prazo e acima de 30,37 projetaria de 36,61 a 46,72. Tem suportes em 27,53 e 24,4.</t>
  </si>
  <si>
    <t>MOVI3 está em tendência de alta no curto prazo e acima de 9,62 projetaria de 11,99 a 15,84. Tem suportes em 8,42 e 7,23.</t>
  </si>
  <si>
    <t>MRVE3 está em tendência de baixa no curto prazo e abaixo de 7,06 projetaria de 6,12 a 5,19. Tem resistências em 7,32  e 9,18.</t>
  </si>
  <si>
    <t>MLAS3 está em tendência de alta no curto prazo e acima de 1,19 projetaria de 1,36 a 1,64. Tem suportes em 1,01 e 0,92.</t>
  </si>
  <si>
    <t>MULT3 está em tendência de alta no curto prazo e acima de 29,36 projetaria de 32,35 a 37,19. Tem suportes em 28,04 e 26,54. O padrão de volume favorece a alta.</t>
  </si>
  <si>
    <t>NATU3 está em tendência de baixa no curto prazo e abaixo de 8,82 projetaria de 7,86 a 6,9. Tem resistências em 9,05  e 10,96.</t>
  </si>
  <si>
    <t>NEOE3 está em tendência de baixa no curto prazo e abaixo de 27,63 projetaria de 25,62 a 23,62. Tem resistências em 28,14  e 32,14.</t>
  </si>
  <si>
    <t>NFLX34 está em tendência de baixa no curto prazo e abaixo de 122,4 projetaria de 114,64 a 106,88. Tem resistências em 124,75  e 140,26. O IFR sobrevendido alerta para recuperações se superar 124,75</t>
  </si>
  <si>
    <t>N1VO34 está em tendência de alta no curto prazo e acima de 56,8 projetaria de 73,01 a 99,26. Tem suportes em 39,21 e 31,1.</t>
  </si>
  <si>
    <t>ROXO34 está em tendência de baixa no curto prazo e abaixo de 13,52 projetaria de 12,32 a 11,13. Tem resistências em 13,75  e 16,13.</t>
  </si>
  <si>
    <t>NVDC34 está em tendência de alta no curto prazo e acima de 21,43 projetaria de 24,84 a 30,37. Tem suportes em 20,61 e 18,9.</t>
  </si>
  <si>
    <t>OPCT3 está em tendência de alta no curto prazo e acima de 8,04 projetaria de 9,4 a 11,61. Tem suportes em 7,57 e 6,88.</t>
  </si>
  <si>
    <t>ODPV3 está em tendência de baixa no curto prazo e abaixo de 12,82 projetaria de 11,78 a 10,74. Tem resistências em 13,16  e 15,23.</t>
  </si>
  <si>
    <t>OIBR3 está em tendência de baixa no curto prazo e abaixo de 0,37 projetaria de 0,24 a 0,11. Tem resistências em 0,4  e 0,65. O IFR sobrevendido alerta para recuperações se superar 0,4</t>
  </si>
  <si>
    <t>ORCL34 está em tendência de baixa no curto prazo e abaixo de 253,6 projetaria de 204,99 a 156,38. Tem resistências em 262,72  e 359,93.</t>
  </si>
  <si>
    <t>ORVR3 está em tendência de baixa no curto prazo e abaixo de 54,61 projetaria de 51,09 a 47,58. Tem resistências em 55,22  e 62,24.</t>
  </si>
  <si>
    <t>PCAR3 está em tendência de baixa no curto prazo e abaixo de 3,75 projetaria de 3,13 a 2,52. Tem resistências em 3,92  e 5,14.</t>
  </si>
  <si>
    <t>Pagseguro Digital Ltd.</t>
  </si>
  <si>
    <t>PAGS34</t>
  </si>
  <si>
    <t>PAGS34 está em tendência de baixa no curto prazo e abaixo de 9,82 projetaria de 8,8 a 7,79. Tem resistências em 10,24  e 12,26.</t>
  </si>
  <si>
    <t>PGMN3 está em tendência de baixa no curto prazo e abaixo de 3,57 projetaria de 3,3 a 3,03. Tem resistências em 3,64  e 4,17.</t>
  </si>
  <si>
    <t>P2LT34 está em tendência de baixa no curto prazo e abaixo de 304,41 projetaria de 267,63 a 230,86. Tem resistências em 332,07  e 405,61.</t>
  </si>
  <si>
    <t>PETR3 está em tendência de baixa no curto prazo e abaixo de 33,04 projetaria de 31,24 a 29,44. Tem resistências em 33,64  e 37,23.</t>
  </si>
  <si>
    <t>PETR4 está em tendência de baixa no curto prazo e abaixo de 31 projetaria de 29,58 a 28,16. Tem resistências em 31,33  e 34,16.</t>
  </si>
  <si>
    <t>RECV3 está em tendência de baixa no curto prazo e abaixo de 12,33 projetaria de 11,12 a 9,91. Tem resistências em 12,52  e 14,93. O IFR sobrevendido alerta para recuperações se superar 12,52</t>
  </si>
  <si>
    <t>PETZ3 está em tendência de baixa no curto prazo e abaixo de 3,72 projetaria de 3,37 a 3,02. Tem resistências em 3,76  e 4,45. O IFR sobrevendido alerta para recuperações se superar 3,76</t>
  </si>
  <si>
    <t>PINE4 está em tendência de alta no curto prazo e acima de 8,92 projetaria de 11,35 a 15,28. Tem suportes em 8,28 e 7,06.</t>
  </si>
  <si>
    <t>PLPL3 está em tendência de baixa no curto prazo e abaixo de 16,4 projetaria de 14,67 a 12,95. Tem resistências em 16,8  e 20,24.</t>
  </si>
  <si>
    <t>PSSA3 está em tendência de baixa no curto prazo e abaixo de 47,55 projetaria de 44,75 a 41,95. Tem resistências em 49,09  e 54,68.</t>
  </si>
  <si>
    <t>POSI3 está em tendência de baixa no curto prazo e abaixo de 4,25 projetaria de 3,91 a 3,57. Tem resistências em 4,35  e 5,02.</t>
  </si>
  <si>
    <t>PRNR3 está em tendência de baixa no curto prazo e abaixo de 16,5 projetaria de 15,39 a 14,28. Tem resistências em 16,86  e 19,07.</t>
  </si>
  <si>
    <t>QUAL3 está em tendência de alta no curto prazo e acima de 2,58 projetaria de 3,19 a 4,19. Tem suportes em 2,23 e 1,92.</t>
  </si>
  <si>
    <t>LJQQ3 está em tendência de baixa no curto prazo e abaixo de 2,14 projetaria de 1,85 a 1,57. Tem resistências em 2,26  e 2,82.</t>
  </si>
  <si>
    <t>RADL3 está em tendência de alta no curto prazo e acima de 19,16 projetaria de 22,92 a 29,01. Tem suportes em 17,9 e 16,01. O padrão de volume favorece a alta.</t>
  </si>
  <si>
    <t>RAIZ4 está em tendência de baixa no curto prazo e abaixo de 1 projetaria de 0,67 a 0,34. Tem resistências em 1,03  e 1,68. O IFR sobrevendido alerta para recuperações se superar 1,03</t>
  </si>
  <si>
    <t>RAPT4 está em tendência de baixa no curto prazo e abaixo de 5,75 projetaria de 4,59 a 3,43. Tem resistências em 5,85  e 8,16. O IFR sobrevendido alerta para recuperações se superar 5,85</t>
  </si>
  <si>
    <t>RCSL4 está em tendência de baixa no curto prazo e abaixo de 1,06 projetaria de 0,91 a 0,77. Tem resistências em 1,13  e 1,41.</t>
  </si>
  <si>
    <t>RDOR3 está em tendência de alta no curto prazo e acima de 43,05 projetaria de 50,07 a 61,44. Tem suportes em 41,29 e 37,77.</t>
  </si>
  <si>
    <t>RGTI34 está em tendência de alta no curto prazo e acima de 216,76 projetaria de 313,01 a 468,76. Tem suportes em 192,75 e 144,62. O padrão de volume favorece a alta. O IFR sobrecomprado alerta realizações se perder 192,75.</t>
  </si>
  <si>
    <t>RAIL3 está em tendência de alta no curto prazo e acima de 19,67 projetaria de 23,16 a 28,82. Tem suportes em 15,71 e 13,96.</t>
  </si>
  <si>
    <t>SBSP3 está em tendência de baixa no curto prazo e abaixo de 126,82 projetaria de 118,35 a 109,88. Tem resistências em 128,2  e 145,13.</t>
  </si>
  <si>
    <t>SSFO34 está em tendência de baixa no curto prazo e abaixo de 57,77 projetaria de 53,52 a 49,28. Tem resistências em 59  e 67,48.</t>
  </si>
  <si>
    <t>SAPR3 está em tendência de baixa no curto prazo e abaixo de 7,7 projetaria de 7,09 a 6,48. Tem resistências em 7,86  e 9,07.</t>
  </si>
  <si>
    <t>SAPR4 está em tendência de baixa no curto prazo e abaixo de 6,98 projetaria de 6,57 a 6,17. Tem resistências em 7,06  e 7,86.</t>
  </si>
  <si>
    <t>SAPR11 está em tendência de baixa no curto prazo e abaixo de 35,79 projetaria de 33,65 a 31,52. Tem resistências em 36,21  e 40,47.</t>
  </si>
  <si>
    <t>SANB11 está em tendência de baixa no curto prazo e abaixo de 28,74 projetaria de 27,34 a 25,95. Tem resistências em 29,13  e 31,91.</t>
  </si>
  <si>
    <t>STBP3 está em tendência de alta no curto prazo e acima de 15,6 projetaria de 16,8 a 18,75. Tem suportes em 14,41 e 13,8.</t>
  </si>
  <si>
    <t>SMTO3 está em tendência de baixa no curto prazo e abaixo de 16,89 projetaria de 15,42 a 13,96. Tem resistências em 17,47  e 20,39.</t>
  </si>
  <si>
    <t>SHUL4 está em tendência de baixa no curto prazo e abaixo de 4,59 projetaria de 4,36 a 4,14. Tem resistências em 4,66  e 5,1.</t>
  </si>
  <si>
    <t>SEER3 está em tendência de alta no curto prazo e acima de 11,49 projetaria de 13,81 a 17,57. Tem suportes em 10,8 e 9,63. O padrão de volume favorece a alta.</t>
  </si>
  <si>
    <t>CSNA3 está em tendência de alta no curto prazo e acima de 8,8 projetaria de 10,08 a 12,16. Tem suportes em 8,06 e 7,41.</t>
  </si>
  <si>
    <t>S2GM34 está em tendência de alta no curto prazo e acima de 13,84 projetaria de 17,56 a 23,59. Tem suportes em 12,13 e 10,26. O padrão de volume favorece a alta.</t>
  </si>
  <si>
    <t>SIMH3 está em tendência de baixa no curto prazo e abaixo de 4,63 projetaria de 3,97 a 3,31. Tem resistências em 4,85  e 6,16.</t>
  </si>
  <si>
    <t>SLCE3 está em tendência de baixa no curto prazo e abaixo de 15,77 projetaria de 14,7 a 13,63. Tem resistências em 16,32  e 18,45. O IFR sobrevendido alerta para recuperações se superar 16,32</t>
  </si>
  <si>
    <t>SMFT3 está em tendência de baixa no curto prazo e abaixo de 25,19 projetaria de 22,99 a 20,8. Tem resistências em 25,6  e 29,98.</t>
  </si>
  <si>
    <t>STOC34 está em tendência de baixa no curto prazo e abaixo de 95,02 projetaria de 83,65 a 72,28. Tem resistências em 97,57  e 120,3.</t>
  </si>
  <si>
    <t>SUZB3 está em tendência de alta no curto prazo e acima de 55,42 projetaria de 59,57 a 66,29. Tem suportes em 49,86 e 47,78. O padrão de volume favorece a alta.</t>
  </si>
  <si>
    <t>SYNE3 está em tendência de alta no curto prazo e acima de 5,39 projetaria de 6,47 a 8,23. Tem suportes em 5,09 e 4,54.</t>
  </si>
  <si>
    <t>TAEE4 está em tendência de alta no curto prazo e acima de 12,39 projetaria de 13,4 a 15,05. Tem suportes em 12,14 e 11,63.</t>
  </si>
  <si>
    <t>TAEE11 está em tendência de alta no curto prazo e acima de 37,19 projetaria de 40,23 a 45,16. Tem suportes em 36,44 e 34,91.</t>
  </si>
  <si>
    <t>TSMC34 está em tendência de alta no curto prazo e acima de 198,06 projetaria de 236,86 a 299,66. Tem suportes em 193,86 e 174,45. O padrão de volume favorece a alta. O IFR sobrecomprado alerta realizações se perder 193,86.</t>
  </si>
  <si>
    <t>Taurus Armas</t>
  </si>
  <si>
    <t>TASA4</t>
  </si>
  <si>
    <t>TASA4 está em tendência de baixa no curto prazo e abaixo de 4,7 projetaria de 3,69 a 2,69. Tem resistências em 4,85  e 6,85.</t>
  </si>
  <si>
    <t>TGMA3 está em tendência de baixa no curto prazo e abaixo de 34,25 projetaria de 32,39 a 30,54. Tem resistências em 34,74  e 38,44. O IFR sobrevendido alerta para recuperações se superar 34,74</t>
  </si>
  <si>
    <t>VIVT3 está em tendência de baixa no curto prazo e abaixo de 32,76 projetaria de 30,64 a 28,52. Tem resistências em 33,31  e 37,54.</t>
  </si>
  <si>
    <t>TEND3 está em tendência de baixa no curto prazo e abaixo de 25,06 projetaria de 22,73 a 20,4. Tem resistências em 25,7  e 30,35.</t>
  </si>
  <si>
    <t>TSLA34 está em tendência de alta no curto prazo e acima de 79,34 projetaria de 98,81 a 130,33. Tem suportes em 69,56 e 59,82.</t>
  </si>
  <si>
    <t>TIMS3 está em tendência de alta no curto prazo e acima de 23,77 projetaria de 26,66 a 31,35. Tem suportes em 23,16 e 21,71.</t>
  </si>
  <si>
    <t>TOTS3 está em tendência de alta no curto prazo e acima de 46,58 projetaria de 50,57 a 57,03. Tem suportes em 43,75 e 41,75. O padrão de volume favorece a alta.</t>
  </si>
  <si>
    <t>TFCO4 está em tendência de alta no curto prazo e acima de 17,48 projetaria de 19,79 a 23,54. Tem suportes em 16,59 e 15,43.</t>
  </si>
  <si>
    <t>TRIS3 está em tendência de alta no curto prazo e acima de 8,1 projetaria de 9,38 a 11,46. Tem suportes em 7,12 e 6,47. O padrão de volume favorece a alta.</t>
  </si>
  <si>
    <t>TUPY3 está em tendência de baixa no curto prazo e abaixo de 12,83 projetaria de 10,74 a 8,65. Tem resistências em 13,23  e 17,4.</t>
  </si>
  <si>
    <t>UGPA3 está em tendência de baixa no curto prazo e abaixo de 20,85 projetaria de 18,71 a 16,58. Tem resistências em 21,2  e 25,46.</t>
  </si>
  <si>
    <t>FIQE3 está em tendência de baixa no curto prazo e abaixo de 4,39 projetaria de 4,01 a 3,63. Tem resistências em 4,47  e 5,22.</t>
  </si>
  <si>
    <t>UNIP6 está em tendência de alta no curto prazo e acima de 74,74 projetaria de 89,48 a 113,35. Tem suportes em 72,88 e 65,5. O padrão de volume favorece a alta.</t>
  </si>
  <si>
    <t>UNHH34 está em tendência de alta no curto prazo e acima de 28,13 projetaria de 34,04 a 43,61. Tem suportes em 27,26 e 24,3. O padrão de volume favorece a alta. O IFR sobrecomprado alerta realizações se perder 27,26.</t>
  </si>
  <si>
    <t>USIM3 está em tendência de baixa no curto prazo e abaixo de 4,36 projetaria de 3,98 a 3,6. Tem resistências em 4,48  e 5,23.</t>
  </si>
  <si>
    <t>USIM5 está em tendência de baixa no curto prazo e abaixo de 4,34 projetaria de 3,89 a 3,44. Tem resistências em 4,43  e 5,32.</t>
  </si>
  <si>
    <t>VALE3 está em tendência de alta no curto prazo e acima de 59,12 projetaria de 65,97 a 77,05. Tem suportes em 58,5 e 55,07.</t>
  </si>
  <si>
    <t>VLID3 está em tendência de baixa no curto prazo e abaixo de 20,53 projetaria de 18,28 a 16,03. Tem resistências em 20,88  e 25,37.</t>
  </si>
  <si>
    <t>VAMO3 está em tendência de baixa no curto prazo e abaixo de 3,19 projetaria de 2,58 a 1,97. Tem resistências em 3,29  e 4,5. O IFR sobrevendido alerta para recuperações se superar 3,29</t>
  </si>
  <si>
    <t>VBBR3 está em tendência de baixa no curto prazo e abaixo de 23,61 projetaria de 21,97 a 20,34. Tem resistências em 24  e 27,26.</t>
  </si>
  <si>
    <t>VTRU3 está em tendência de baixa no curto prazo e abaixo de 11,04 projetaria de 9,85 a 8,66. Tem resistências em 11,34  e 13,71.</t>
  </si>
  <si>
    <t>VIVA3 está em tendência de alta no curto prazo e acima de 29,99 projetaria de 33,79 a 39,95. Tem suportes em 27,64 e 25,73. O padrão de volume favorece a alta.</t>
  </si>
  <si>
    <t>VVEO3 está em tendência de alta no curto prazo e acima de 1,41 projetaria de 1,76 a 2,34. Tem suportes em 1,27 e 1,09. O IFR sobrecomprado alerta realizações se perder 1,27.</t>
  </si>
  <si>
    <t>VULC3 está em tendência de baixa no curto prazo e abaixo de 19,36 projetaria de 18,02 a 16,68. Tem resistências em 19,6  e 22,27.</t>
  </si>
  <si>
    <t>Walmart Inc</t>
  </si>
  <si>
    <t>WALM34</t>
  </si>
  <si>
    <t>WALM34 está em tendência de baixa no curto prazo e abaixo de 33,85 projetaria de 32,65 a 31,46. Tem resistências em 34,33  e 36,71.</t>
  </si>
  <si>
    <t>WEGE3 está em tendência de baixa no curto prazo e abaixo de 36,19 projetaria de 33,61 a 31,04. Tem resistências em 37,15  e 42,29.</t>
  </si>
  <si>
    <t>PORT3 está em tendência de alta no curto prazo e acima de 18,3 projetaria de 18,91 a 19,9. Tem suportes em 18,27 e 17,96. O padrão de volume favorece a alta. O IFR sobrecomprado alerta realizações se perder 18,27.</t>
  </si>
  <si>
    <t>WIZC3 está em tendência de alta no curto prazo e acima de 8,77 projetaria de 9,85 a 11,6. Tem suportes em 8,28 e 7,73.</t>
  </si>
  <si>
    <t>YDUQ3 está em tendência de baixa no curto prazo e abaixo de 12,19 projetaria de 10,41 a 8,63. Tem resistências em 12,75  e 16,3.</t>
  </si>
  <si>
    <t>DOLA11 está em tendência de baixa no curto prazo e abaixo de 10,08 projetaria de 9,72 a 9,37. Tem resistências em 10,15  e 10,85.</t>
  </si>
  <si>
    <t>BBOV11 está em tendência de baixa no curto prazo e abaixo de 75,18 projetaria de 72,42 a 69,67. Tem resistências em 75,58  e 81,08.</t>
  </si>
  <si>
    <t>Btc iShares Core MSCI Europe ETF</t>
  </si>
  <si>
    <t>BIEU39</t>
  </si>
  <si>
    <t>BIEU39 está em tendência de alta no curto prazo e acima de 64,02 projetaria de 67,84 a 74,03. Tem suportes em 60,5 e 58,58. O padrão de volume favorece a alta. O IFR sobrecomprado alerta realizações se perder 60,5.</t>
  </si>
  <si>
    <t>EBIT11 está em tendência de alta no curto prazo e acima de 115,27 projetaria de 126,8 a 145,47. Tem suportes em 107,81 e 102,04. O padrão de volume favorece a alta.</t>
  </si>
  <si>
    <t>BOVB11 está em tendência de baixa no curto prazo e abaixo de 146,78 projetaria de 141,93 a 137,08. Tem resistências em 148,35  e 158,04.</t>
  </si>
  <si>
    <t>COIN11 está em tendência de alta no curto prazo e acima de 91,4 projetaria de 100,41 a 115. Tem suportes em 86,78 e 82,27.</t>
  </si>
  <si>
    <t>SPYI11 está em tendência de alta no curto prazo e acima de 113,56 projetaria de 119,1 a 128,07. Tem suportes em 111,07 e 108,29.</t>
  </si>
  <si>
    <t>BITI11 está em tendência de alta no curto prazo e acima de 184,43 projetaria de 205,94 a 240,76. Tem suportes em 174,54 e 163,78.</t>
  </si>
  <si>
    <t>BITH11 está em tendência de alta no curto prazo e acima de 152,45 projetaria de 168,95 a 195,65. Tem suportes em 145,85 e 137,59. O padrão de volume favorece a alta.</t>
  </si>
  <si>
    <t>ETHE11 está em tendência de alta no curto prazo e acima de 76,4 projetaria de 101,81 a 142,94. Tem suportes em 68,95 e 56,24.</t>
  </si>
  <si>
    <t>HASH11 está em tendência de alta no curto prazo e acima de 94,55 projetaria de 108,69 a 131,58. Tem suportes em 91,24 e 84,16. O padrão de volume favorece a alta.</t>
  </si>
  <si>
    <t>USDB11 está em tendência de baixa no curto prazo e abaixo de 102,31 projetaria de 99,78 a 97,26. Tem resistências em 103,67  e 108,71.</t>
  </si>
  <si>
    <t>WRLD11 está em tendência de alta no curto prazo e acima de 134,3 projetaria de 141,85 a 154,07. Tem suportes em 133,09 e 129,31. O padrão de volume favorece a alta.</t>
  </si>
  <si>
    <t>IBIT39 está em tendência de alta no curto prazo e acima de 128,5 projetaria de 143,33 a 167,33. Tem suportes em 121,79 e 114,37. O padrão de volume favorece a alta. O IFR sobrecomprado alerta realizações se perder 121,79.</t>
  </si>
  <si>
    <t>BOVA11 está em tendência de baixa no curto prazo e abaixo de 140,75 projetaria de 135,82 a 130,89. Tem resistências em 141,59  e 151,44.</t>
  </si>
  <si>
    <t>BIVB39 está em tendência de alta no curto prazo e acima de 91,99 projetaria de 98,21 a 108,27. Tem suportes em 89,43 e 86,31.</t>
  </si>
  <si>
    <t>BIAU39 está em tendência de alta no curto prazo e acima de 98,2 projetaria de 106,84 a 120,83. Tem suportes em 97,61 e 93,28. O IFR sobrecomprado alerta realizações se perder 97,61.</t>
  </si>
  <si>
    <t>BACW39 está em tendência de alta no curto prazo e acima de 75,3 projetaria de 79,67 a 86,75. Tem suportes em 74,2 e 72,01.</t>
  </si>
  <si>
    <t>IVVB11 está em tendência de alta no curto prazo e acima de 405,69 projetaria de 429,39 a 467,74. Tem suportes em 401,1 e 389,24.</t>
  </si>
  <si>
    <t>BSLV39 está em tendência de alta no curto prazo e acima de 78,32 projetaria de 91,18 a 112. Tem suportes em 76,32 e 69,88. O padrão de volume favorece a alta. O IFR sobrecomprado alerta realizações se perder 76,32.</t>
  </si>
  <si>
    <t>SMAL11 está em tendência de baixa no curto prazo e abaixo de 107,17 projetaria de 103,17 a 99,17. Tem resistências em 108,24  e 116,23.</t>
  </si>
  <si>
    <t>It Now Divd</t>
  </si>
  <si>
    <t>DIVD11</t>
  </si>
  <si>
    <t>DIVD11 está em tendência de alta no curto prazo e acima de 56,5 projetaria de 59,79 a 65,12. Tem suportes em 55,37 e 53,72. O padrão de volume favorece a alta.</t>
  </si>
  <si>
    <t>BOVV11 está em tendência de baixa no curto prazo e abaixo de 147,67 projetaria de 142,51 a 137,36. Tem resistências em 148,6  e 158,9.</t>
  </si>
  <si>
    <t>DIVO11 está em tendência de alta no curto prazo e acima de 108,48 projetaria de 114,85 a 125,16. Tem suportes em 105,85 e 102,66.</t>
  </si>
  <si>
    <t>FIND11 está em tendência de baixa no curto prazo e abaixo de 151,84 projetaria de 145,13 a 138,42. Tem resistências em 152,84  e 166,25.</t>
  </si>
  <si>
    <t>SMAC11 está em tendência de baixa no curto prazo e abaixo de 56,22 projetaria de 54,13 a 52,04. Tem resistências em 56,55  e 60,72.</t>
  </si>
  <si>
    <t>SPXR11 está em tendência de alta no curto prazo e acima de 61,05 projetaria de 67,46 a 77,84. Tem suportes em 60,57 e 57,36. O IFR sobrecomprado alerta realizações se perder 60,57.</t>
  </si>
  <si>
    <t>SPXI11 está em tendência de alta no curto prazo e acima de 394,79 projetaria de 418,23 a 456,16. Tem suportes em 390,35 e 378,62.</t>
  </si>
  <si>
    <t>Nu Rend Ibov</t>
  </si>
  <si>
    <t>NDIV11</t>
  </si>
  <si>
    <t>NDIV11 está em tendência de alta no curto prazo e acima de 114,12 projetaria de 121,21 a 132,69. Tem suportes em 112,18 e 108,63. O padrão de volume favorece a alta.</t>
  </si>
  <si>
    <t>Pactual Ibov</t>
  </si>
  <si>
    <t>IBOB11</t>
  </si>
  <si>
    <t>IBOB11 está em tendência de baixa no curto prazo e abaixo de 118,06 projetaria de 113,19 a 108,33. Tem resistências em 119,13  e 128,85.</t>
  </si>
  <si>
    <t>QBTC11 está em tendência de alta no curto prazo e acima de 40,17 projetaria de 44,32 a 51,04. Tem suportes em 38,78 e 36,7. O padrão de volume favorece a alta.</t>
  </si>
  <si>
    <t>QSOL11 está em tendência de alta no curto prazo e acima de 16,49 projetaria de 21,11 a 28,59. Tem suportes em 14,96 e 12,64.</t>
  </si>
  <si>
    <t>QETH11 está em tendência de alta no curto prazo e acima de 18,56 projetaria de 24,75 a 34,78. Tem suportes em 16,83 e 13,73.</t>
  </si>
  <si>
    <t>SOLH11 está em tendência de alta no curto prazo e acima de 37,46 projetaria de 48,12 a 65,38. Tem suportes em 33,93 e 28,59.</t>
  </si>
  <si>
    <t>XINA11 está em tendência de alta no curto prazo e acima de 9,26 projetaria de 10,31 a 12,02. Tem suportes em 9,1 e 8,57.</t>
  </si>
  <si>
    <t>BOVX11 está em tendência de alta no curto prazo e acima de 15,06 projetaria de 16,09 a 17,77. Tem suportes em 14,67 e 14,15.</t>
  </si>
  <si>
    <t>NASD11 está em tendência de alta no curto prazo e acima de 18,63 projetaria de 19,9 a 21,97. Tem suportes em 18,4 e 17,76.</t>
  </si>
  <si>
    <t>GOLD11 está em tendência de alta no curto prazo e acima de 21,74 projetaria de 23,66 a 26,77. Tem suportes em 21,5 e 20,53. O padrão de volume favorece a alta. O IFR sobrecomprado alerta realizações se perder 21,5.</t>
  </si>
  <si>
    <t>USAL11 está em tendência de alta no curto prazo e acima de 15,56 projetaria de 16,51 a 18,06. Tem suportes em 15,26 e 14,78.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</si>
</sst>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77" zoomScaleNormal="77" workbookViewId="0">
      <selection activeCell="C15" sqref="C15:Q286"/>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123</v>
      </c>
      <c r="W7" s="21">
        <f>COUNTIF($P$15:$P$350,"Baixa")</f>
        <v>144</v>
      </c>
      <c r="X7" s="21"/>
      <c r="Y7" s="21">
        <f>V7+W7</f>
        <v>267</v>
      </c>
    </row>
    <row r="8" spans="2:259" ht="15" customHeight="1" x14ac:dyDescent="0.25">
      <c r="B8" s="3"/>
      <c r="C8" s="31"/>
      <c r="D8" s="32"/>
      <c r="E8" s="32"/>
      <c r="F8" s="32"/>
      <c r="G8" s="32"/>
      <c r="H8" s="32"/>
      <c r="I8" s="32"/>
      <c r="J8" s="32"/>
      <c r="K8" s="32"/>
      <c r="L8" s="32"/>
      <c r="M8" s="32"/>
      <c r="N8" s="32"/>
      <c r="O8" s="33"/>
      <c r="P8" s="32"/>
      <c r="Q8" s="34"/>
      <c r="R8" s="23"/>
      <c r="V8" s="37">
        <f>V7/Y7</f>
        <v>0.4606741573033708</v>
      </c>
      <c r="W8" s="37">
        <f>W7/Y7</f>
        <v>0.5393258426966292</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45936</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205</v>
      </c>
      <c r="E15" s="16"/>
      <c r="F15" s="18">
        <v>13.51</v>
      </c>
      <c r="G15" s="18">
        <v>12.71</v>
      </c>
      <c r="H15" s="18">
        <v>11.92</v>
      </c>
      <c r="I15" s="17"/>
      <c r="J15" s="18">
        <v>13.68</v>
      </c>
      <c r="K15" s="18">
        <v>15.26</v>
      </c>
      <c r="L15" s="18">
        <v>17.829999999999998</v>
      </c>
      <c r="M15" s="18"/>
      <c r="N15" s="18">
        <v>32.932977485000002</v>
      </c>
      <c r="O15" s="18">
        <v>14.290387181</v>
      </c>
      <c r="P15" s="19" t="s">
        <v>16</v>
      </c>
      <c r="Q15" s="14" t="s">
        <v>538</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206</v>
      </c>
      <c r="E16" s="16"/>
      <c r="F16" s="17">
        <v>22.75</v>
      </c>
      <c r="G16" s="17">
        <v>21.57</v>
      </c>
      <c r="H16" s="17">
        <v>20.39</v>
      </c>
      <c r="I16" s="17"/>
      <c r="J16" s="17">
        <v>23.6</v>
      </c>
      <c r="K16" s="17">
        <v>25.95</v>
      </c>
      <c r="L16" s="17">
        <v>29.76</v>
      </c>
      <c r="M16" s="17"/>
      <c r="N16" s="17">
        <v>51.232923057999997</v>
      </c>
      <c r="O16" s="36">
        <v>7.7877717727000002</v>
      </c>
      <c r="P16" s="20" t="s">
        <v>18</v>
      </c>
      <c r="Q16" s="15" t="s">
        <v>539</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207</v>
      </c>
      <c r="E17" s="16"/>
      <c r="F17" s="18">
        <v>108.92</v>
      </c>
      <c r="G17" s="18">
        <v>93.53</v>
      </c>
      <c r="H17" s="18">
        <v>78.14</v>
      </c>
      <c r="I17" s="17"/>
      <c r="J17" s="18">
        <v>128.65</v>
      </c>
      <c r="K17" s="18">
        <v>159.41999999999999</v>
      </c>
      <c r="L17" s="18">
        <v>209.22</v>
      </c>
      <c r="M17" s="18"/>
      <c r="N17" s="18">
        <v>52.809819802</v>
      </c>
      <c r="O17" s="18">
        <v>10.148733512000002</v>
      </c>
      <c r="P17" s="19" t="s">
        <v>18</v>
      </c>
      <c r="Q17" s="14" t="s">
        <v>540</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485</v>
      </c>
      <c r="D18" s="20" t="s">
        <v>486</v>
      </c>
      <c r="E18" s="16"/>
      <c r="F18" s="17">
        <v>31.97</v>
      </c>
      <c r="G18" s="17">
        <v>29.35</v>
      </c>
      <c r="H18" s="17">
        <v>26.74</v>
      </c>
      <c r="I18" s="17"/>
      <c r="J18" s="17">
        <v>32.799999999999997</v>
      </c>
      <c r="K18" s="17">
        <v>38.020000000000003</v>
      </c>
      <c r="L18" s="17">
        <v>46.47</v>
      </c>
      <c r="M18" s="17"/>
      <c r="N18" s="17">
        <v>36.979771516</v>
      </c>
      <c r="O18" s="36">
        <v>1.9127063323</v>
      </c>
      <c r="P18" s="20" t="s">
        <v>16</v>
      </c>
      <c r="Q18" s="15" t="s">
        <v>541</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v>
      </c>
      <c r="D19" s="19" t="s">
        <v>208</v>
      </c>
      <c r="E19" s="16"/>
      <c r="F19" s="18">
        <v>35.700000000000003</v>
      </c>
      <c r="G19" s="18">
        <v>30.61</v>
      </c>
      <c r="H19" s="18">
        <v>25.52</v>
      </c>
      <c r="I19" s="17"/>
      <c r="J19" s="18">
        <v>36.68</v>
      </c>
      <c r="K19" s="18">
        <v>46.85</v>
      </c>
      <c r="L19" s="18">
        <v>63.31</v>
      </c>
      <c r="M19" s="18"/>
      <c r="N19" s="18">
        <v>76.739878950000005</v>
      </c>
      <c r="O19" s="18">
        <v>11.424877513</v>
      </c>
      <c r="P19" s="19" t="s">
        <v>18</v>
      </c>
      <c r="Q19" s="14" t="s">
        <v>542</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463</v>
      </c>
      <c r="D20" s="20" t="s">
        <v>464</v>
      </c>
      <c r="E20" s="16"/>
      <c r="F20" s="17">
        <v>8.64</v>
      </c>
      <c r="G20" s="17">
        <v>7.65</v>
      </c>
      <c r="H20" s="17">
        <v>6.66</v>
      </c>
      <c r="I20" s="17"/>
      <c r="J20" s="17">
        <v>9.39</v>
      </c>
      <c r="K20" s="17">
        <v>11.36</v>
      </c>
      <c r="L20" s="17">
        <v>14.56</v>
      </c>
      <c r="M20" s="17"/>
      <c r="N20" s="17">
        <v>59.211220900000001</v>
      </c>
      <c r="O20" s="36">
        <v>1.8741122273000002</v>
      </c>
      <c r="P20" s="20" t="s">
        <v>18</v>
      </c>
      <c r="Q20" s="15" t="s">
        <v>543</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209</v>
      </c>
      <c r="E21" s="16"/>
      <c r="F21" s="18">
        <v>25.01</v>
      </c>
      <c r="G21" s="18">
        <v>23.32</v>
      </c>
      <c r="H21" s="18">
        <v>21.64</v>
      </c>
      <c r="I21" s="17"/>
      <c r="J21" s="18">
        <v>26.2</v>
      </c>
      <c r="K21" s="18">
        <v>29.56</v>
      </c>
      <c r="L21" s="18">
        <v>35.01</v>
      </c>
      <c r="M21" s="18"/>
      <c r="N21" s="18">
        <v>52.952048449999999</v>
      </c>
      <c r="O21" s="18">
        <v>75.102746590999999</v>
      </c>
      <c r="P21" s="19" t="s">
        <v>18</v>
      </c>
      <c r="Q21" s="14" t="s">
        <v>544</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210</v>
      </c>
      <c r="E22" s="16"/>
      <c r="F22" s="17">
        <v>9.42</v>
      </c>
      <c r="G22" s="17">
        <v>8.6999999999999993</v>
      </c>
      <c r="H22" s="17">
        <v>7.99</v>
      </c>
      <c r="I22" s="17"/>
      <c r="J22" s="17">
        <v>9.6</v>
      </c>
      <c r="K22" s="17">
        <v>11.02</v>
      </c>
      <c r="L22" s="17">
        <v>13.32</v>
      </c>
      <c r="M22" s="17"/>
      <c r="N22" s="17">
        <v>40.727343296000001</v>
      </c>
      <c r="O22" s="36">
        <v>14.396977954</v>
      </c>
      <c r="P22" s="20" t="s">
        <v>16</v>
      </c>
      <c r="Q22" s="15" t="s">
        <v>545</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211</v>
      </c>
      <c r="E23" s="16"/>
      <c r="F23" s="18">
        <v>107.8</v>
      </c>
      <c r="G23" s="18">
        <v>95.65</v>
      </c>
      <c r="H23" s="18">
        <v>83.51</v>
      </c>
      <c r="I23" s="17"/>
      <c r="J23" s="18">
        <v>109.58</v>
      </c>
      <c r="K23" s="18">
        <v>133.86000000000001</v>
      </c>
      <c r="L23" s="18">
        <v>173.16</v>
      </c>
      <c r="M23" s="18"/>
      <c r="N23" s="18">
        <v>55.417796336999999</v>
      </c>
      <c r="O23" s="18">
        <v>21.683395045000001</v>
      </c>
      <c r="P23" s="19" t="s">
        <v>16</v>
      </c>
      <c r="Q23" s="14" t="s">
        <v>546</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212</v>
      </c>
      <c r="E24" s="16"/>
      <c r="F24" s="17">
        <v>31.38</v>
      </c>
      <c r="G24" s="17">
        <v>30.24</v>
      </c>
      <c r="H24" s="17">
        <v>29.11</v>
      </c>
      <c r="I24" s="17"/>
      <c r="J24" s="17">
        <v>32.299999999999997</v>
      </c>
      <c r="K24" s="17">
        <v>34.56</v>
      </c>
      <c r="L24" s="17">
        <v>38.22</v>
      </c>
      <c r="M24" s="17"/>
      <c r="N24" s="17">
        <v>62.573875313999999</v>
      </c>
      <c r="O24" s="36">
        <v>17.545572682000003</v>
      </c>
      <c r="P24" s="20" t="s">
        <v>18</v>
      </c>
      <c r="Q24" s="15" t="s">
        <v>547</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213</v>
      </c>
      <c r="E25" s="16"/>
      <c r="F25" s="18">
        <v>58.4</v>
      </c>
      <c r="G25" s="18">
        <v>55.49</v>
      </c>
      <c r="H25" s="18">
        <v>52.59</v>
      </c>
      <c r="I25" s="17"/>
      <c r="J25" s="18">
        <v>59.99</v>
      </c>
      <c r="K25" s="18">
        <v>65.790000000000006</v>
      </c>
      <c r="L25" s="18">
        <v>75.180000000000007</v>
      </c>
      <c r="M25" s="18"/>
      <c r="N25" s="18">
        <v>37.031968642000002</v>
      </c>
      <c r="O25" s="18">
        <v>22.059165323000002</v>
      </c>
      <c r="P25" s="19" t="s">
        <v>16</v>
      </c>
      <c r="Q25" s="14" t="s">
        <v>548</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214</v>
      </c>
      <c r="E26" s="16"/>
      <c r="F26" s="17">
        <v>11.75</v>
      </c>
      <c r="G26" s="17">
        <v>11.01</v>
      </c>
      <c r="H26" s="17">
        <v>10.28</v>
      </c>
      <c r="I26" s="17"/>
      <c r="J26" s="17">
        <v>11.95</v>
      </c>
      <c r="K26" s="17">
        <v>13.41</v>
      </c>
      <c r="L26" s="17">
        <v>15.77</v>
      </c>
      <c r="M26" s="17"/>
      <c r="N26" s="17">
        <v>26.666229731000001</v>
      </c>
      <c r="O26" s="36">
        <v>372.32126645</v>
      </c>
      <c r="P26" s="20" t="s">
        <v>16</v>
      </c>
      <c r="Q26" s="15" t="s">
        <v>549</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215</v>
      </c>
      <c r="E27" s="16"/>
      <c r="F27" s="18">
        <v>1.08</v>
      </c>
      <c r="G27" s="18">
        <v>-4.92</v>
      </c>
      <c r="H27" s="18">
        <v>-10.92</v>
      </c>
      <c r="I27" s="17"/>
      <c r="J27" s="18">
        <v>2</v>
      </c>
      <c r="K27" s="18">
        <v>14</v>
      </c>
      <c r="L27" s="18">
        <v>33.42</v>
      </c>
      <c r="M27" s="18"/>
      <c r="N27" s="18">
        <v>18.531840202000001</v>
      </c>
      <c r="O27" s="18">
        <v>20.324581044999999</v>
      </c>
      <c r="P27" s="19" t="s">
        <v>16</v>
      </c>
      <c r="Q27" s="14" t="s">
        <v>550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216</v>
      </c>
      <c r="E28" s="16"/>
      <c r="F28" s="17">
        <v>5.85</v>
      </c>
      <c r="G28" s="17">
        <v>4.62</v>
      </c>
      <c r="H28" s="17">
        <v>3.4</v>
      </c>
      <c r="I28" s="17"/>
      <c r="J28" s="17">
        <v>6.24</v>
      </c>
      <c r="K28" s="17">
        <v>8.68</v>
      </c>
      <c r="L28" s="17">
        <v>12.64</v>
      </c>
      <c r="M28" s="17"/>
      <c r="N28" s="17">
        <v>33.406802763000002</v>
      </c>
      <c r="O28" s="36">
        <v>19.267918908999999</v>
      </c>
      <c r="P28" s="20" t="s">
        <v>16</v>
      </c>
      <c r="Q28" s="15" t="s">
        <v>551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217</v>
      </c>
      <c r="E29" s="16"/>
      <c r="F29" s="18" t="s">
        <v>35</v>
      </c>
      <c r="G29" s="18" t="s">
        <v>35</v>
      </c>
      <c r="H29" s="18" t="s">
        <v>35</v>
      </c>
      <c r="I29" s="17"/>
      <c r="J29" s="18" t="s">
        <v>35</v>
      </c>
      <c r="K29" s="18" t="s">
        <v>35</v>
      </c>
      <c r="L29" s="18" t="s">
        <v>35</v>
      </c>
      <c r="M29" s="18"/>
      <c r="N29" s="18" t="s">
        <v>35</v>
      </c>
      <c r="O29" s="18" t="s">
        <v>35</v>
      </c>
      <c r="P29" s="19" t="s">
        <v>35</v>
      </c>
      <c r="Q29" s="14" t="s">
        <v>218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30</v>
      </c>
      <c r="D30" s="20" t="s">
        <v>219</v>
      </c>
      <c r="E30" s="16"/>
      <c r="F30" s="17">
        <v>67.75</v>
      </c>
      <c r="G30" s="17">
        <v>62.84</v>
      </c>
      <c r="H30" s="17">
        <v>57.93</v>
      </c>
      <c r="I30" s="17"/>
      <c r="J30" s="17">
        <v>69.319999999999993</v>
      </c>
      <c r="K30" s="17">
        <v>79.13</v>
      </c>
      <c r="L30" s="17">
        <v>95.02</v>
      </c>
      <c r="M30" s="17"/>
      <c r="N30" s="17">
        <v>66.597419724999995</v>
      </c>
      <c r="O30" s="36">
        <v>17.772793287999999</v>
      </c>
      <c r="P30" s="20" t="s">
        <v>18</v>
      </c>
      <c r="Q30" s="15" t="s">
        <v>552</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31</v>
      </c>
      <c r="D31" s="19" t="s">
        <v>220</v>
      </c>
      <c r="E31" s="16"/>
      <c r="F31" s="18">
        <v>3.38</v>
      </c>
      <c r="G31" s="18">
        <v>2.65</v>
      </c>
      <c r="H31" s="18">
        <v>1.92</v>
      </c>
      <c r="I31" s="17"/>
      <c r="J31" s="18">
        <v>3.51</v>
      </c>
      <c r="K31" s="18">
        <v>4.96</v>
      </c>
      <c r="L31" s="18">
        <v>7.31</v>
      </c>
      <c r="M31" s="18"/>
      <c r="N31" s="18">
        <v>33.630981874</v>
      </c>
      <c r="O31" s="18">
        <v>5.8902673182000003</v>
      </c>
      <c r="P31" s="19" t="s">
        <v>16</v>
      </c>
      <c r="Q31" s="14" t="s">
        <v>553</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554</v>
      </c>
      <c r="D32" s="20" t="s">
        <v>555</v>
      </c>
      <c r="E32" s="16"/>
      <c r="F32" s="17">
        <v>99.61</v>
      </c>
      <c r="G32" s="17">
        <v>89.57</v>
      </c>
      <c r="H32" s="17">
        <v>79.53</v>
      </c>
      <c r="I32" s="17"/>
      <c r="J32" s="17">
        <v>100.86</v>
      </c>
      <c r="K32" s="17">
        <v>120.93</v>
      </c>
      <c r="L32" s="17">
        <v>153.41</v>
      </c>
      <c r="M32" s="17"/>
      <c r="N32" s="17">
        <v>88.731485094999996</v>
      </c>
      <c r="O32" s="36">
        <v>1.1455256827</v>
      </c>
      <c r="P32" s="20" t="s">
        <v>18</v>
      </c>
      <c r="Q32" s="15" t="s">
        <v>556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32</v>
      </c>
      <c r="D33" s="19" t="s">
        <v>221</v>
      </c>
      <c r="E33" s="16"/>
      <c r="F33" s="18">
        <v>9.01</v>
      </c>
      <c r="G33" s="18">
        <v>8.07</v>
      </c>
      <c r="H33" s="18">
        <v>7.13</v>
      </c>
      <c r="I33" s="17"/>
      <c r="J33" s="18">
        <v>9.27</v>
      </c>
      <c r="K33" s="18">
        <v>11.14</v>
      </c>
      <c r="L33" s="18">
        <v>14.17</v>
      </c>
      <c r="M33" s="18"/>
      <c r="N33" s="18">
        <v>30.060708948999999</v>
      </c>
      <c r="O33" s="18">
        <v>189.93507717999998</v>
      </c>
      <c r="P33" s="19" t="s">
        <v>16</v>
      </c>
      <c r="Q33" s="14" t="s">
        <v>557</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33</v>
      </c>
      <c r="D34" s="20" t="s">
        <v>222</v>
      </c>
      <c r="E34" s="16"/>
      <c r="F34" s="17">
        <v>64.22</v>
      </c>
      <c r="G34" s="17">
        <v>56.84</v>
      </c>
      <c r="H34" s="17">
        <v>49.47</v>
      </c>
      <c r="I34" s="17"/>
      <c r="J34" s="17">
        <v>67</v>
      </c>
      <c r="K34" s="17">
        <v>81.739999999999995</v>
      </c>
      <c r="L34" s="17">
        <v>105.6</v>
      </c>
      <c r="M34" s="17"/>
      <c r="N34" s="17">
        <v>62.691400819999998</v>
      </c>
      <c r="O34" s="36">
        <v>32.103582674999998</v>
      </c>
      <c r="P34" s="20" t="s">
        <v>18</v>
      </c>
      <c r="Q34" s="15" t="s">
        <v>558</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34</v>
      </c>
      <c r="D35" s="19" t="s">
        <v>223</v>
      </c>
      <c r="E35" s="16"/>
      <c r="F35" s="18">
        <v>10.029999999999999</v>
      </c>
      <c r="G35" s="18">
        <v>9.2899999999999991</v>
      </c>
      <c r="H35" s="18">
        <v>8.56</v>
      </c>
      <c r="I35" s="17"/>
      <c r="J35" s="18">
        <v>10.55</v>
      </c>
      <c r="K35" s="18">
        <v>12.01</v>
      </c>
      <c r="L35" s="18">
        <v>14.38</v>
      </c>
      <c r="M35" s="18"/>
      <c r="N35" s="18">
        <v>46.865345345000001</v>
      </c>
      <c r="O35" s="18">
        <v>40.550778636000004</v>
      </c>
      <c r="P35" s="19" t="s">
        <v>16</v>
      </c>
      <c r="Q35" s="14" t="s">
        <v>559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516</v>
      </c>
      <c r="D36" s="20" t="s">
        <v>517</v>
      </c>
      <c r="E36" s="16"/>
      <c r="F36" s="17">
        <v>0.42</v>
      </c>
      <c r="G36" s="17">
        <v>0.28000000000000003</v>
      </c>
      <c r="H36" s="17">
        <v>0.14000000000000001</v>
      </c>
      <c r="I36" s="17"/>
      <c r="J36" s="17">
        <v>0.5</v>
      </c>
      <c r="K36" s="17">
        <v>0.77</v>
      </c>
      <c r="L36" s="17">
        <v>1.21</v>
      </c>
      <c r="M36" s="17"/>
      <c r="N36" s="17">
        <v>47.259155372000002</v>
      </c>
      <c r="O36" s="36">
        <v>1.5444038181999999</v>
      </c>
      <c r="P36" s="20" t="s">
        <v>16</v>
      </c>
      <c r="Q36" s="15" t="s">
        <v>560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414</v>
      </c>
      <c r="D37" s="19" t="s">
        <v>415</v>
      </c>
      <c r="E37" s="16"/>
      <c r="F37" s="18">
        <v>0.41</v>
      </c>
      <c r="G37" s="18">
        <v>0.28999999999999998</v>
      </c>
      <c r="H37" s="18">
        <v>0.17</v>
      </c>
      <c r="I37" s="17"/>
      <c r="J37" s="18">
        <v>0.45</v>
      </c>
      <c r="K37" s="18">
        <v>0.68</v>
      </c>
      <c r="L37" s="18">
        <v>1.06</v>
      </c>
      <c r="M37" s="18"/>
      <c r="N37" s="18">
        <v>44.271546976000003</v>
      </c>
      <c r="O37" s="18">
        <v>2.2603836818</v>
      </c>
      <c r="P37" s="19" t="s">
        <v>16</v>
      </c>
      <c r="Q37" s="14" t="s">
        <v>561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36</v>
      </c>
      <c r="D38" s="20" t="s">
        <v>224</v>
      </c>
      <c r="E38" s="16"/>
      <c r="F38" s="17">
        <v>1.1499999999999999</v>
      </c>
      <c r="G38" s="17">
        <v>0.72</v>
      </c>
      <c r="H38" s="17">
        <v>0.3</v>
      </c>
      <c r="I38" s="17"/>
      <c r="J38" s="17">
        <v>1.19</v>
      </c>
      <c r="K38" s="17">
        <v>2.0299999999999998</v>
      </c>
      <c r="L38" s="17">
        <v>3.4</v>
      </c>
      <c r="M38" s="17"/>
      <c r="N38" s="17">
        <v>47.199386728</v>
      </c>
      <c r="O38" s="36">
        <v>85.169474591000011</v>
      </c>
      <c r="P38" s="20" t="s">
        <v>16</v>
      </c>
      <c r="Q38" s="15" t="s">
        <v>562</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37</v>
      </c>
      <c r="D39" s="19" t="s">
        <v>225</v>
      </c>
      <c r="E39" s="16"/>
      <c r="F39" s="18">
        <v>27.08</v>
      </c>
      <c r="G39" s="18">
        <v>21.33</v>
      </c>
      <c r="H39" s="18">
        <v>15.59</v>
      </c>
      <c r="I39" s="17"/>
      <c r="J39" s="18">
        <v>28.06</v>
      </c>
      <c r="K39" s="18">
        <v>39.54</v>
      </c>
      <c r="L39" s="18">
        <v>58.12</v>
      </c>
      <c r="M39" s="18"/>
      <c r="N39" s="18">
        <v>17.686179617000001</v>
      </c>
      <c r="O39" s="18">
        <v>66.938870090999998</v>
      </c>
      <c r="P39" s="19" t="s">
        <v>16</v>
      </c>
      <c r="Q39" s="14" t="s">
        <v>563</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38</v>
      </c>
      <c r="D40" s="20" t="s">
        <v>226</v>
      </c>
      <c r="E40" s="16"/>
      <c r="F40" s="17">
        <v>12.69</v>
      </c>
      <c r="G40" s="17">
        <v>11.85</v>
      </c>
      <c r="H40" s="17">
        <v>11.01</v>
      </c>
      <c r="I40" s="17"/>
      <c r="J40" s="17">
        <v>12.93</v>
      </c>
      <c r="K40" s="17">
        <v>14.6</v>
      </c>
      <c r="L40" s="17">
        <v>17.32</v>
      </c>
      <c r="M40" s="17"/>
      <c r="N40" s="17">
        <v>36.349691196000002</v>
      </c>
      <c r="O40" s="36">
        <v>399.48615464</v>
      </c>
      <c r="P40" s="20" t="s">
        <v>16</v>
      </c>
      <c r="Q40" s="15" t="s">
        <v>564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425</v>
      </c>
      <c r="D41" s="19" t="s">
        <v>426</v>
      </c>
      <c r="E41" s="16"/>
      <c r="F41" s="18">
        <v>3.92</v>
      </c>
      <c r="G41" s="18">
        <v>3.69</v>
      </c>
      <c r="H41" s="18">
        <v>3.46</v>
      </c>
      <c r="I41" s="17"/>
      <c r="J41" s="18">
        <v>4.09</v>
      </c>
      <c r="K41" s="18">
        <v>4.54</v>
      </c>
      <c r="L41" s="18">
        <v>5.28</v>
      </c>
      <c r="M41" s="18"/>
      <c r="N41" s="18">
        <v>48.929479456000003</v>
      </c>
      <c r="O41" s="18">
        <v>1.7435184545</v>
      </c>
      <c r="P41" s="19" t="s">
        <v>18</v>
      </c>
      <c r="Q41" s="14" t="s">
        <v>565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39</v>
      </c>
      <c r="D42" s="20" t="s">
        <v>227</v>
      </c>
      <c r="E42" s="16"/>
      <c r="F42" s="17">
        <v>7.84</v>
      </c>
      <c r="G42" s="17">
        <v>7.12</v>
      </c>
      <c r="H42" s="17">
        <v>6.4</v>
      </c>
      <c r="I42" s="17"/>
      <c r="J42" s="17">
        <v>9.5</v>
      </c>
      <c r="K42" s="17">
        <v>10.93</v>
      </c>
      <c r="L42" s="17">
        <v>13.26</v>
      </c>
      <c r="M42" s="17"/>
      <c r="N42" s="17">
        <v>54.700473115999998</v>
      </c>
      <c r="O42" s="36">
        <v>9.4204979545</v>
      </c>
      <c r="P42" s="20" t="s">
        <v>18</v>
      </c>
      <c r="Q42" s="15" t="s">
        <v>566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40</v>
      </c>
      <c r="D43" s="20" t="s">
        <v>228</v>
      </c>
      <c r="E43" s="16"/>
      <c r="F43" s="17">
        <v>11.96</v>
      </c>
      <c r="G43" s="17">
        <v>11.36</v>
      </c>
      <c r="H43" s="17">
        <v>10.76</v>
      </c>
      <c r="I43" s="17"/>
      <c r="J43" s="17">
        <v>12.2</v>
      </c>
      <c r="K43" s="17">
        <v>13.39</v>
      </c>
      <c r="L43" s="17">
        <v>15.33</v>
      </c>
      <c r="M43" s="17"/>
      <c r="N43" s="17">
        <v>76.129914448999997</v>
      </c>
      <c r="O43" s="36">
        <v>15.05164959</v>
      </c>
      <c r="P43" s="20" t="s">
        <v>18</v>
      </c>
      <c r="Q43" s="15" t="s">
        <v>567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41</v>
      </c>
      <c r="D44" s="19" t="s">
        <v>229</v>
      </c>
      <c r="E44" s="16"/>
      <c r="F44" s="18">
        <v>32.82</v>
      </c>
      <c r="G44" s="18">
        <v>31.36</v>
      </c>
      <c r="H44" s="18">
        <v>29.91</v>
      </c>
      <c r="I44" s="17"/>
      <c r="J44" s="18">
        <v>35.72</v>
      </c>
      <c r="K44" s="18">
        <v>38.619999999999997</v>
      </c>
      <c r="L44" s="18">
        <v>43.33</v>
      </c>
      <c r="M44" s="18"/>
      <c r="N44" s="18">
        <v>50.508249898000003</v>
      </c>
      <c r="O44" s="18">
        <v>205.58627494999999</v>
      </c>
      <c r="P44" s="19" t="s">
        <v>18</v>
      </c>
      <c r="Q44" s="14" t="s">
        <v>568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42</v>
      </c>
      <c r="D45" s="20" t="s">
        <v>230</v>
      </c>
      <c r="E45" s="16"/>
      <c r="F45" s="17">
        <v>21.56</v>
      </c>
      <c r="G45" s="17">
        <v>19.850000000000001</v>
      </c>
      <c r="H45" s="17">
        <v>18.149999999999999</v>
      </c>
      <c r="I45" s="17"/>
      <c r="J45" s="17">
        <v>22.2</v>
      </c>
      <c r="K45" s="17">
        <v>25.6</v>
      </c>
      <c r="L45" s="17">
        <v>31.1</v>
      </c>
      <c r="M45" s="17"/>
      <c r="N45" s="17">
        <v>42.216999477000002</v>
      </c>
      <c r="O45" s="36">
        <v>7.8013235000000005</v>
      </c>
      <c r="P45" s="20" t="s">
        <v>16</v>
      </c>
      <c r="Q45" s="15" t="s">
        <v>569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43</v>
      </c>
      <c r="D46" s="19" t="s">
        <v>231</v>
      </c>
      <c r="E46" s="16"/>
      <c r="F46" s="18">
        <v>132</v>
      </c>
      <c r="G46" s="18">
        <v>126.51</v>
      </c>
      <c r="H46" s="18">
        <v>121.03</v>
      </c>
      <c r="I46" s="17"/>
      <c r="J46" s="18">
        <v>143</v>
      </c>
      <c r="K46" s="18">
        <v>153.96</v>
      </c>
      <c r="L46" s="18">
        <v>171.71</v>
      </c>
      <c r="M46" s="18"/>
      <c r="N46" s="18">
        <v>55.795794522999998</v>
      </c>
      <c r="O46" s="18">
        <v>4.3305194995000003</v>
      </c>
      <c r="P46" s="19" t="s">
        <v>18</v>
      </c>
      <c r="Q46" s="14" t="s">
        <v>570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44</v>
      </c>
      <c r="D47" s="20" t="s">
        <v>232</v>
      </c>
      <c r="E47" s="16"/>
      <c r="F47" s="17">
        <v>13.36</v>
      </c>
      <c r="G47" s="17">
        <v>12.47</v>
      </c>
      <c r="H47" s="17">
        <v>11.58</v>
      </c>
      <c r="I47" s="17"/>
      <c r="J47" s="17">
        <v>13.59</v>
      </c>
      <c r="K47" s="17">
        <v>15.36</v>
      </c>
      <c r="L47" s="17">
        <v>18.23</v>
      </c>
      <c r="M47" s="17"/>
      <c r="N47" s="17">
        <v>45.987613623000001</v>
      </c>
      <c r="O47" s="36">
        <v>2.3603055454999997</v>
      </c>
      <c r="P47" s="20" t="s">
        <v>16</v>
      </c>
      <c r="Q47" s="15" t="s">
        <v>571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45</v>
      </c>
      <c r="D48" s="19" t="s">
        <v>233</v>
      </c>
      <c r="E48" s="16"/>
      <c r="F48" s="18">
        <v>10.36</v>
      </c>
      <c r="G48" s="18">
        <v>9.6999999999999993</v>
      </c>
      <c r="H48" s="18">
        <v>9.0500000000000007</v>
      </c>
      <c r="I48" s="17"/>
      <c r="J48" s="18">
        <v>10.53</v>
      </c>
      <c r="K48" s="18">
        <v>11.83</v>
      </c>
      <c r="L48" s="18">
        <v>13.94</v>
      </c>
      <c r="M48" s="18"/>
      <c r="N48" s="18">
        <v>36.682031537999997</v>
      </c>
      <c r="O48" s="18">
        <v>3.8356088181999999</v>
      </c>
      <c r="P48" s="19" t="s">
        <v>16</v>
      </c>
      <c r="Q48" s="14" t="s">
        <v>572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46</v>
      </c>
      <c r="D49" s="20" t="s">
        <v>234</v>
      </c>
      <c r="E49" s="16"/>
      <c r="F49" s="17">
        <v>17.649999999999999</v>
      </c>
      <c r="G49" s="17">
        <v>16</v>
      </c>
      <c r="H49" s="17">
        <v>14.35</v>
      </c>
      <c r="I49" s="17"/>
      <c r="J49" s="17">
        <v>17.93</v>
      </c>
      <c r="K49" s="17">
        <v>21.22</v>
      </c>
      <c r="L49" s="17">
        <v>26.54</v>
      </c>
      <c r="M49" s="17"/>
      <c r="N49" s="17">
        <v>48.812169251999997</v>
      </c>
      <c r="O49" s="36">
        <v>5.3575948181999999</v>
      </c>
      <c r="P49" s="20" t="s">
        <v>16</v>
      </c>
      <c r="Q49" s="15" t="s">
        <v>573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47</v>
      </c>
      <c r="D50" s="19" t="s">
        <v>235</v>
      </c>
      <c r="E50" s="16"/>
      <c r="F50" s="18">
        <v>14.53</v>
      </c>
      <c r="G50" s="18">
        <v>13.74</v>
      </c>
      <c r="H50" s="18">
        <v>12.96</v>
      </c>
      <c r="I50" s="17"/>
      <c r="J50" s="18">
        <v>15.36</v>
      </c>
      <c r="K50" s="18">
        <v>16.920000000000002</v>
      </c>
      <c r="L50" s="18">
        <v>19.440000000000001</v>
      </c>
      <c r="M50" s="18"/>
      <c r="N50" s="18">
        <v>50.974869392000002</v>
      </c>
      <c r="O50" s="18">
        <v>101.85871363</v>
      </c>
      <c r="P50" s="19" t="s">
        <v>18</v>
      </c>
      <c r="Q50" s="14" t="s">
        <v>574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47</v>
      </c>
      <c r="D51" s="20" t="s">
        <v>236</v>
      </c>
      <c r="E51" s="16"/>
      <c r="F51" s="17">
        <v>16.850000000000001</v>
      </c>
      <c r="G51" s="17">
        <v>15.93</v>
      </c>
      <c r="H51" s="17">
        <v>15.01</v>
      </c>
      <c r="I51" s="17"/>
      <c r="J51" s="17">
        <v>17.13</v>
      </c>
      <c r="K51" s="17">
        <v>18.96</v>
      </c>
      <c r="L51" s="17">
        <v>21.93</v>
      </c>
      <c r="M51" s="17"/>
      <c r="N51" s="17">
        <v>48.576497879999998</v>
      </c>
      <c r="O51" s="36">
        <v>505.79210513999999</v>
      </c>
      <c r="P51" s="20" t="s">
        <v>16</v>
      </c>
      <c r="Q51" s="15" t="s">
        <v>575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48</v>
      </c>
      <c r="D52" s="19" t="s">
        <v>237</v>
      </c>
      <c r="E52" s="16"/>
      <c r="F52" s="18">
        <v>17.07</v>
      </c>
      <c r="G52" s="18">
        <v>16.34</v>
      </c>
      <c r="H52" s="18">
        <v>15.61</v>
      </c>
      <c r="I52" s="17"/>
      <c r="J52" s="18">
        <v>17.3</v>
      </c>
      <c r="K52" s="18">
        <v>18.75</v>
      </c>
      <c r="L52" s="18">
        <v>21.11</v>
      </c>
      <c r="M52" s="18"/>
      <c r="N52" s="18">
        <v>65.437114155000003</v>
      </c>
      <c r="O52" s="18">
        <v>37.799431273000003</v>
      </c>
      <c r="P52" s="19" t="s">
        <v>18</v>
      </c>
      <c r="Q52" s="14" t="s">
        <v>576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49</v>
      </c>
      <c r="D53" s="20" t="s">
        <v>238</v>
      </c>
      <c r="E53" s="16"/>
      <c r="F53" s="17">
        <v>21.5</v>
      </c>
      <c r="G53" s="17">
        <v>19.93</v>
      </c>
      <c r="H53" s="17">
        <v>18.37</v>
      </c>
      <c r="I53" s="17"/>
      <c r="J53" s="17">
        <v>21.98</v>
      </c>
      <c r="K53" s="17">
        <v>25.1</v>
      </c>
      <c r="L53" s="17">
        <v>30.15</v>
      </c>
      <c r="M53" s="17"/>
      <c r="N53" s="17">
        <v>45.488201977000003</v>
      </c>
      <c r="O53" s="36">
        <v>785.22366226999998</v>
      </c>
      <c r="P53" s="20" t="s">
        <v>16</v>
      </c>
      <c r="Q53" s="15" t="s">
        <v>577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50</v>
      </c>
      <c r="D54" s="19" t="s">
        <v>239</v>
      </c>
      <c r="E54" s="16"/>
      <c r="F54" s="18">
        <v>20.239999999999998</v>
      </c>
      <c r="G54" s="18">
        <v>19.61</v>
      </c>
      <c r="H54" s="18">
        <v>18.98</v>
      </c>
      <c r="I54" s="17"/>
      <c r="J54" s="18">
        <v>21.64</v>
      </c>
      <c r="K54" s="18">
        <v>22.89</v>
      </c>
      <c r="L54" s="18">
        <v>24.92</v>
      </c>
      <c r="M54" s="18"/>
      <c r="N54" s="18">
        <v>51.742787411000002</v>
      </c>
      <c r="O54" s="18">
        <v>3.6514124545</v>
      </c>
      <c r="P54" s="19" t="s">
        <v>18</v>
      </c>
      <c r="Q54" s="14" t="s">
        <v>578</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51</v>
      </c>
      <c r="D55" s="20" t="s">
        <v>240</v>
      </c>
      <c r="E55" s="16"/>
      <c r="F55" s="17">
        <v>6.54</v>
      </c>
      <c r="G55" s="17">
        <v>5.0199999999999996</v>
      </c>
      <c r="H55" s="17">
        <v>3.51</v>
      </c>
      <c r="I55" s="17"/>
      <c r="J55" s="17">
        <v>6.73</v>
      </c>
      <c r="K55" s="17">
        <v>9.75</v>
      </c>
      <c r="L55" s="17">
        <v>14.64</v>
      </c>
      <c r="M55" s="17"/>
      <c r="N55" s="17">
        <v>24.424045672999998</v>
      </c>
      <c r="O55" s="36">
        <v>35.651953135999996</v>
      </c>
      <c r="P55" s="20" t="s">
        <v>16</v>
      </c>
      <c r="Q55" s="15" t="s">
        <v>579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52</v>
      </c>
      <c r="D56" s="19" t="s">
        <v>241</v>
      </c>
      <c r="E56" s="16"/>
      <c r="F56" s="18">
        <v>17.649999999999999</v>
      </c>
      <c r="G56" s="18">
        <v>16.12</v>
      </c>
      <c r="H56" s="18">
        <v>14.6</v>
      </c>
      <c r="I56" s="17"/>
      <c r="J56" s="18">
        <v>17.95</v>
      </c>
      <c r="K56" s="18">
        <v>20.99</v>
      </c>
      <c r="L56" s="18">
        <v>25.92</v>
      </c>
      <c r="M56" s="18"/>
      <c r="N56" s="18">
        <v>28.346285200000001</v>
      </c>
      <c r="O56" s="18">
        <v>128.62071567999999</v>
      </c>
      <c r="P56" s="19" t="s">
        <v>16</v>
      </c>
      <c r="Q56" s="14" t="s">
        <v>580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53</v>
      </c>
      <c r="D57" s="20" t="s">
        <v>242</v>
      </c>
      <c r="E57" s="16"/>
      <c r="F57" s="17">
        <v>25.63</v>
      </c>
      <c r="G57" s="17">
        <v>22.64</v>
      </c>
      <c r="H57" s="17">
        <v>19.66</v>
      </c>
      <c r="I57" s="17"/>
      <c r="J57" s="17">
        <v>26.29</v>
      </c>
      <c r="K57" s="17">
        <v>32.25</v>
      </c>
      <c r="L57" s="17">
        <v>41.91</v>
      </c>
      <c r="M57" s="17"/>
      <c r="N57" s="17">
        <v>52.387575103000003</v>
      </c>
      <c r="O57" s="36">
        <v>6.1461400109</v>
      </c>
      <c r="P57" s="20" t="s">
        <v>16</v>
      </c>
      <c r="Q57" s="15" t="s">
        <v>581</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54</v>
      </c>
      <c r="D58" s="19" t="s">
        <v>243</v>
      </c>
      <c r="E58" s="16"/>
      <c r="F58" s="18">
        <v>47.06</v>
      </c>
      <c r="G58" s="18">
        <v>43.35</v>
      </c>
      <c r="H58" s="18">
        <v>39.65</v>
      </c>
      <c r="I58" s="17"/>
      <c r="J58" s="18">
        <v>49.5</v>
      </c>
      <c r="K58" s="18">
        <v>56.9</v>
      </c>
      <c r="L58" s="18">
        <v>68.87</v>
      </c>
      <c r="M58" s="18"/>
      <c r="N58" s="18">
        <v>58.182597162999997</v>
      </c>
      <c r="O58" s="18">
        <v>317.30266531999996</v>
      </c>
      <c r="P58" s="19" t="s">
        <v>18</v>
      </c>
      <c r="Q58" s="14" t="s">
        <v>582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55</v>
      </c>
      <c r="D59" s="19" t="s">
        <v>244</v>
      </c>
      <c r="E59" s="16"/>
      <c r="F59" s="18">
        <v>14.96</v>
      </c>
      <c r="G59" s="18">
        <v>14.28</v>
      </c>
      <c r="H59" s="18">
        <v>13.61</v>
      </c>
      <c r="I59" s="17"/>
      <c r="J59" s="18">
        <v>15.34</v>
      </c>
      <c r="K59" s="18">
        <v>16.68</v>
      </c>
      <c r="L59" s="18">
        <v>18.850000000000001</v>
      </c>
      <c r="M59" s="18"/>
      <c r="N59" s="18">
        <v>67.715259457000002</v>
      </c>
      <c r="O59" s="18">
        <v>65.658885181999992</v>
      </c>
      <c r="P59" s="19" t="s">
        <v>18</v>
      </c>
      <c r="Q59" s="14" t="s">
        <v>583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56</v>
      </c>
      <c r="D60" s="20" t="s">
        <v>245</v>
      </c>
      <c r="E60" s="16"/>
      <c r="F60" s="17">
        <v>4.91</v>
      </c>
      <c r="G60" s="17">
        <v>4.53</v>
      </c>
      <c r="H60" s="17">
        <v>4.1500000000000004</v>
      </c>
      <c r="I60" s="17"/>
      <c r="J60" s="17">
        <v>4.99</v>
      </c>
      <c r="K60" s="17">
        <v>5.74</v>
      </c>
      <c r="L60" s="17">
        <v>6.96</v>
      </c>
      <c r="M60" s="17"/>
      <c r="N60" s="17">
        <v>43.845391691000003</v>
      </c>
      <c r="O60" s="36">
        <v>4.9811653182000004</v>
      </c>
      <c r="P60" s="20" t="s">
        <v>16</v>
      </c>
      <c r="Q60" s="15" t="s">
        <v>584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57</v>
      </c>
      <c r="D61" s="19" t="s">
        <v>246</v>
      </c>
      <c r="E61" s="16"/>
      <c r="F61" s="18">
        <v>3.5</v>
      </c>
      <c r="G61" s="18">
        <v>2.62</v>
      </c>
      <c r="H61" s="18">
        <v>1.75</v>
      </c>
      <c r="I61" s="17"/>
      <c r="J61" s="18">
        <v>3.61</v>
      </c>
      <c r="K61" s="18">
        <v>5.35</v>
      </c>
      <c r="L61" s="18">
        <v>8.17</v>
      </c>
      <c r="M61" s="18"/>
      <c r="N61" s="18">
        <v>28.341402720000001</v>
      </c>
      <c r="O61" s="18">
        <v>28.922103227000001</v>
      </c>
      <c r="P61" s="19" t="s">
        <v>16</v>
      </c>
      <c r="Q61" s="14" t="s">
        <v>585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58</v>
      </c>
      <c r="D62" s="20" t="s">
        <v>247</v>
      </c>
      <c r="E62" s="16"/>
      <c r="F62" s="17">
        <v>3.57</v>
      </c>
      <c r="G62" s="17">
        <v>2.87</v>
      </c>
      <c r="H62" s="17">
        <v>2.1800000000000002</v>
      </c>
      <c r="I62" s="17"/>
      <c r="J62" s="17">
        <v>3.68</v>
      </c>
      <c r="K62" s="17">
        <v>5.0599999999999996</v>
      </c>
      <c r="L62" s="17">
        <v>7.3</v>
      </c>
      <c r="M62" s="17"/>
      <c r="N62" s="17">
        <v>46.144341564999998</v>
      </c>
      <c r="O62" s="36">
        <v>23.812827591000001</v>
      </c>
      <c r="P62" s="20" t="s">
        <v>16</v>
      </c>
      <c r="Q62" s="15" t="s">
        <v>586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59</v>
      </c>
      <c r="D63" s="19" t="s">
        <v>248</v>
      </c>
      <c r="E63" s="16"/>
      <c r="F63" s="18">
        <v>15.46</v>
      </c>
      <c r="G63" s="18">
        <v>13.47</v>
      </c>
      <c r="H63" s="18">
        <v>11.49</v>
      </c>
      <c r="I63" s="17"/>
      <c r="J63" s="18">
        <v>15.93</v>
      </c>
      <c r="K63" s="18">
        <v>19.89</v>
      </c>
      <c r="L63" s="18">
        <v>26.31</v>
      </c>
      <c r="M63" s="18"/>
      <c r="N63" s="18">
        <v>28.031297914</v>
      </c>
      <c r="O63" s="18">
        <v>58.643537044999995</v>
      </c>
      <c r="P63" s="19" t="s">
        <v>16</v>
      </c>
      <c r="Q63" s="14" t="s">
        <v>587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60</v>
      </c>
      <c r="D64" s="20" t="s">
        <v>249</v>
      </c>
      <c r="E64" s="16"/>
      <c r="F64" s="17">
        <v>10.79</v>
      </c>
      <c r="G64" s="17">
        <v>10.34</v>
      </c>
      <c r="H64" s="17">
        <v>9.89</v>
      </c>
      <c r="I64" s="17"/>
      <c r="J64" s="17">
        <v>10.93</v>
      </c>
      <c r="K64" s="17">
        <v>11.82</v>
      </c>
      <c r="L64" s="17">
        <v>13.26</v>
      </c>
      <c r="M64" s="17"/>
      <c r="N64" s="17">
        <v>42.981079311999999</v>
      </c>
      <c r="O64" s="36">
        <v>101.54079468</v>
      </c>
      <c r="P64" s="20" t="s">
        <v>16</v>
      </c>
      <c r="Q64" s="15" t="s">
        <v>588</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427</v>
      </c>
      <c r="D65" s="19" t="s">
        <v>428</v>
      </c>
      <c r="E65" s="16"/>
      <c r="F65" s="18">
        <v>58.8</v>
      </c>
      <c r="G65" s="18">
        <v>55.73</v>
      </c>
      <c r="H65" s="18">
        <v>52.67</v>
      </c>
      <c r="I65" s="17"/>
      <c r="J65" s="18">
        <v>59.64</v>
      </c>
      <c r="K65" s="18">
        <v>65.760000000000005</v>
      </c>
      <c r="L65" s="18">
        <v>75.66</v>
      </c>
      <c r="M65" s="18"/>
      <c r="N65" s="18">
        <v>46.948304966999999</v>
      </c>
      <c r="O65" s="18">
        <v>3.8784294873</v>
      </c>
      <c r="P65" s="19" t="s">
        <v>16</v>
      </c>
      <c r="Q65" s="14" t="s">
        <v>589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61</v>
      </c>
      <c r="D66" s="20" t="s">
        <v>250</v>
      </c>
      <c r="E66" s="16"/>
      <c r="F66" s="17">
        <v>3.08</v>
      </c>
      <c r="G66" s="17">
        <v>2.8</v>
      </c>
      <c r="H66" s="17">
        <v>2.5299999999999998</v>
      </c>
      <c r="I66" s="17"/>
      <c r="J66" s="17">
        <v>3.37</v>
      </c>
      <c r="K66" s="17">
        <v>3.91</v>
      </c>
      <c r="L66" s="17">
        <v>4.79</v>
      </c>
      <c r="M66" s="17"/>
      <c r="N66" s="17">
        <v>54.200040498</v>
      </c>
      <c r="O66" s="36">
        <v>90.348170499999995</v>
      </c>
      <c r="P66" s="20" t="s">
        <v>18</v>
      </c>
      <c r="Q66" s="15" t="s">
        <v>590</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62</v>
      </c>
      <c r="D67" s="19" t="s">
        <v>251</v>
      </c>
      <c r="E67" s="16"/>
      <c r="F67" s="18">
        <v>79</v>
      </c>
      <c r="G67" s="18">
        <v>64.81</v>
      </c>
      <c r="H67" s="18">
        <v>50.62</v>
      </c>
      <c r="I67" s="17"/>
      <c r="J67" s="18">
        <v>98.24</v>
      </c>
      <c r="K67" s="18">
        <v>126.61</v>
      </c>
      <c r="L67" s="18">
        <v>172.52</v>
      </c>
      <c r="M67" s="18"/>
      <c r="N67" s="18">
        <v>76.484005422999999</v>
      </c>
      <c r="O67" s="18">
        <v>4.6547527122999997</v>
      </c>
      <c r="P67" s="19" t="s">
        <v>18</v>
      </c>
      <c r="Q67" s="14" t="s">
        <v>591</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63</v>
      </c>
      <c r="D68" s="20" t="s">
        <v>252</v>
      </c>
      <c r="E68" s="16"/>
      <c r="F68" s="17">
        <v>33.450000000000003</v>
      </c>
      <c r="G68" s="17">
        <v>29.65</v>
      </c>
      <c r="H68" s="17">
        <v>25.86</v>
      </c>
      <c r="I68" s="17"/>
      <c r="J68" s="17">
        <v>34.89</v>
      </c>
      <c r="K68" s="17">
        <v>42.47</v>
      </c>
      <c r="L68" s="17">
        <v>54.75</v>
      </c>
      <c r="M68" s="17"/>
      <c r="N68" s="17">
        <v>73.245864835999996</v>
      </c>
      <c r="O68" s="36">
        <v>90.301521317999999</v>
      </c>
      <c r="P68" s="20" t="s">
        <v>18</v>
      </c>
      <c r="Q68" s="15" t="s">
        <v>592</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64</v>
      </c>
      <c r="D69" s="19" t="s">
        <v>253</v>
      </c>
      <c r="E69" s="16"/>
      <c r="F69" s="18">
        <v>11.68</v>
      </c>
      <c r="G69" s="18">
        <v>11.18</v>
      </c>
      <c r="H69" s="18">
        <v>10.69</v>
      </c>
      <c r="I69" s="17"/>
      <c r="J69" s="18">
        <v>12.26</v>
      </c>
      <c r="K69" s="18">
        <v>13.24</v>
      </c>
      <c r="L69" s="18">
        <v>14.84</v>
      </c>
      <c r="M69" s="18"/>
      <c r="N69" s="18">
        <v>49.373366418000003</v>
      </c>
      <c r="O69" s="18">
        <v>43.576100726999996</v>
      </c>
      <c r="P69" s="19" t="s">
        <v>18</v>
      </c>
      <c r="Q69" s="14" t="s">
        <v>593</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64</v>
      </c>
      <c r="D70" s="20" t="s">
        <v>254</v>
      </c>
      <c r="E70" s="16"/>
      <c r="F70" s="17">
        <v>12.45</v>
      </c>
      <c r="G70" s="17">
        <v>11.94</v>
      </c>
      <c r="H70" s="17">
        <v>11.44</v>
      </c>
      <c r="I70" s="17"/>
      <c r="J70" s="17">
        <v>13.04</v>
      </c>
      <c r="K70" s="17">
        <v>14.04</v>
      </c>
      <c r="L70" s="17">
        <v>15.66</v>
      </c>
      <c r="M70" s="17"/>
      <c r="N70" s="17">
        <v>48.913899282000003</v>
      </c>
      <c r="O70" s="36">
        <v>122.95452563000001</v>
      </c>
      <c r="P70" s="20" t="s">
        <v>18</v>
      </c>
      <c r="Q70" s="15" t="s">
        <v>594</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65</v>
      </c>
      <c r="D71" s="19" t="s">
        <v>255</v>
      </c>
      <c r="E71" s="16"/>
      <c r="F71" s="18">
        <v>5.96</v>
      </c>
      <c r="G71" s="18">
        <v>4.8499999999999996</v>
      </c>
      <c r="H71" s="18">
        <v>3.75</v>
      </c>
      <c r="I71" s="17"/>
      <c r="J71" s="18">
        <v>6.12</v>
      </c>
      <c r="K71" s="18">
        <v>8.32</v>
      </c>
      <c r="L71" s="18">
        <v>11.88</v>
      </c>
      <c r="M71" s="18"/>
      <c r="N71" s="18">
        <v>38.704197657000002</v>
      </c>
      <c r="O71" s="18">
        <v>294.61022650000001</v>
      </c>
      <c r="P71" s="19" t="s">
        <v>16</v>
      </c>
      <c r="Q71" s="14" t="s">
        <v>595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66</v>
      </c>
      <c r="D72" s="20" t="s">
        <v>256</v>
      </c>
      <c r="E72" s="16"/>
      <c r="F72" s="17">
        <v>38.08</v>
      </c>
      <c r="G72" s="17">
        <v>36.69</v>
      </c>
      <c r="H72" s="17">
        <v>35.31</v>
      </c>
      <c r="I72" s="17"/>
      <c r="J72" s="17">
        <v>38.57</v>
      </c>
      <c r="K72" s="17">
        <v>41.33</v>
      </c>
      <c r="L72" s="17">
        <v>45.8</v>
      </c>
      <c r="M72" s="17"/>
      <c r="N72" s="17">
        <v>43.911811950999997</v>
      </c>
      <c r="O72" s="36">
        <v>50.117205181999999</v>
      </c>
      <c r="P72" s="20" t="s">
        <v>16</v>
      </c>
      <c r="Q72" s="15" t="s">
        <v>596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495</v>
      </c>
      <c r="D73" s="19" t="s">
        <v>496</v>
      </c>
      <c r="E73" s="16"/>
      <c r="F73" s="18">
        <v>4.84</v>
      </c>
      <c r="G73" s="18">
        <v>4.46</v>
      </c>
      <c r="H73" s="18">
        <v>4.09</v>
      </c>
      <c r="I73" s="17"/>
      <c r="J73" s="18">
        <v>5.44</v>
      </c>
      <c r="K73" s="18">
        <v>6.18</v>
      </c>
      <c r="L73" s="18">
        <v>7.38</v>
      </c>
      <c r="M73" s="18"/>
      <c r="N73" s="18">
        <v>53.39784384</v>
      </c>
      <c r="O73" s="18">
        <v>2.0612285455000001</v>
      </c>
      <c r="P73" s="19" t="s">
        <v>18</v>
      </c>
      <c r="Q73" s="14" t="s">
        <v>597</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67</v>
      </c>
      <c r="D74" s="20" t="s">
        <v>257</v>
      </c>
      <c r="E74" s="16"/>
      <c r="F74" s="17">
        <v>5.51</v>
      </c>
      <c r="G74" s="17">
        <v>5.23</v>
      </c>
      <c r="H74" s="17">
        <v>4.95</v>
      </c>
      <c r="I74" s="17"/>
      <c r="J74" s="17">
        <v>5.65</v>
      </c>
      <c r="K74" s="17">
        <v>6.2</v>
      </c>
      <c r="L74" s="17">
        <v>7.1</v>
      </c>
      <c r="M74" s="17"/>
      <c r="N74" s="17">
        <v>73.961471786999994</v>
      </c>
      <c r="O74" s="36">
        <v>23.447125955000001</v>
      </c>
      <c r="P74" s="20" t="s">
        <v>18</v>
      </c>
      <c r="Q74" s="15" t="s">
        <v>598</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68</v>
      </c>
      <c r="D75" s="19" t="s">
        <v>258</v>
      </c>
      <c r="E75" s="16"/>
      <c r="F75" s="18">
        <v>32.770000000000003</v>
      </c>
      <c r="G75" s="18">
        <v>30.61</v>
      </c>
      <c r="H75" s="18">
        <v>28.46</v>
      </c>
      <c r="I75" s="17"/>
      <c r="J75" s="18">
        <v>34.450000000000003</v>
      </c>
      <c r="K75" s="18">
        <v>38.75</v>
      </c>
      <c r="L75" s="18">
        <v>45.72</v>
      </c>
      <c r="M75" s="18"/>
      <c r="N75" s="18">
        <v>56.879255901999997</v>
      </c>
      <c r="O75" s="18">
        <v>61.744568272999999</v>
      </c>
      <c r="P75" s="19" t="s">
        <v>18</v>
      </c>
      <c r="Q75" s="14" t="s">
        <v>599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69</v>
      </c>
      <c r="D76" s="20" t="s">
        <v>259</v>
      </c>
      <c r="E76" s="16"/>
      <c r="F76" s="17">
        <v>1.78</v>
      </c>
      <c r="G76" s="17">
        <v>1.5</v>
      </c>
      <c r="H76" s="17">
        <v>1.22</v>
      </c>
      <c r="I76" s="17"/>
      <c r="J76" s="17">
        <v>1.83</v>
      </c>
      <c r="K76" s="17">
        <v>2.38</v>
      </c>
      <c r="L76" s="17">
        <v>3.28</v>
      </c>
      <c r="M76" s="17"/>
      <c r="N76" s="17">
        <v>21.153056351</v>
      </c>
      <c r="O76" s="36">
        <v>23.707674181999998</v>
      </c>
      <c r="P76" s="20" t="s">
        <v>16</v>
      </c>
      <c r="Q76" s="15" t="s">
        <v>600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70</v>
      </c>
      <c r="D77" s="19" t="s">
        <v>260</v>
      </c>
      <c r="E77" s="16"/>
      <c r="F77" s="18">
        <v>29.69</v>
      </c>
      <c r="G77" s="18">
        <v>27.09</v>
      </c>
      <c r="H77" s="18">
        <v>24.49</v>
      </c>
      <c r="I77" s="17"/>
      <c r="J77" s="18">
        <v>32.28</v>
      </c>
      <c r="K77" s="18">
        <v>37.47</v>
      </c>
      <c r="L77" s="18">
        <v>45.88</v>
      </c>
      <c r="M77" s="18"/>
      <c r="N77" s="18">
        <v>60.983653879000002</v>
      </c>
      <c r="O77" s="18">
        <v>160.03331673</v>
      </c>
      <c r="P77" s="19" t="s">
        <v>18</v>
      </c>
      <c r="Q77" s="14" t="s">
        <v>601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465</v>
      </c>
      <c r="D78" s="20" t="s">
        <v>466</v>
      </c>
      <c r="E78" s="16"/>
      <c r="F78" s="17">
        <v>1.36</v>
      </c>
      <c r="G78" s="17">
        <v>1.22</v>
      </c>
      <c r="H78" s="17">
        <v>1.08</v>
      </c>
      <c r="I78" s="17"/>
      <c r="J78" s="17">
        <v>1.63</v>
      </c>
      <c r="K78" s="17">
        <v>1.9</v>
      </c>
      <c r="L78" s="17">
        <v>2.35</v>
      </c>
      <c r="M78" s="17"/>
      <c r="N78" s="17">
        <v>69.375259994999993</v>
      </c>
      <c r="O78" s="36">
        <v>1.7492833636</v>
      </c>
      <c r="P78" s="20" t="s">
        <v>18</v>
      </c>
      <c r="Q78" s="15" t="s">
        <v>602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456</v>
      </c>
      <c r="D79" s="19" t="s">
        <v>457</v>
      </c>
      <c r="E79" s="16"/>
      <c r="F79" s="18">
        <v>10.220000000000001</v>
      </c>
      <c r="G79" s="18">
        <v>9.18</v>
      </c>
      <c r="H79" s="18">
        <v>8.15</v>
      </c>
      <c r="I79" s="17"/>
      <c r="J79" s="18">
        <v>10.86</v>
      </c>
      <c r="K79" s="18">
        <v>12.92</v>
      </c>
      <c r="L79" s="18">
        <v>16.260000000000002</v>
      </c>
      <c r="M79" s="18"/>
      <c r="N79" s="18">
        <v>74.747113721999995</v>
      </c>
      <c r="O79" s="18">
        <v>3.2603420000000001</v>
      </c>
      <c r="P79" s="19" t="s">
        <v>18</v>
      </c>
      <c r="Q79" s="14" t="s">
        <v>603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71</v>
      </c>
      <c r="D80" s="20" t="s">
        <v>261</v>
      </c>
      <c r="E80" s="16"/>
      <c r="F80" s="17">
        <v>5.43</v>
      </c>
      <c r="G80" s="17">
        <v>5.08</v>
      </c>
      <c r="H80" s="17">
        <v>4.74</v>
      </c>
      <c r="I80" s="17"/>
      <c r="J80" s="17">
        <v>5.58</v>
      </c>
      <c r="K80" s="17">
        <v>6.26</v>
      </c>
      <c r="L80" s="17">
        <v>7.37</v>
      </c>
      <c r="M80" s="17"/>
      <c r="N80" s="17">
        <v>28.637988008000001</v>
      </c>
      <c r="O80" s="36">
        <v>13.660331409000001</v>
      </c>
      <c r="P80" s="20" t="s">
        <v>16</v>
      </c>
      <c r="Q80" s="15" t="s">
        <v>604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72</v>
      </c>
      <c r="D81" s="19" t="s">
        <v>262</v>
      </c>
      <c r="E81" s="16"/>
      <c r="F81" s="18">
        <v>9.4</v>
      </c>
      <c r="G81" s="18">
        <v>8.61</v>
      </c>
      <c r="H81" s="18">
        <v>7.83</v>
      </c>
      <c r="I81" s="17"/>
      <c r="J81" s="18">
        <v>9.59</v>
      </c>
      <c r="K81" s="18">
        <v>11.15</v>
      </c>
      <c r="L81" s="18">
        <v>13.69</v>
      </c>
      <c r="M81" s="18"/>
      <c r="N81" s="18">
        <v>33.624429538000001</v>
      </c>
      <c r="O81" s="18">
        <v>2.8287596818000003</v>
      </c>
      <c r="P81" s="19" t="s">
        <v>16</v>
      </c>
      <c r="Q81" s="14" t="s">
        <v>605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73</v>
      </c>
      <c r="D82" s="20" t="s">
        <v>263</v>
      </c>
      <c r="E82" s="16"/>
      <c r="F82" s="17">
        <v>15.68</v>
      </c>
      <c r="G82" s="17">
        <v>14.44</v>
      </c>
      <c r="H82" s="17">
        <v>13.21</v>
      </c>
      <c r="I82" s="17"/>
      <c r="J82" s="17">
        <v>16.47</v>
      </c>
      <c r="K82" s="17">
        <v>18.93</v>
      </c>
      <c r="L82" s="17">
        <v>22.91</v>
      </c>
      <c r="M82" s="17"/>
      <c r="N82" s="17">
        <v>61.074114979000001</v>
      </c>
      <c r="O82" s="36">
        <v>60.948721636000002</v>
      </c>
      <c r="P82" s="20" t="s">
        <v>18</v>
      </c>
      <c r="Q82" s="15" t="s">
        <v>606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74</v>
      </c>
      <c r="D83" s="19" t="s">
        <v>264</v>
      </c>
      <c r="E83" s="16"/>
      <c r="F83" s="18">
        <v>7.55</v>
      </c>
      <c r="G83" s="18">
        <v>6.79</v>
      </c>
      <c r="H83" s="18">
        <v>6.04</v>
      </c>
      <c r="I83" s="17"/>
      <c r="J83" s="18">
        <v>7.81</v>
      </c>
      <c r="K83" s="18">
        <v>9.31</v>
      </c>
      <c r="L83" s="18">
        <v>11.74</v>
      </c>
      <c r="M83" s="18"/>
      <c r="N83" s="18">
        <v>42.668679455000003</v>
      </c>
      <c r="O83" s="18">
        <v>34.978877272999995</v>
      </c>
      <c r="P83" s="19" t="s">
        <v>16</v>
      </c>
      <c r="Q83" s="14" t="s">
        <v>607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75</v>
      </c>
      <c r="D84" s="20" t="s">
        <v>265</v>
      </c>
      <c r="E84" s="16"/>
      <c r="F84" s="17">
        <v>51.94</v>
      </c>
      <c r="G84" s="17">
        <v>46.46</v>
      </c>
      <c r="H84" s="17">
        <v>40.99</v>
      </c>
      <c r="I84" s="17"/>
      <c r="J84" s="17">
        <v>53.65</v>
      </c>
      <c r="K84" s="17">
        <v>64.59</v>
      </c>
      <c r="L84" s="17">
        <v>82.31</v>
      </c>
      <c r="M84" s="17"/>
      <c r="N84" s="17">
        <v>77.265583604</v>
      </c>
      <c r="O84" s="36">
        <v>363.95117682</v>
      </c>
      <c r="P84" s="20" t="s">
        <v>18</v>
      </c>
      <c r="Q84" s="15" t="s">
        <v>608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75</v>
      </c>
      <c r="D85" s="19" t="s">
        <v>266</v>
      </c>
      <c r="E85" s="16"/>
      <c r="F85" s="18">
        <v>55.05</v>
      </c>
      <c r="G85" s="18">
        <v>49.62</v>
      </c>
      <c r="H85" s="18">
        <v>44.2</v>
      </c>
      <c r="I85" s="17"/>
      <c r="J85" s="18">
        <v>56.58</v>
      </c>
      <c r="K85" s="18">
        <v>67.42</v>
      </c>
      <c r="L85" s="18">
        <v>84.97</v>
      </c>
      <c r="M85" s="18"/>
      <c r="N85" s="18">
        <v>78.544454806000005</v>
      </c>
      <c r="O85" s="18">
        <v>73.395340591000007</v>
      </c>
      <c r="P85" s="19" t="s">
        <v>18</v>
      </c>
      <c r="Q85" s="14" t="s">
        <v>609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487</v>
      </c>
      <c r="D86" s="20" t="s">
        <v>488</v>
      </c>
      <c r="E86" s="16"/>
      <c r="F86" s="17">
        <v>145.65</v>
      </c>
      <c r="G86" s="17">
        <v>133.22999999999999</v>
      </c>
      <c r="H86" s="17">
        <v>120.81</v>
      </c>
      <c r="I86" s="17"/>
      <c r="J86" s="17">
        <v>153</v>
      </c>
      <c r="K86" s="17">
        <v>177.83</v>
      </c>
      <c r="L86" s="17">
        <v>218.02</v>
      </c>
      <c r="M86" s="17"/>
      <c r="N86" s="17">
        <v>78.711746481000006</v>
      </c>
      <c r="O86" s="36">
        <v>2.4281002882</v>
      </c>
      <c r="P86" s="20" t="s">
        <v>18</v>
      </c>
      <c r="Q86" s="15" t="s">
        <v>610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467</v>
      </c>
      <c r="D87" s="19" t="s">
        <v>468</v>
      </c>
      <c r="E87" s="16"/>
      <c r="F87" s="18">
        <v>150</v>
      </c>
      <c r="G87" s="18">
        <v>149.99</v>
      </c>
      <c r="H87" s="18">
        <v>149.97999999999999</v>
      </c>
      <c r="I87" s="17"/>
      <c r="J87" s="18">
        <v>150.02000000000001</v>
      </c>
      <c r="K87" s="18">
        <v>150.03</v>
      </c>
      <c r="L87" s="18">
        <v>150.05000000000001</v>
      </c>
      <c r="M87" s="18"/>
      <c r="N87" s="18">
        <v>94.064508982000007</v>
      </c>
      <c r="O87" s="18">
        <v>1.0764285713999999</v>
      </c>
      <c r="P87" s="19" t="s">
        <v>18</v>
      </c>
      <c r="Q87" s="14" t="s">
        <v>469</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76</v>
      </c>
      <c r="D88" s="20" t="s">
        <v>267</v>
      </c>
      <c r="E88" s="16"/>
      <c r="F88" s="17">
        <v>75.63</v>
      </c>
      <c r="G88" s="17">
        <v>69.400000000000006</v>
      </c>
      <c r="H88" s="17">
        <v>63.17</v>
      </c>
      <c r="I88" s="17"/>
      <c r="J88" s="17">
        <v>77.52</v>
      </c>
      <c r="K88" s="17">
        <v>89.97</v>
      </c>
      <c r="L88" s="17">
        <v>110.13</v>
      </c>
      <c r="M88" s="17"/>
      <c r="N88" s="17">
        <v>41.577470687999998</v>
      </c>
      <c r="O88" s="36">
        <v>408.07612550000005</v>
      </c>
      <c r="P88" s="20" t="s">
        <v>16</v>
      </c>
      <c r="Q88" s="15" t="s">
        <v>611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77</v>
      </c>
      <c r="D89" s="19" t="s">
        <v>268</v>
      </c>
      <c r="E89" s="16"/>
      <c r="F89" s="18">
        <v>49.31</v>
      </c>
      <c r="G89" s="18">
        <v>46.74</v>
      </c>
      <c r="H89" s="18">
        <v>44.17</v>
      </c>
      <c r="I89" s="17"/>
      <c r="J89" s="18">
        <v>51.94</v>
      </c>
      <c r="K89" s="18">
        <v>57.07</v>
      </c>
      <c r="L89" s="18">
        <v>65.37</v>
      </c>
      <c r="M89" s="18"/>
      <c r="N89" s="18">
        <v>50.141949830999998</v>
      </c>
      <c r="O89" s="18">
        <v>122.51807753999999</v>
      </c>
      <c r="P89" s="19" t="s">
        <v>18</v>
      </c>
      <c r="Q89" s="14" t="s">
        <v>612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78</v>
      </c>
      <c r="D90" s="20" t="s">
        <v>269</v>
      </c>
      <c r="E90" s="16"/>
      <c r="F90" s="17">
        <v>16.28</v>
      </c>
      <c r="G90" s="17">
        <v>15.03</v>
      </c>
      <c r="H90" s="17">
        <v>13.78</v>
      </c>
      <c r="I90" s="17"/>
      <c r="J90" s="17">
        <v>17.03</v>
      </c>
      <c r="K90" s="17">
        <v>19.52</v>
      </c>
      <c r="L90" s="17">
        <v>23.55</v>
      </c>
      <c r="M90" s="17"/>
      <c r="N90" s="17">
        <v>61.330905440999999</v>
      </c>
      <c r="O90" s="36">
        <v>216.08132344999999</v>
      </c>
      <c r="P90" s="20" t="s">
        <v>18</v>
      </c>
      <c r="Q90" s="15" t="s">
        <v>613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79</v>
      </c>
      <c r="D91" s="19" t="s">
        <v>270</v>
      </c>
      <c r="E91" s="16"/>
      <c r="F91" s="18">
        <v>40.25</v>
      </c>
      <c r="G91" s="18">
        <v>37.14</v>
      </c>
      <c r="H91" s="18">
        <v>34.03</v>
      </c>
      <c r="I91" s="17"/>
      <c r="J91" s="18">
        <v>40.82</v>
      </c>
      <c r="K91" s="18">
        <v>47.03</v>
      </c>
      <c r="L91" s="18">
        <v>57.1</v>
      </c>
      <c r="M91" s="18"/>
      <c r="N91" s="18">
        <v>45.823820404999999</v>
      </c>
      <c r="O91" s="18">
        <v>40.414578909000006</v>
      </c>
      <c r="P91" s="19" t="s">
        <v>16</v>
      </c>
      <c r="Q91" s="14" t="s">
        <v>614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80</v>
      </c>
      <c r="D92" s="20" t="s">
        <v>271</v>
      </c>
      <c r="E92" s="16"/>
      <c r="F92" s="17">
        <v>35.85</v>
      </c>
      <c r="G92" s="17">
        <v>34.520000000000003</v>
      </c>
      <c r="H92" s="17">
        <v>33.19</v>
      </c>
      <c r="I92" s="17"/>
      <c r="J92" s="17">
        <v>36.39</v>
      </c>
      <c r="K92" s="17">
        <v>39.04</v>
      </c>
      <c r="L92" s="17">
        <v>43.34</v>
      </c>
      <c r="M92" s="17"/>
      <c r="N92" s="17">
        <v>43.264198733000001</v>
      </c>
      <c r="O92" s="36">
        <v>229.80243317999998</v>
      </c>
      <c r="P92" s="20" t="s">
        <v>16</v>
      </c>
      <c r="Q92" s="15" t="s">
        <v>615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81</v>
      </c>
      <c r="D93" s="19" t="s">
        <v>272</v>
      </c>
      <c r="E93" s="16"/>
      <c r="F93" s="18">
        <v>7.45</v>
      </c>
      <c r="G93" s="18">
        <v>6.96</v>
      </c>
      <c r="H93" s="18">
        <v>6.48</v>
      </c>
      <c r="I93" s="17"/>
      <c r="J93" s="18">
        <v>7.59</v>
      </c>
      <c r="K93" s="18">
        <v>8.5500000000000007</v>
      </c>
      <c r="L93" s="18">
        <v>10.11</v>
      </c>
      <c r="M93" s="18"/>
      <c r="N93" s="18">
        <v>36.172273193999999</v>
      </c>
      <c r="O93" s="18">
        <v>3.8676390909</v>
      </c>
      <c r="P93" s="19" t="s">
        <v>16</v>
      </c>
      <c r="Q93" s="14" t="s">
        <v>616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518</v>
      </c>
      <c r="D94" s="20" t="s">
        <v>519</v>
      </c>
      <c r="E94" s="16"/>
      <c r="F94" s="17">
        <v>74.62</v>
      </c>
      <c r="G94" s="17">
        <v>71.48</v>
      </c>
      <c r="H94" s="17">
        <v>68.34</v>
      </c>
      <c r="I94" s="17"/>
      <c r="J94" s="17">
        <v>75.900000000000006</v>
      </c>
      <c r="K94" s="17">
        <v>82.17</v>
      </c>
      <c r="L94" s="17">
        <v>92.34</v>
      </c>
      <c r="M94" s="17"/>
      <c r="N94" s="17">
        <v>48.805967725000002</v>
      </c>
      <c r="O94" s="36">
        <v>1.5349994555000002</v>
      </c>
      <c r="P94" s="20" t="s">
        <v>16</v>
      </c>
      <c r="Q94" s="15" t="s">
        <v>617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82</v>
      </c>
      <c r="D95" s="19" t="s">
        <v>273</v>
      </c>
      <c r="E95" s="16"/>
      <c r="F95" s="18">
        <v>16.190000000000001</v>
      </c>
      <c r="G95" s="18">
        <v>14.6</v>
      </c>
      <c r="H95" s="18">
        <v>13.01</v>
      </c>
      <c r="I95" s="17"/>
      <c r="J95" s="18">
        <v>17.739999999999998</v>
      </c>
      <c r="K95" s="18">
        <v>20.91</v>
      </c>
      <c r="L95" s="18">
        <v>26.05</v>
      </c>
      <c r="M95" s="18"/>
      <c r="N95" s="18">
        <v>55.779424571</v>
      </c>
      <c r="O95" s="18">
        <v>21.136135545000002</v>
      </c>
      <c r="P95" s="19" t="s">
        <v>18</v>
      </c>
      <c r="Q95" s="14" t="s">
        <v>618</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83</v>
      </c>
      <c r="D96" s="20" t="s">
        <v>274</v>
      </c>
      <c r="E96" s="16"/>
      <c r="F96" s="17">
        <v>6.54</v>
      </c>
      <c r="G96" s="17">
        <v>6.17</v>
      </c>
      <c r="H96" s="17">
        <v>5.81</v>
      </c>
      <c r="I96" s="17"/>
      <c r="J96" s="17">
        <v>7.14</v>
      </c>
      <c r="K96" s="17">
        <v>7.86</v>
      </c>
      <c r="L96" s="17">
        <v>9.0299999999999994</v>
      </c>
      <c r="M96" s="17"/>
      <c r="N96" s="17">
        <v>52.135754982000002</v>
      </c>
      <c r="O96" s="36">
        <v>3.2416277273</v>
      </c>
      <c r="P96" s="20" t="s">
        <v>18</v>
      </c>
      <c r="Q96" s="15" t="s">
        <v>619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84</v>
      </c>
      <c r="D97" s="19" t="s">
        <v>275</v>
      </c>
      <c r="E97" s="16"/>
      <c r="F97" s="18">
        <v>15.86</v>
      </c>
      <c r="G97" s="18">
        <v>14.58</v>
      </c>
      <c r="H97" s="18">
        <v>13.3</v>
      </c>
      <c r="I97" s="17"/>
      <c r="J97" s="18">
        <v>16.350000000000001</v>
      </c>
      <c r="K97" s="18">
        <v>18.899999999999999</v>
      </c>
      <c r="L97" s="18">
        <v>23.04</v>
      </c>
      <c r="M97" s="18"/>
      <c r="N97" s="18">
        <v>58.728112305000003</v>
      </c>
      <c r="O97" s="18">
        <v>55.809622181999998</v>
      </c>
      <c r="P97" s="19" t="s">
        <v>18</v>
      </c>
      <c r="Q97" s="14" t="s">
        <v>620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85</v>
      </c>
      <c r="D98" s="20" t="s">
        <v>276</v>
      </c>
      <c r="E98" s="16"/>
      <c r="F98" s="17">
        <v>22.2</v>
      </c>
      <c r="G98" s="17">
        <v>20.190000000000001</v>
      </c>
      <c r="H98" s="17">
        <v>18.190000000000001</v>
      </c>
      <c r="I98" s="17"/>
      <c r="J98" s="17">
        <v>22.52</v>
      </c>
      <c r="K98" s="17">
        <v>26.52</v>
      </c>
      <c r="L98" s="17">
        <v>32.99</v>
      </c>
      <c r="M98" s="17"/>
      <c r="N98" s="17">
        <v>47.118125579000001</v>
      </c>
      <c r="O98" s="36">
        <v>9.0125268181999996</v>
      </c>
      <c r="P98" s="20" t="s">
        <v>16</v>
      </c>
      <c r="Q98" s="15" t="s">
        <v>621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86</v>
      </c>
      <c r="D99" s="19" t="s">
        <v>277</v>
      </c>
      <c r="E99" s="16"/>
      <c r="F99" s="18">
        <v>7.91</v>
      </c>
      <c r="G99" s="18">
        <v>1.5</v>
      </c>
      <c r="H99" s="18">
        <v>-4.9000000000000004</v>
      </c>
      <c r="I99" s="17"/>
      <c r="J99" s="18">
        <v>8.25</v>
      </c>
      <c r="K99" s="18">
        <v>21.06</v>
      </c>
      <c r="L99" s="18">
        <v>41.79</v>
      </c>
      <c r="M99" s="18"/>
      <c r="N99" s="18">
        <v>14.661706693999999</v>
      </c>
      <c r="O99" s="18">
        <v>6.9559610455000005</v>
      </c>
      <c r="P99" s="19" t="s">
        <v>16</v>
      </c>
      <c r="Q99" s="14" t="s">
        <v>622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87</v>
      </c>
      <c r="D100" s="20" t="s">
        <v>278</v>
      </c>
      <c r="E100" s="16"/>
      <c r="F100" s="17">
        <v>17.07</v>
      </c>
      <c r="G100" s="17">
        <v>16.38</v>
      </c>
      <c r="H100" s="17">
        <v>15.69</v>
      </c>
      <c r="I100" s="17"/>
      <c r="J100" s="17">
        <v>17.79</v>
      </c>
      <c r="K100" s="17">
        <v>19.16</v>
      </c>
      <c r="L100" s="17">
        <v>21.38</v>
      </c>
      <c r="M100" s="17"/>
      <c r="N100" s="17">
        <v>71.232312347000004</v>
      </c>
      <c r="O100" s="36">
        <v>151.47661676999999</v>
      </c>
      <c r="P100" s="20" t="s">
        <v>18</v>
      </c>
      <c r="Q100" s="15" t="s">
        <v>623</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88</v>
      </c>
      <c r="D101" s="19" t="s">
        <v>279</v>
      </c>
      <c r="E101" s="16"/>
      <c r="F101" s="18">
        <v>9.8000000000000007</v>
      </c>
      <c r="G101" s="18">
        <v>9.32</v>
      </c>
      <c r="H101" s="18">
        <v>8.84</v>
      </c>
      <c r="I101" s="17"/>
      <c r="J101" s="18">
        <v>10.130000000000001</v>
      </c>
      <c r="K101" s="18">
        <v>11.08</v>
      </c>
      <c r="L101" s="18">
        <v>12.63</v>
      </c>
      <c r="M101" s="18"/>
      <c r="N101" s="18">
        <v>71.479726428000006</v>
      </c>
      <c r="O101" s="18">
        <v>56.863027318</v>
      </c>
      <c r="P101" s="19" t="s">
        <v>18</v>
      </c>
      <c r="Q101" s="14" t="s">
        <v>624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89</v>
      </c>
      <c r="D102" s="20" t="s">
        <v>280</v>
      </c>
      <c r="E102" s="16"/>
      <c r="F102" s="17">
        <v>19.02</v>
      </c>
      <c r="G102" s="17">
        <v>17.3</v>
      </c>
      <c r="H102" s="17">
        <v>15.58</v>
      </c>
      <c r="I102" s="17"/>
      <c r="J102" s="17">
        <v>19.57</v>
      </c>
      <c r="K102" s="17">
        <v>23</v>
      </c>
      <c r="L102" s="17">
        <v>28.56</v>
      </c>
      <c r="M102" s="17"/>
      <c r="N102" s="17">
        <v>80.399803186</v>
      </c>
      <c r="O102" s="36">
        <v>38.871505273000004</v>
      </c>
      <c r="P102" s="20" t="s">
        <v>18</v>
      </c>
      <c r="Q102" s="15" t="s">
        <v>625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90</v>
      </c>
      <c r="D103" s="20" t="s">
        <v>281</v>
      </c>
      <c r="E103" s="16"/>
      <c r="F103" s="17">
        <v>5.1100000000000003</v>
      </c>
      <c r="G103" s="17">
        <v>4.91</v>
      </c>
      <c r="H103" s="17">
        <v>4.72</v>
      </c>
      <c r="I103" s="17"/>
      <c r="J103" s="17">
        <v>5.15</v>
      </c>
      <c r="K103" s="17">
        <v>5.53</v>
      </c>
      <c r="L103" s="17">
        <v>6.16</v>
      </c>
      <c r="M103" s="17"/>
      <c r="N103" s="17">
        <v>36.081883691999998</v>
      </c>
      <c r="O103" s="36">
        <v>8.4501864545000007</v>
      </c>
      <c r="P103" s="20" t="s">
        <v>16</v>
      </c>
      <c r="Q103" s="15" t="s">
        <v>626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91</v>
      </c>
      <c r="D104" s="19" t="s">
        <v>282</v>
      </c>
      <c r="E104" s="16"/>
      <c r="F104" s="18">
        <v>6.81</v>
      </c>
      <c r="G104" s="18">
        <v>6.29</v>
      </c>
      <c r="H104" s="18">
        <v>5.78</v>
      </c>
      <c r="I104" s="17"/>
      <c r="J104" s="18">
        <v>6.89</v>
      </c>
      <c r="K104" s="18">
        <v>7.91</v>
      </c>
      <c r="L104" s="18">
        <v>9.57</v>
      </c>
      <c r="M104" s="18"/>
      <c r="N104" s="18">
        <v>40.356987988</v>
      </c>
      <c r="O104" s="18">
        <v>34.273610909000006</v>
      </c>
      <c r="P104" s="19" t="s">
        <v>16</v>
      </c>
      <c r="Q104" s="14" t="s">
        <v>627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92</v>
      </c>
      <c r="D105" s="20" t="s">
        <v>283</v>
      </c>
      <c r="E105" s="16"/>
      <c r="F105" s="17">
        <v>12.37</v>
      </c>
      <c r="G105" s="17">
        <v>11.2</v>
      </c>
      <c r="H105" s="17">
        <v>10.029999999999999</v>
      </c>
      <c r="I105" s="17"/>
      <c r="J105" s="17">
        <v>13.74</v>
      </c>
      <c r="K105" s="17">
        <v>16.07</v>
      </c>
      <c r="L105" s="17">
        <v>19.850000000000001</v>
      </c>
      <c r="M105" s="17"/>
      <c r="N105" s="17">
        <v>49.28814689</v>
      </c>
      <c r="O105" s="36">
        <v>29.947468955000002</v>
      </c>
      <c r="P105" s="20" t="s">
        <v>18</v>
      </c>
      <c r="Q105" s="15" t="s">
        <v>628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93</v>
      </c>
      <c r="D106" s="19" t="s">
        <v>284</v>
      </c>
      <c r="E106" s="16"/>
      <c r="F106" s="18">
        <v>9.1199999999999992</v>
      </c>
      <c r="G106" s="18">
        <v>8.18</v>
      </c>
      <c r="H106" s="18">
        <v>7.24</v>
      </c>
      <c r="I106" s="17"/>
      <c r="J106" s="18">
        <v>9.48</v>
      </c>
      <c r="K106" s="18">
        <v>11.35</v>
      </c>
      <c r="L106" s="18">
        <v>14.38</v>
      </c>
      <c r="M106" s="18"/>
      <c r="N106" s="18">
        <v>48.923078736999997</v>
      </c>
      <c r="O106" s="18">
        <v>9.5053586818000007</v>
      </c>
      <c r="P106" s="19" t="s">
        <v>16</v>
      </c>
      <c r="Q106" s="14" t="s">
        <v>629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94</v>
      </c>
      <c r="D107" s="20" t="s">
        <v>285</v>
      </c>
      <c r="E107" s="16"/>
      <c r="F107" s="17">
        <v>35.36</v>
      </c>
      <c r="G107" s="17">
        <v>31.25</v>
      </c>
      <c r="H107" s="17">
        <v>27.14</v>
      </c>
      <c r="I107" s="17"/>
      <c r="J107" s="17">
        <v>36.159999999999997</v>
      </c>
      <c r="K107" s="17">
        <v>44.37</v>
      </c>
      <c r="L107" s="17">
        <v>57.66</v>
      </c>
      <c r="M107" s="17"/>
      <c r="N107" s="17">
        <v>30.331640930999999</v>
      </c>
      <c r="O107" s="36">
        <v>149.12778118</v>
      </c>
      <c r="P107" s="20" t="s">
        <v>16</v>
      </c>
      <c r="Q107" s="15" t="s">
        <v>630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429</v>
      </c>
      <c r="D108" s="19" t="s">
        <v>430</v>
      </c>
      <c r="E108" s="16"/>
      <c r="F108" s="18">
        <v>4.6100000000000003</v>
      </c>
      <c r="G108" s="18">
        <v>3.8</v>
      </c>
      <c r="H108" s="18">
        <v>3</v>
      </c>
      <c r="I108" s="17"/>
      <c r="J108" s="18">
        <v>4.71</v>
      </c>
      <c r="K108" s="18">
        <v>6.31</v>
      </c>
      <c r="L108" s="18">
        <v>8.9</v>
      </c>
      <c r="M108" s="18"/>
      <c r="N108" s="18">
        <v>48.670511900999998</v>
      </c>
      <c r="O108" s="18">
        <v>3.0691985000000002</v>
      </c>
      <c r="P108" s="19" t="s">
        <v>16</v>
      </c>
      <c r="Q108" s="14" t="s">
        <v>631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95</v>
      </c>
      <c r="D109" s="20" t="s">
        <v>286</v>
      </c>
      <c r="E109" s="16"/>
      <c r="F109" s="17">
        <v>3.55</v>
      </c>
      <c r="G109" s="17">
        <v>2.88</v>
      </c>
      <c r="H109" s="17">
        <v>2.2200000000000002</v>
      </c>
      <c r="I109" s="17"/>
      <c r="J109" s="17">
        <v>4</v>
      </c>
      <c r="K109" s="17">
        <v>5.32</v>
      </c>
      <c r="L109" s="17">
        <v>7.47</v>
      </c>
      <c r="M109" s="17"/>
      <c r="N109" s="17">
        <v>59.094828321999998</v>
      </c>
      <c r="O109" s="36">
        <v>6.2483130000000005</v>
      </c>
      <c r="P109" s="20" t="s">
        <v>18</v>
      </c>
      <c r="Q109" s="15" t="s">
        <v>520</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96</v>
      </c>
      <c r="D110" s="19" t="s">
        <v>287</v>
      </c>
      <c r="E110" s="16"/>
      <c r="F110" s="18">
        <v>3.37</v>
      </c>
      <c r="G110" s="18">
        <v>3.13</v>
      </c>
      <c r="H110" s="18">
        <v>2.89</v>
      </c>
      <c r="I110" s="17"/>
      <c r="J110" s="18">
        <v>3.89</v>
      </c>
      <c r="K110" s="18">
        <v>4.3600000000000003</v>
      </c>
      <c r="L110" s="18">
        <v>5.13</v>
      </c>
      <c r="M110" s="18"/>
      <c r="N110" s="18">
        <v>59.300743650000001</v>
      </c>
      <c r="O110" s="18">
        <v>7.7331856364</v>
      </c>
      <c r="P110" s="19" t="s">
        <v>18</v>
      </c>
      <c r="Q110" s="14" t="s">
        <v>632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97</v>
      </c>
      <c r="D111" s="20" t="s">
        <v>288</v>
      </c>
      <c r="E111" s="16"/>
      <c r="F111" s="17">
        <v>22.61</v>
      </c>
      <c r="G111" s="17">
        <v>20.71</v>
      </c>
      <c r="H111" s="17">
        <v>18.82</v>
      </c>
      <c r="I111" s="17"/>
      <c r="J111" s="17">
        <v>23.09</v>
      </c>
      <c r="K111" s="17">
        <v>26.87</v>
      </c>
      <c r="L111" s="17">
        <v>32.99</v>
      </c>
      <c r="M111" s="17"/>
      <c r="N111" s="17">
        <v>41.059048832999999</v>
      </c>
      <c r="O111" s="36">
        <v>50.313713090999997</v>
      </c>
      <c r="P111" s="20" t="s">
        <v>16</v>
      </c>
      <c r="Q111" s="15" t="s">
        <v>633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98</v>
      </c>
      <c r="D112" s="19" t="s">
        <v>289</v>
      </c>
      <c r="E112" s="16"/>
      <c r="F112" s="18">
        <v>23.46</v>
      </c>
      <c r="G112" s="18">
        <v>22.1</v>
      </c>
      <c r="H112" s="18">
        <v>20.74</v>
      </c>
      <c r="I112" s="17"/>
      <c r="J112" s="18">
        <v>24.02</v>
      </c>
      <c r="K112" s="18">
        <v>26.73</v>
      </c>
      <c r="L112" s="18">
        <v>31.13</v>
      </c>
      <c r="M112" s="18"/>
      <c r="N112" s="18">
        <v>49.347979897999998</v>
      </c>
      <c r="O112" s="18">
        <v>50.278225364000001</v>
      </c>
      <c r="P112" s="19" t="s">
        <v>16</v>
      </c>
      <c r="Q112" s="14" t="s">
        <v>634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431</v>
      </c>
      <c r="D113" s="20" t="s">
        <v>432</v>
      </c>
      <c r="E113" s="16"/>
      <c r="F113" s="17">
        <v>32.4</v>
      </c>
      <c r="G113" s="17">
        <v>27.32</v>
      </c>
      <c r="H113" s="17">
        <v>22.25</v>
      </c>
      <c r="I113" s="17"/>
      <c r="J113" s="17">
        <v>33.94</v>
      </c>
      <c r="K113" s="17">
        <v>44.08</v>
      </c>
      <c r="L113" s="17">
        <v>60.5</v>
      </c>
      <c r="M113" s="17"/>
      <c r="N113" s="17">
        <v>78.228414017000006</v>
      </c>
      <c r="O113" s="36">
        <v>10.386880407000001</v>
      </c>
      <c r="P113" s="20" t="s">
        <v>18</v>
      </c>
      <c r="Q113" s="15" t="s">
        <v>635</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99</v>
      </c>
      <c r="D114" s="19" t="s">
        <v>290</v>
      </c>
      <c r="E114" s="16"/>
      <c r="F114" s="18">
        <v>11.52</v>
      </c>
      <c r="G114" s="18">
        <v>9.93</v>
      </c>
      <c r="H114" s="18">
        <v>8.35</v>
      </c>
      <c r="I114" s="17"/>
      <c r="J114" s="18">
        <v>11.75</v>
      </c>
      <c r="K114" s="18">
        <v>14.91</v>
      </c>
      <c r="L114" s="18">
        <v>20.04</v>
      </c>
      <c r="M114" s="18"/>
      <c r="N114" s="18">
        <v>22.453287434</v>
      </c>
      <c r="O114" s="18">
        <v>28.106837409000001</v>
      </c>
      <c r="P114" s="19" t="s">
        <v>16</v>
      </c>
      <c r="Q114" s="14" t="s">
        <v>636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100</v>
      </c>
      <c r="D115" s="20" t="s">
        <v>291</v>
      </c>
      <c r="E115" s="16"/>
      <c r="F115" s="17">
        <v>46.9</v>
      </c>
      <c r="G115" s="17">
        <v>42.35</v>
      </c>
      <c r="H115" s="17">
        <v>37.799999999999997</v>
      </c>
      <c r="I115" s="17"/>
      <c r="J115" s="17">
        <v>48.1</v>
      </c>
      <c r="K115" s="17">
        <v>57.19</v>
      </c>
      <c r="L115" s="17">
        <v>71.91</v>
      </c>
      <c r="M115" s="17"/>
      <c r="N115" s="17">
        <v>51.166510332000001</v>
      </c>
      <c r="O115" s="36">
        <v>75.543791006000006</v>
      </c>
      <c r="P115" s="20" t="s">
        <v>16</v>
      </c>
      <c r="Q115" s="15" t="s">
        <v>637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101</v>
      </c>
      <c r="D116" s="19" t="s">
        <v>292</v>
      </c>
      <c r="E116" s="16"/>
      <c r="F116" s="18">
        <v>11.31</v>
      </c>
      <c r="G116" s="18">
        <v>10.27</v>
      </c>
      <c r="H116" s="18">
        <v>9.23</v>
      </c>
      <c r="I116" s="17"/>
      <c r="J116" s="18">
        <v>11.52</v>
      </c>
      <c r="K116" s="18">
        <v>13.59</v>
      </c>
      <c r="L116" s="18">
        <v>16.95</v>
      </c>
      <c r="M116" s="18"/>
      <c r="N116" s="18">
        <v>13.939453587999999</v>
      </c>
      <c r="O116" s="18">
        <v>17.037321227</v>
      </c>
      <c r="P116" s="19" t="s">
        <v>16</v>
      </c>
      <c r="Q116" s="14" t="s">
        <v>638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102</v>
      </c>
      <c r="D117" s="20" t="s">
        <v>293</v>
      </c>
      <c r="E117" s="16"/>
      <c r="F117" s="17">
        <v>8.64</v>
      </c>
      <c r="G117" s="17">
        <v>8.0399999999999991</v>
      </c>
      <c r="H117" s="17">
        <v>7.44</v>
      </c>
      <c r="I117" s="17"/>
      <c r="J117" s="17">
        <v>8.89</v>
      </c>
      <c r="K117" s="17">
        <v>10.08</v>
      </c>
      <c r="L117" s="17">
        <v>12.01</v>
      </c>
      <c r="M117" s="17"/>
      <c r="N117" s="17">
        <v>73.935583249000004</v>
      </c>
      <c r="O117" s="36">
        <v>5.3341444545000005</v>
      </c>
      <c r="P117" s="20" t="s">
        <v>18</v>
      </c>
      <c r="Q117" s="15" t="s">
        <v>639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103</v>
      </c>
      <c r="D118" s="19" t="s">
        <v>294</v>
      </c>
      <c r="E118" s="16"/>
      <c r="F118" s="18">
        <v>48.26</v>
      </c>
      <c r="G118" s="18">
        <v>45.61</v>
      </c>
      <c r="H118" s="18">
        <v>42.96</v>
      </c>
      <c r="I118" s="17"/>
      <c r="J118" s="18">
        <v>51.15</v>
      </c>
      <c r="K118" s="18">
        <v>56.44</v>
      </c>
      <c r="L118" s="18">
        <v>65.010000000000005</v>
      </c>
      <c r="M118" s="18"/>
      <c r="N118" s="18">
        <v>59.480187413000003</v>
      </c>
      <c r="O118" s="18">
        <v>32.115110409000003</v>
      </c>
      <c r="P118" s="19" t="s">
        <v>18</v>
      </c>
      <c r="Q118" s="14" t="s">
        <v>640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104</v>
      </c>
      <c r="D119" s="20" t="s">
        <v>295</v>
      </c>
      <c r="E119" s="16"/>
      <c r="F119" s="17">
        <v>24.11</v>
      </c>
      <c r="G119" s="17">
        <v>22.73</v>
      </c>
      <c r="H119" s="17">
        <v>21.36</v>
      </c>
      <c r="I119" s="17"/>
      <c r="J119" s="17">
        <v>25.43</v>
      </c>
      <c r="K119" s="17">
        <v>28.17</v>
      </c>
      <c r="L119" s="17">
        <v>32.61</v>
      </c>
      <c r="M119" s="17"/>
      <c r="N119" s="17">
        <v>61.812881574999999</v>
      </c>
      <c r="O119" s="36">
        <v>53.799485545000003</v>
      </c>
      <c r="P119" s="20" t="s">
        <v>18</v>
      </c>
      <c r="Q119" s="15" t="s">
        <v>641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105</v>
      </c>
      <c r="D120" s="19" t="s">
        <v>296</v>
      </c>
      <c r="E120" s="16"/>
      <c r="F120" s="18">
        <v>11.12</v>
      </c>
      <c r="G120" s="18">
        <v>10.6</v>
      </c>
      <c r="H120" s="18">
        <v>10.08</v>
      </c>
      <c r="I120" s="17"/>
      <c r="J120" s="18">
        <v>11.24</v>
      </c>
      <c r="K120" s="18">
        <v>12.27</v>
      </c>
      <c r="L120" s="18">
        <v>13.94</v>
      </c>
      <c r="M120" s="18"/>
      <c r="N120" s="18">
        <v>47.238904695000002</v>
      </c>
      <c r="O120" s="18">
        <v>219.83811231999999</v>
      </c>
      <c r="P120" s="19" t="s">
        <v>16</v>
      </c>
      <c r="Q120" s="14" t="s">
        <v>642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106</v>
      </c>
      <c r="D121" s="20" t="s">
        <v>297</v>
      </c>
      <c r="E121" s="16"/>
      <c r="F121" s="17">
        <v>33.450000000000003</v>
      </c>
      <c r="G121" s="17">
        <v>31.95</v>
      </c>
      <c r="H121" s="17">
        <v>30.45</v>
      </c>
      <c r="I121" s="17"/>
      <c r="J121" s="17">
        <v>33.89</v>
      </c>
      <c r="K121" s="17">
        <v>36.880000000000003</v>
      </c>
      <c r="L121" s="17">
        <v>41.73</v>
      </c>
      <c r="M121" s="17"/>
      <c r="N121" s="17">
        <v>46.674120975999998</v>
      </c>
      <c r="O121" s="36">
        <v>20.820913090999998</v>
      </c>
      <c r="P121" s="20" t="s">
        <v>16</v>
      </c>
      <c r="Q121" s="15" t="s">
        <v>643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106</v>
      </c>
      <c r="D122" s="19" t="s">
        <v>298</v>
      </c>
      <c r="E122" s="16"/>
      <c r="F122" s="18">
        <v>37.72</v>
      </c>
      <c r="G122" s="18">
        <v>35.950000000000003</v>
      </c>
      <c r="H122" s="18">
        <v>34.19</v>
      </c>
      <c r="I122" s="17"/>
      <c r="J122" s="18">
        <v>38.21</v>
      </c>
      <c r="K122" s="18">
        <v>41.73</v>
      </c>
      <c r="L122" s="18">
        <v>47.44</v>
      </c>
      <c r="M122" s="18"/>
      <c r="N122" s="18">
        <v>47.841653463999997</v>
      </c>
      <c r="O122" s="18">
        <v>699.92049477</v>
      </c>
      <c r="P122" s="19" t="s">
        <v>16</v>
      </c>
      <c r="Q122" s="14" t="s">
        <v>644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107</v>
      </c>
      <c r="D123" s="20" t="s">
        <v>299</v>
      </c>
      <c r="E123" s="16"/>
      <c r="F123" s="17">
        <v>2.72</v>
      </c>
      <c r="G123" s="17">
        <v>2.25</v>
      </c>
      <c r="H123" s="17">
        <v>1.79</v>
      </c>
      <c r="I123" s="17"/>
      <c r="J123" s="17">
        <v>2.84</v>
      </c>
      <c r="K123" s="17">
        <v>3.76</v>
      </c>
      <c r="L123" s="17">
        <v>5.26</v>
      </c>
      <c r="M123" s="17"/>
      <c r="N123" s="17">
        <v>52.428391654999999</v>
      </c>
      <c r="O123" s="36">
        <v>2.6890246364000001</v>
      </c>
      <c r="P123" s="20" t="s">
        <v>16</v>
      </c>
      <c r="Q123" s="15" t="s">
        <v>645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433</v>
      </c>
      <c r="D124" s="19" t="s">
        <v>434</v>
      </c>
      <c r="E124" s="16"/>
      <c r="F124" s="18">
        <v>76.42</v>
      </c>
      <c r="G124" s="18">
        <v>70.19</v>
      </c>
      <c r="H124" s="18">
        <v>63.96</v>
      </c>
      <c r="I124" s="17"/>
      <c r="J124" s="18">
        <v>78.23</v>
      </c>
      <c r="K124" s="18">
        <v>90.68</v>
      </c>
      <c r="L124" s="18">
        <v>110.84</v>
      </c>
      <c r="M124" s="18"/>
      <c r="N124" s="18">
        <v>24.760958160000001</v>
      </c>
      <c r="O124" s="18">
        <v>134.20338703000002</v>
      </c>
      <c r="P124" s="19" t="s">
        <v>16</v>
      </c>
      <c r="Q124" s="14" t="s">
        <v>646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108</v>
      </c>
      <c r="D125" s="20" t="s">
        <v>300</v>
      </c>
      <c r="E125" s="16"/>
      <c r="F125" s="17">
        <v>6.24</v>
      </c>
      <c r="G125" s="17">
        <v>5.7</v>
      </c>
      <c r="H125" s="17">
        <v>5.17</v>
      </c>
      <c r="I125" s="17"/>
      <c r="J125" s="17">
        <v>6.54</v>
      </c>
      <c r="K125" s="17">
        <v>7.6</v>
      </c>
      <c r="L125" s="17">
        <v>9.32</v>
      </c>
      <c r="M125" s="17"/>
      <c r="N125" s="17">
        <v>64.957874528000005</v>
      </c>
      <c r="O125" s="36">
        <v>33.777785773000005</v>
      </c>
      <c r="P125" s="20" t="s">
        <v>18</v>
      </c>
      <c r="Q125" s="15" t="s">
        <v>647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435</v>
      </c>
      <c r="D126" s="19" t="s">
        <v>436</v>
      </c>
      <c r="E126" s="16"/>
      <c r="F126" s="18">
        <v>164.05</v>
      </c>
      <c r="G126" s="18">
        <v>156.46</v>
      </c>
      <c r="H126" s="18">
        <v>148.87</v>
      </c>
      <c r="I126" s="17"/>
      <c r="J126" s="18">
        <v>169.09</v>
      </c>
      <c r="K126" s="18">
        <v>184.26</v>
      </c>
      <c r="L126" s="18">
        <v>208.83</v>
      </c>
      <c r="M126" s="18"/>
      <c r="N126" s="18">
        <v>55.681722162</v>
      </c>
      <c r="O126" s="18">
        <v>3.4867216109000001</v>
      </c>
      <c r="P126" s="19" t="s">
        <v>18</v>
      </c>
      <c r="Q126" s="14" t="s">
        <v>648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416</v>
      </c>
      <c r="D127" s="20" t="s">
        <v>417</v>
      </c>
      <c r="E127" s="16"/>
      <c r="F127" s="17">
        <v>6.2</v>
      </c>
      <c r="G127" s="17">
        <v>5.64</v>
      </c>
      <c r="H127" s="17">
        <v>5.09</v>
      </c>
      <c r="I127" s="17"/>
      <c r="J127" s="17">
        <v>6.36</v>
      </c>
      <c r="K127" s="17">
        <v>7.46</v>
      </c>
      <c r="L127" s="17">
        <v>9.25</v>
      </c>
      <c r="M127" s="17"/>
      <c r="N127" s="17">
        <v>50.109745963999998</v>
      </c>
      <c r="O127" s="36">
        <v>3.2670849545</v>
      </c>
      <c r="P127" s="20" t="s">
        <v>16</v>
      </c>
      <c r="Q127" s="15" t="s">
        <v>649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109</v>
      </c>
      <c r="D128" s="19" t="s">
        <v>301</v>
      </c>
      <c r="E128" s="16"/>
      <c r="F128" s="18">
        <v>7.27</v>
      </c>
      <c r="G128" s="18">
        <v>6.71</v>
      </c>
      <c r="H128" s="18">
        <v>6.16</v>
      </c>
      <c r="I128" s="17"/>
      <c r="J128" s="18">
        <v>7.4</v>
      </c>
      <c r="K128" s="18">
        <v>8.5</v>
      </c>
      <c r="L128" s="18">
        <v>10.3</v>
      </c>
      <c r="M128" s="18"/>
      <c r="N128" s="18">
        <v>41.003518774</v>
      </c>
      <c r="O128" s="18">
        <v>7.3188423181999998</v>
      </c>
      <c r="P128" s="19" t="s">
        <v>16</v>
      </c>
      <c r="Q128" s="14" t="s">
        <v>650</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110</v>
      </c>
      <c r="D129" s="20" t="s">
        <v>470</v>
      </c>
      <c r="E129" s="16"/>
      <c r="F129" s="17">
        <v>3.63</v>
      </c>
      <c r="G129" s="17">
        <v>3.48</v>
      </c>
      <c r="H129" s="17">
        <v>3.34</v>
      </c>
      <c r="I129" s="17"/>
      <c r="J129" s="17">
        <v>3.7</v>
      </c>
      <c r="K129" s="17">
        <v>3.98</v>
      </c>
      <c r="L129" s="17">
        <v>4.45</v>
      </c>
      <c r="M129" s="17"/>
      <c r="N129" s="17">
        <v>45.525260711999998</v>
      </c>
      <c r="O129" s="36">
        <v>2.1770375454999997</v>
      </c>
      <c r="P129" s="20" t="s">
        <v>16</v>
      </c>
      <c r="Q129" s="15" t="s">
        <v>651</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110</v>
      </c>
      <c r="D130" s="19" t="s">
        <v>302</v>
      </c>
      <c r="E130" s="16"/>
      <c r="F130" s="18">
        <v>3.61</v>
      </c>
      <c r="G130" s="18">
        <v>3.46</v>
      </c>
      <c r="H130" s="18">
        <v>3.32</v>
      </c>
      <c r="I130" s="17"/>
      <c r="J130" s="18">
        <v>3.66</v>
      </c>
      <c r="K130" s="18">
        <v>3.94</v>
      </c>
      <c r="L130" s="18">
        <v>4.3899999999999997</v>
      </c>
      <c r="M130" s="18"/>
      <c r="N130" s="18">
        <v>50.682729309000003</v>
      </c>
      <c r="O130" s="18">
        <v>9.9406865</v>
      </c>
      <c r="P130" s="19" t="s">
        <v>16</v>
      </c>
      <c r="Q130" s="14" t="s">
        <v>652</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110</v>
      </c>
      <c r="D131" s="20" t="s">
        <v>303</v>
      </c>
      <c r="E131" s="16"/>
      <c r="F131" s="17">
        <v>18.05</v>
      </c>
      <c r="G131" s="17">
        <v>17.329999999999998</v>
      </c>
      <c r="H131" s="17">
        <v>16.62</v>
      </c>
      <c r="I131" s="17"/>
      <c r="J131" s="17">
        <v>18.38</v>
      </c>
      <c r="K131" s="17">
        <v>19.8</v>
      </c>
      <c r="L131" s="17">
        <v>22.11</v>
      </c>
      <c r="M131" s="17"/>
      <c r="N131" s="17">
        <v>51.269653105000003</v>
      </c>
      <c r="O131" s="36">
        <v>98.228149864000002</v>
      </c>
      <c r="P131" s="20" t="s">
        <v>16</v>
      </c>
      <c r="Q131" s="15" t="s">
        <v>653</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111</v>
      </c>
      <c r="D132" s="19" t="s">
        <v>304</v>
      </c>
      <c r="E132" s="16"/>
      <c r="F132" s="18">
        <v>14.29</v>
      </c>
      <c r="G132" s="18">
        <v>12.92</v>
      </c>
      <c r="H132" s="18">
        <v>11.56</v>
      </c>
      <c r="I132" s="17"/>
      <c r="J132" s="18">
        <v>14.54</v>
      </c>
      <c r="K132" s="18">
        <v>17.260000000000002</v>
      </c>
      <c r="L132" s="18">
        <v>21.66</v>
      </c>
      <c r="M132" s="18"/>
      <c r="N132" s="18">
        <v>43.859826290000001</v>
      </c>
      <c r="O132" s="18">
        <v>8.9390501363999988</v>
      </c>
      <c r="P132" s="19" t="s">
        <v>16</v>
      </c>
      <c r="Q132" s="14" t="s">
        <v>654</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112</v>
      </c>
      <c r="D133" s="20" t="s">
        <v>305</v>
      </c>
      <c r="E133" s="16"/>
      <c r="F133" s="17">
        <v>5.36</v>
      </c>
      <c r="G133" s="17">
        <v>4.62</v>
      </c>
      <c r="H133" s="17">
        <v>3.88</v>
      </c>
      <c r="I133" s="17"/>
      <c r="J133" s="17">
        <v>5.53</v>
      </c>
      <c r="K133" s="17">
        <v>7</v>
      </c>
      <c r="L133" s="17">
        <v>9.39</v>
      </c>
      <c r="M133" s="17"/>
      <c r="N133" s="17">
        <v>32.391680213999997</v>
      </c>
      <c r="O133" s="36">
        <v>5.9118393636000004</v>
      </c>
      <c r="P133" s="20" t="s">
        <v>16</v>
      </c>
      <c r="Q133" s="15" t="s">
        <v>655</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113</v>
      </c>
      <c r="D134" s="19" t="s">
        <v>306</v>
      </c>
      <c r="E134" s="16"/>
      <c r="F134" s="18">
        <v>38.32</v>
      </c>
      <c r="G134" s="18">
        <v>34.51</v>
      </c>
      <c r="H134" s="18">
        <v>30.7</v>
      </c>
      <c r="I134" s="17"/>
      <c r="J134" s="18">
        <v>44.6</v>
      </c>
      <c r="K134" s="18">
        <v>52.21</v>
      </c>
      <c r="L134" s="18">
        <v>64.53</v>
      </c>
      <c r="M134" s="18"/>
      <c r="N134" s="18">
        <v>51.633098975000003</v>
      </c>
      <c r="O134" s="18">
        <v>320.97603255000001</v>
      </c>
      <c r="P134" s="19" t="s">
        <v>18</v>
      </c>
      <c r="Q134" s="14" t="s">
        <v>656</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114</v>
      </c>
      <c r="D135" s="20" t="s">
        <v>307</v>
      </c>
      <c r="E135" s="16"/>
      <c r="F135" s="17">
        <v>22.81</v>
      </c>
      <c r="G135" s="17">
        <v>21.28</v>
      </c>
      <c r="H135" s="17">
        <v>19.75</v>
      </c>
      <c r="I135" s="17"/>
      <c r="J135" s="17">
        <v>24.06</v>
      </c>
      <c r="K135" s="17">
        <v>27.11</v>
      </c>
      <c r="L135" s="17">
        <v>32.06</v>
      </c>
      <c r="M135" s="17"/>
      <c r="N135" s="17">
        <v>51.326812199000003</v>
      </c>
      <c r="O135" s="36">
        <v>6.8248385908999998</v>
      </c>
      <c r="P135" s="20" t="s">
        <v>18</v>
      </c>
      <c r="Q135" s="15" t="s">
        <v>657</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115</v>
      </c>
      <c r="D136" s="19" t="s">
        <v>308</v>
      </c>
      <c r="E136" s="16"/>
      <c r="F136" s="18">
        <v>14.62</v>
      </c>
      <c r="G136" s="18">
        <v>13.14</v>
      </c>
      <c r="H136" s="18">
        <v>11.67</v>
      </c>
      <c r="I136" s="17"/>
      <c r="J136" s="18">
        <v>14.83</v>
      </c>
      <c r="K136" s="18">
        <v>17.77</v>
      </c>
      <c r="L136" s="18">
        <v>22.54</v>
      </c>
      <c r="M136" s="18"/>
      <c r="N136" s="18">
        <v>27.325471883999999</v>
      </c>
      <c r="O136" s="18">
        <v>240.17436231999997</v>
      </c>
      <c r="P136" s="19" t="s">
        <v>16</v>
      </c>
      <c r="Q136" s="14" t="s">
        <v>658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116</v>
      </c>
      <c r="D137" s="20" t="s">
        <v>309</v>
      </c>
      <c r="E137" s="16"/>
      <c r="F137" s="17">
        <v>4.1399999999999997</v>
      </c>
      <c r="G137" s="17">
        <v>3.8</v>
      </c>
      <c r="H137" s="17">
        <v>3.46</v>
      </c>
      <c r="I137" s="17"/>
      <c r="J137" s="17">
        <v>4.37</v>
      </c>
      <c r="K137" s="17">
        <v>5.04</v>
      </c>
      <c r="L137" s="17">
        <v>6.14</v>
      </c>
      <c r="M137" s="17"/>
      <c r="N137" s="17">
        <v>50.180264749000003</v>
      </c>
      <c r="O137" s="36">
        <v>13.720744454</v>
      </c>
      <c r="P137" s="20" t="s">
        <v>16</v>
      </c>
      <c r="Q137" s="15" t="s">
        <v>659</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117</v>
      </c>
      <c r="D138" s="19" t="s">
        <v>310</v>
      </c>
      <c r="E138" s="16"/>
      <c r="F138" s="18">
        <v>28.18</v>
      </c>
      <c r="G138" s="18">
        <v>25.88</v>
      </c>
      <c r="H138" s="18">
        <v>23.59</v>
      </c>
      <c r="I138" s="17"/>
      <c r="J138" s="18">
        <v>28.47</v>
      </c>
      <c r="K138" s="18">
        <v>33.049999999999997</v>
      </c>
      <c r="L138" s="18">
        <v>40.479999999999997</v>
      </c>
      <c r="M138" s="18"/>
      <c r="N138" s="18">
        <v>49.224106468999999</v>
      </c>
      <c r="O138" s="18">
        <v>12.21168709</v>
      </c>
      <c r="P138" s="19" t="s">
        <v>16</v>
      </c>
      <c r="Q138" s="14" t="s">
        <v>660</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118</v>
      </c>
      <c r="D139" s="19" t="s">
        <v>311</v>
      </c>
      <c r="E139" s="16"/>
      <c r="F139" s="18">
        <v>8.8699999999999992</v>
      </c>
      <c r="G139" s="18">
        <v>7.13</v>
      </c>
      <c r="H139" s="18">
        <v>5.4</v>
      </c>
      <c r="I139" s="17"/>
      <c r="J139" s="18">
        <v>9.33</v>
      </c>
      <c r="K139" s="18">
        <v>12.79</v>
      </c>
      <c r="L139" s="18">
        <v>18.399999999999999</v>
      </c>
      <c r="M139" s="18"/>
      <c r="N139" s="18">
        <v>33.272260326999998</v>
      </c>
      <c r="O139" s="18">
        <v>297.24137118000004</v>
      </c>
      <c r="P139" s="19" t="s">
        <v>16</v>
      </c>
      <c r="Q139" s="14" t="s">
        <v>661</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119</v>
      </c>
      <c r="D140" s="20" t="s">
        <v>437</v>
      </c>
      <c r="E140" s="16"/>
      <c r="F140" s="17">
        <v>7.36</v>
      </c>
      <c r="G140" s="17">
        <v>6.48</v>
      </c>
      <c r="H140" s="17">
        <v>5.61</v>
      </c>
      <c r="I140" s="17"/>
      <c r="J140" s="17">
        <v>7.59</v>
      </c>
      <c r="K140" s="17">
        <v>9.33</v>
      </c>
      <c r="L140" s="17">
        <v>12.15</v>
      </c>
      <c r="M140" s="17"/>
      <c r="N140" s="17">
        <v>46.434047374000002</v>
      </c>
      <c r="O140" s="36">
        <v>3.7835360455</v>
      </c>
      <c r="P140" s="20" t="s">
        <v>16</v>
      </c>
      <c r="Q140" s="15" t="s">
        <v>662</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119</v>
      </c>
      <c r="D141" s="19" t="s">
        <v>312</v>
      </c>
      <c r="E141" s="16"/>
      <c r="F141" s="18">
        <v>8.73</v>
      </c>
      <c r="G141" s="18">
        <v>7.83</v>
      </c>
      <c r="H141" s="18">
        <v>6.94</v>
      </c>
      <c r="I141" s="17"/>
      <c r="J141" s="18">
        <v>8.94</v>
      </c>
      <c r="K141" s="18">
        <v>10.72</v>
      </c>
      <c r="L141" s="18">
        <v>13.61</v>
      </c>
      <c r="M141" s="18"/>
      <c r="N141" s="18">
        <v>37.936099532999997</v>
      </c>
      <c r="O141" s="18">
        <v>90.616105727000004</v>
      </c>
      <c r="P141" s="19" t="s">
        <v>16</v>
      </c>
      <c r="Q141" s="14" t="s">
        <v>663</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313</v>
      </c>
      <c r="D142" s="20" t="s">
        <v>471</v>
      </c>
      <c r="E142" s="16"/>
      <c r="F142" s="17">
        <v>18.149999999999999</v>
      </c>
      <c r="G142" s="17">
        <v>16.11</v>
      </c>
      <c r="H142" s="17">
        <v>14.08</v>
      </c>
      <c r="I142" s="17"/>
      <c r="J142" s="17">
        <v>18.93</v>
      </c>
      <c r="K142" s="17">
        <v>22.99</v>
      </c>
      <c r="L142" s="17">
        <v>29.57</v>
      </c>
      <c r="M142" s="17"/>
      <c r="N142" s="17">
        <v>23.387725306</v>
      </c>
      <c r="O142" s="36">
        <v>291.71088485999996</v>
      </c>
      <c r="P142" s="20" t="s">
        <v>16</v>
      </c>
      <c r="Q142" s="15" t="s">
        <v>664</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120</v>
      </c>
      <c r="D143" s="19" t="s">
        <v>314</v>
      </c>
      <c r="E143" s="16"/>
      <c r="F143" s="18">
        <v>3.97</v>
      </c>
      <c r="G143" s="18">
        <v>2.57</v>
      </c>
      <c r="H143" s="18">
        <v>1.17</v>
      </c>
      <c r="I143" s="17"/>
      <c r="J143" s="18">
        <v>4.2</v>
      </c>
      <c r="K143" s="18">
        <v>6.99</v>
      </c>
      <c r="L143" s="18">
        <v>11.52</v>
      </c>
      <c r="M143" s="18"/>
      <c r="N143" s="18">
        <v>42.580494688000002</v>
      </c>
      <c r="O143" s="18">
        <v>11.244796272</v>
      </c>
      <c r="P143" s="19" t="s">
        <v>16</v>
      </c>
      <c r="Q143" s="14" t="s">
        <v>665</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472</v>
      </c>
      <c r="D144" s="20" t="s">
        <v>473</v>
      </c>
      <c r="E144" s="16"/>
      <c r="F144" s="17">
        <v>3.91</v>
      </c>
      <c r="G144" s="17">
        <v>3.56</v>
      </c>
      <c r="H144" s="17">
        <v>3.21</v>
      </c>
      <c r="I144" s="17"/>
      <c r="J144" s="17">
        <v>4.2699999999999996</v>
      </c>
      <c r="K144" s="17">
        <v>4.96</v>
      </c>
      <c r="L144" s="17">
        <v>6.08</v>
      </c>
      <c r="M144" s="17"/>
      <c r="N144" s="17">
        <v>57.686371721</v>
      </c>
      <c r="O144" s="36">
        <v>3.5947851363999996</v>
      </c>
      <c r="P144" s="20" t="s">
        <v>18</v>
      </c>
      <c r="Q144" s="15" t="s">
        <v>666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315</v>
      </c>
      <c r="D145" s="19" t="s">
        <v>316</v>
      </c>
      <c r="E145" s="16"/>
      <c r="F145" s="18">
        <v>96.65</v>
      </c>
      <c r="G145" s="18">
        <v>88.16</v>
      </c>
      <c r="H145" s="18">
        <v>79.67</v>
      </c>
      <c r="I145" s="17"/>
      <c r="J145" s="18">
        <v>101.07</v>
      </c>
      <c r="K145" s="18">
        <v>118.04</v>
      </c>
      <c r="L145" s="18">
        <v>145.51</v>
      </c>
      <c r="M145" s="18"/>
      <c r="N145" s="18">
        <v>28.832847742999999</v>
      </c>
      <c r="O145" s="18">
        <v>56.894358120999996</v>
      </c>
      <c r="P145" s="19" t="s">
        <v>16</v>
      </c>
      <c r="Q145" s="14" t="s">
        <v>667</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121</v>
      </c>
      <c r="D146" s="20" t="s">
        <v>317</v>
      </c>
      <c r="E146" s="16"/>
      <c r="F146" s="17">
        <v>135.27000000000001</v>
      </c>
      <c r="G146" s="17">
        <v>126.84</v>
      </c>
      <c r="H146" s="17">
        <v>118.42</v>
      </c>
      <c r="I146" s="17"/>
      <c r="J146" s="17">
        <v>139.79</v>
      </c>
      <c r="K146" s="17">
        <v>156.63</v>
      </c>
      <c r="L146" s="17">
        <v>183.89</v>
      </c>
      <c r="M146" s="17"/>
      <c r="N146" s="17">
        <v>24.285750706000002</v>
      </c>
      <c r="O146" s="36">
        <v>13.926312485</v>
      </c>
      <c r="P146" s="20" t="s">
        <v>16</v>
      </c>
      <c r="Q146" s="15" t="s">
        <v>668</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122</v>
      </c>
      <c r="D147" s="19" t="s">
        <v>318</v>
      </c>
      <c r="E147" s="16"/>
      <c r="F147" s="18">
        <v>27.24</v>
      </c>
      <c r="G147" s="18">
        <v>25.41</v>
      </c>
      <c r="H147" s="18">
        <v>23.59</v>
      </c>
      <c r="I147" s="17"/>
      <c r="J147" s="18">
        <v>27.62</v>
      </c>
      <c r="K147" s="18">
        <v>31.26</v>
      </c>
      <c r="L147" s="18">
        <v>37.159999999999997</v>
      </c>
      <c r="M147" s="18"/>
      <c r="N147" s="18">
        <v>44.516869718999999</v>
      </c>
      <c r="O147" s="18">
        <v>7.1844423182000003</v>
      </c>
      <c r="P147" s="19" t="s">
        <v>16</v>
      </c>
      <c r="Q147" s="14" t="s">
        <v>669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489</v>
      </c>
      <c r="D148" s="20" t="s">
        <v>490</v>
      </c>
      <c r="E148" s="16"/>
      <c r="F148" s="17">
        <v>163.49</v>
      </c>
      <c r="G148" s="17">
        <v>138.34</v>
      </c>
      <c r="H148" s="17">
        <v>113.2</v>
      </c>
      <c r="I148" s="17"/>
      <c r="J148" s="17">
        <v>170.9</v>
      </c>
      <c r="K148" s="17">
        <v>221.18</v>
      </c>
      <c r="L148" s="17">
        <v>302.54000000000002</v>
      </c>
      <c r="M148" s="17"/>
      <c r="N148" s="17">
        <v>81.177038091</v>
      </c>
      <c r="O148" s="36">
        <v>2.3624757868000001</v>
      </c>
      <c r="P148" s="20" t="s">
        <v>18</v>
      </c>
      <c r="Q148" s="15" t="s">
        <v>670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123</v>
      </c>
      <c r="D149" s="19" t="s">
        <v>319</v>
      </c>
      <c r="E149" s="16"/>
      <c r="F149" s="18">
        <v>114.54</v>
      </c>
      <c r="G149" s="18">
        <v>106.73</v>
      </c>
      <c r="H149" s="18">
        <v>98.92</v>
      </c>
      <c r="I149" s="17"/>
      <c r="J149" s="18">
        <v>131.13999999999999</v>
      </c>
      <c r="K149" s="18">
        <v>146.75</v>
      </c>
      <c r="L149" s="18">
        <v>172.01</v>
      </c>
      <c r="M149" s="18"/>
      <c r="N149" s="18">
        <v>53.795620538999998</v>
      </c>
      <c r="O149" s="18">
        <v>11.665713218</v>
      </c>
      <c r="P149" s="19" t="s">
        <v>18</v>
      </c>
      <c r="Q149" s="14" t="s">
        <v>671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124</v>
      </c>
      <c r="D150" s="20" t="s">
        <v>320</v>
      </c>
      <c r="E150" s="16"/>
      <c r="F150" s="17">
        <v>26.3</v>
      </c>
      <c r="G150" s="17">
        <v>21.99</v>
      </c>
      <c r="H150" s="17">
        <v>17.68</v>
      </c>
      <c r="I150" s="17"/>
      <c r="J150" s="17">
        <v>36.36</v>
      </c>
      <c r="K150" s="17">
        <v>44.97</v>
      </c>
      <c r="L150" s="17">
        <v>58.91</v>
      </c>
      <c r="M150" s="17"/>
      <c r="N150" s="17">
        <v>59.958636781000003</v>
      </c>
      <c r="O150" s="36">
        <v>22.546806001</v>
      </c>
      <c r="P150" s="20" t="s">
        <v>18</v>
      </c>
      <c r="Q150" s="15" t="s">
        <v>672</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321</v>
      </c>
      <c r="D151" s="19" t="s">
        <v>322</v>
      </c>
      <c r="E151" s="16"/>
      <c r="F151" s="18">
        <v>11.7</v>
      </c>
      <c r="G151" s="18">
        <v>10.85</v>
      </c>
      <c r="H151" s="18">
        <v>10.01</v>
      </c>
      <c r="I151" s="17"/>
      <c r="J151" s="18">
        <v>11.9</v>
      </c>
      <c r="K151" s="18">
        <v>13.58</v>
      </c>
      <c r="L151" s="18">
        <v>16.3</v>
      </c>
      <c r="M151" s="18"/>
      <c r="N151" s="18">
        <v>45.595657893999999</v>
      </c>
      <c r="O151" s="18">
        <v>12.003518454</v>
      </c>
      <c r="P151" s="19" t="s">
        <v>16</v>
      </c>
      <c r="Q151" s="14" t="s">
        <v>673</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125</v>
      </c>
      <c r="D152" s="20" t="s">
        <v>323</v>
      </c>
      <c r="E152" s="16"/>
      <c r="F152" s="17">
        <v>6.67</v>
      </c>
      <c r="G152" s="17">
        <v>5.92</v>
      </c>
      <c r="H152" s="17">
        <v>5.18</v>
      </c>
      <c r="I152" s="17"/>
      <c r="J152" s="17">
        <v>7.08</v>
      </c>
      <c r="K152" s="17">
        <v>8.56</v>
      </c>
      <c r="L152" s="17">
        <v>10.97</v>
      </c>
      <c r="M152" s="17"/>
      <c r="N152" s="17">
        <v>69.881447796000003</v>
      </c>
      <c r="O152" s="36">
        <v>65.269273499999997</v>
      </c>
      <c r="P152" s="20" t="s">
        <v>18</v>
      </c>
      <c r="Q152" s="15" t="s">
        <v>674</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438</v>
      </c>
      <c r="D153" s="19" t="s">
        <v>439</v>
      </c>
      <c r="E153" s="16"/>
      <c r="F153" s="18">
        <v>3.76</v>
      </c>
      <c r="G153" s="18">
        <v>3.48</v>
      </c>
      <c r="H153" s="18">
        <v>3.21</v>
      </c>
      <c r="I153" s="17"/>
      <c r="J153" s="18">
        <v>3.82</v>
      </c>
      <c r="K153" s="18">
        <v>4.3600000000000003</v>
      </c>
      <c r="L153" s="18">
        <v>5.24</v>
      </c>
      <c r="M153" s="18"/>
      <c r="N153" s="18">
        <v>46.641764000999999</v>
      </c>
      <c r="O153" s="18">
        <v>2.2513342726999999</v>
      </c>
      <c r="P153" s="19" t="s">
        <v>16</v>
      </c>
      <c r="Q153" s="14" t="s">
        <v>675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126</v>
      </c>
      <c r="D154" s="20" t="s">
        <v>324</v>
      </c>
      <c r="E154" s="16"/>
      <c r="F154" s="17">
        <v>14.21</v>
      </c>
      <c r="G154" s="17">
        <v>13.17</v>
      </c>
      <c r="H154" s="17">
        <v>12.14</v>
      </c>
      <c r="I154" s="17"/>
      <c r="J154" s="17">
        <v>14.57</v>
      </c>
      <c r="K154" s="17">
        <v>16.63</v>
      </c>
      <c r="L154" s="17">
        <v>19.97</v>
      </c>
      <c r="M154" s="17"/>
      <c r="N154" s="17">
        <v>42.765943702000001</v>
      </c>
      <c r="O154" s="36">
        <v>103.05104381</v>
      </c>
      <c r="P154" s="20" t="s">
        <v>16</v>
      </c>
      <c r="Q154" s="15" t="s">
        <v>676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127</v>
      </c>
      <c r="D155" s="19" t="s">
        <v>325</v>
      </c>
      <c r="E155" s="16"/>
      <c r="F155" s="18">
        <v>27.53</v>
      </c>
      <c r="G155" s="18">
        <v>24.4</v>
      </c>
      <c r="H155" s="18">
        <v>21.28</v>
      </c>
      <c r="I155" s="17"/>
      <c r="J155" s="18">
        <v>30.37</v>
      </c>
      <c r="K155" s="18">
        <v>36.61</v>
      </c>
      <c r="L155" s="18">
        <v>46.72</v>
      </c>
      <c r="M155" s="18"/>
      <c r="N155" s="18">
        <v>53.258483744999999</v>
      </c>
      <c r="O155" s="18">
        <v>21.672744317999999</v>
      </c>
      <c r="P155" s="19" t="s">
        <v>18</v>
      </c>
      <c r="Q155" s="14" t="s">
        <v>677</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128</v>
      </c>
      <c r="D156" s="20" t="s">
        <v>326</v>
      </c>
      <c r="E156" s="16"/>
      <c r="F156" s="17">
        <v>8.42</v>
      </c>
      <c r="G156" s="17">
        <v>7.23</v>
      </c>
      <c r="H156" s="17">
        <v>6.04</v>
      </c>
      <c r="I156" s="17"/>
      <c r="J156" s="17">
        <v>9.6199999999999992</v>
      </c>
      <c r="K156" s="17">
        <v>11.99</v>
      </c>
      <c r="L156" s="17">
        <v>15.84</v>
      </c>
      <c r="M156" s="17"/>
      <c r="N156" s="17">
        <v>51.149857576000002</v>
      </c>
      <c r="O156" s="36">
        <v>30.859916773000002</v>
      </c>
      <c r="P156" s="20" t="s">
        <v>18</v>
      </c>
      <c r="Q156" s="15" t="s">
        <v>678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129</v>
      </c>
      <c r="D157" s="19" t="s">
        <v>327</v>
      </c>
      <c r="E157" s="16"/>
      <c r="F157" s="18">
        <v>7.06</v>
      </c>
      <c r="G157" s="18">
        <v>6.12</v>
      </c>
      <c r="H157" s="18">
        <v>5.19</v>
      </c>
      <c r="I157" s="17"/>
      <c r="J157" s="18">
        <v>7.32</v>
      </c>
      <c r="K157" s="18">
        <v>9.18</v>
      </c>
      <c r="L157" s="18">
        <v>12.2</v>
      </c>
      <c r="M157" s="18"/>
      <c r="N157" s="18">
        <v>39.003223126999998</v>
      </c>
      <c r="O157" s="18">
        <v>63.452815364000003</v>
      </c>
      <c r="P157" s="19" t="s">
        <v>16</v>
      </c>
      <c r="Q157" s="14" t="s">
        <v>679</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474</v>
      </c>
      <c r="D158" s="20" t="s">
        <v>475</v>
      </c>
      <c r="E158" s="16"/>
      <c r="F158" s="17">
        <v>1.01</v>
      </c>
      <c r="G158" s="17">
        <v>0.92</v>
      </c>
      <c r="H158" s="17">
        <v>0.83</v>
      </c>
      <c r="I158" s="17"/>
      <c r="J158" s="17">
        <v>1.19</v>
      </c>
      <c r="K158" s="17">
        <v>1.36</v>
      </c>
      <c r="L158" s="17">
        <v>1.64</v>
      </c>
      <c r="M158" s="17"/>
      <c r="N158" s="17">
        <v>53.400341431999998</v>
      </c>
      <c r="O158" s="36">
        <v>1.5780285909</v>
      </c>
      <c r="P158" s="20" t="s">
        <v>18</v>
      </c>
      <c r="Q158" s="15" t="s">
        <v>680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130</v>
      </c>
      <c r="D159" s="19" t="s">
        <v>328</v>
      </c>
      <c r="E159" s="16"/>
      <c r="F159" s="18">
        <v>28.04</v>
      </c>
      <c r="G159" s="18">
        <v>26.54</v>
      </c>
      <c r="H159" s="18">
        <v>25.04</v>
      </c>
      <c r="I159" s="17"/>
      <c r="J159" s="18">
        <v>29.36</v>
      </c>
      <c r="K159" s="18">
        <v>32.35</v>
      </c>
      <c r="L159" s="18">
        <v>37.19</v>
      </c>
      <c r="M159" s="18"/>
      <c r="N159" s="18">
        <v>50.539757729000002</v>
      </c>
      <c r="O159" s="18">
        <v>99.155984181999997</v>
      </c>
      <c r="P159" s="19" t="s">
        <v>18</v>
      </c>
      <c r="Q159" s="14" t="s">
        <v>681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420</v>
      </c>
      <c r="D160" s="20" t="s">
        <v>421</v>
      </c>
      <c r="E160" s="16"/>
      <c r="F160" s="17">
        <v>8.82</v>
      </c>
      <c r="G160" s="17">
        <v>7.86</v>
      </c>
      <c r="H160" s="17">
        <v>6.9</v>
      </c>
      <c r="I160" s="17"/>
      <c r="J160" s="17">
        <v>9.0500000000000007</v>
      </c>
      <c r="K160" s="17">
        <v>10.96</v>
      </c>
      <c r="L160" s="17">
        <v>14.06</v>
      </c>
      <c r="M160" s="17"/>
      <c r="N160" s="17">
        <v>43.280815580999999</v>
      </c>
      <c r="O160" s="36">
        <v>116.09123649999999</v>
      </c>
      <c r="P160" s="20" t="s">
        <v>16</v>
      </c>
      <c r="Q160" s="15" t="s">
        <v>682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131</v>
      </c>
      <c r="D161" s="19" t="s">
        <v>329</v>
      </c>
      <c r="E161" s="16"/>
      <c r="F161" s="18">
        <v>27.63</v>
      </c>
      <c r="G161" s="18">
        <v>25.62</v>
      </c>
      <c r="H161" s="18">
        <v>23.62</v>
      </c>
      <c r="I161" s="17"/>
      <c r="J161" s="18">
        <v>28.14</v>
      </c>
      <c r="K161" s="18">
        <v>32.14</v>
      </c>
      <c r="L161" s="18">
        <v>38.619999999999997</v>
      </c>
      <c r="M161" s="18"/>
      <c r="N161" s="18">
        <v>43.321120843000003</v>
      </c>
      <c r="O161" s="18">
        <v>52.705096908999998</v>
      </c>
      <c r="P161" s="19" t="s">
        <v>16</v>
      </c>
      <c r="Q161" s="14" t="s">
        <v>683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440</v>
      </c>
      <c r="D162" s="20" t="s">
        <v>441</v>
      </c>
      <c r="E162" s="16"/>
      <c r="F162" s="17">
        <v>122.4</v>
      </c>
      <c r="G162" s="17">
        <v>114.64</v>
      </c>
      <c r="H162" s="17">
        <v>106.88</v>
      </c>
      <c r="I162" s="17"/>
      <c r="J162" s="17">
        <v>124.75</v>
      </c>
      <c r="K162" s="17">
        <v>140.26</v>
      </c>
      <c r="L162" s="17">
        <v>165.37</v>
      </c>
      <c r="M162" s="17"/>
      <c r="N162" s="17">
        <v>26.378854880999999</v>
      </c>
      <c r="O162" s="36">
        <v>5.7256351468000002</v>
      </c>
      <c r="P162" s="20" t="s">
        <v>16</v>
      </c>
      <c r="Q162" s="15" t="s">
        <v>684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497</v>
      </c>
      <c r="D163" s="19" t="s">
        <v>498</v>
      </c>
      <c r="E163" s="16"/>
      <c r="F163" s="18">
        <v>39.21</v>
      </c>
      <c r="G163" s="18">
        <v>31.1</v>
      </c>
      <c r="H163" s="18">
        <v>22.99</v>
      </c>
      <c r="I163" s="17"/>
      <c r="J163" s="18">
        <v>56.8</v>
      </c>
      <c r="K163" s="18">
        <v>73.010000000000005</v>
      </c>
      <c r="L163" s="18">
        <v>99.26</v>
      </c>
      <c r="M163" s="18"/>
      <c r="N163" s="18">
        <v>61.493893743999998</v>
      </c>
      <c r="O163" s="18">
        <v>1.1519645805000001</v>
      </c>
      <c r="P163" s="19" t="s">
        <v>18</v>
      </c>
      <c r="Q163" s="14" t="s">
        <v>685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132</v>
      </c>
      <c r="D164" s="20" t="s">
        <v>330</v>
      </c>
      <c r="E164" s="16"/>
      <c r="F164" s="17">
        <v>13.52</v>
      </c>
      <c r="G164" s="17">
        <v>12.32</v>
      </c>
      <c r="H164" s="17">
        <v>11.13</v>
      </c>
      <c r="I164" s="17"/>
      <c r="J164" s="17">
        <v>13.75</v>
      </c>
      <c r="K164" s="17">
        <v>16.13</v>
      </c>
      <c r="L164" s="17">
        <v>19.989999999999998</v>
      </c>
      <c r="M164" s="17"/>
      <c r="N164" s="17">
        <v>39.109172905999998</v>
      </c>
      <c r="O164" s="36">
        <v>29.740210217000001</v>
      </c>
      <c r="P164" s="20" t="s">
        <v>16</v>
      </c>
      <c r="Q164" s="15" t="s">
        <v>686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133</v>
      </c>
      <c r="D165" s="19" t="s">
        <v>331</v>
      </c>
      <c r="E165" s="16"/>
      <c r="F165" s="18">
        <v>20.61</v>
      </c>
      <c r="G165" s="18">
        <v>18.899999999999999</v>
      </c>
      <c r="H165" s="18">
        <v>17.190000000000001</v>
      </c>
      <c r="I165" s="17"/>
      <c r="J165" s="18">
        <v>21.43</v>
      </c>
      <c r="K165" s="18">
        <v>24.84</v>
      </c>
      <c r="L165" s="18">
        <v>30.37</v>
      </c>
      <c r="M165" s="18"/>
      <c r="N165" s="18">
        <v>63.647219464999999</v>
      </c>
      <c r="O165" s="18">
        <v>84.052278650999995</v>
      </c>
      <c r="P165" s="19" t="s">
        <v>18</v>
      </c>
      <c r="Q165" s="14" t="s">
        <v>687</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134</v>
      </c>
      <c r="D166" s="20" t="s">
        <v>332</v>
      </c>
      <c r="E166" s="16"/>
      <c r="F166" s="17">
        <v>7.57</v>
      </c>
      <c r="G166" s="17">
        <v>6.88</v>
      </c>
      <c r="H166" s="17">
        <v>6.2</v>
      </c>
      <c r="I166" s="17"/>
      <c r="J166" s="17">
        <v>8.0399999999999991</v>
      </c>
      <c r="K166" s="17">
        <v>9.4</v>
      </c>
      <c r="L166" s="17">
        <v>11.61</v>
      </c>
      <c r="M166" s="17"/>
      <c r="N166" s="17">
        <v>60.382204127999998</v>
      </c>
      <c r="O166" s="36">
        <v>5.5076464999999999</v>
      </c>
      <c r="P166" s="20" t="s">
        <v>18</v>
      </c>
      <c r="Q166" s="15" t="s">
        <v>688</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135</v>
      </c>
      <c r="D167" s="19" t="s">
        <v>333</v>
      </c>
      <c r="E167" s="16"/>
      <c r="F167" s="18">
        <v>12.82</v>
      </c>
      <c r="G167" s="18">
        <v>11.78</v>
      </c>
      <c r="H167" s="18">
        <v>10.74</v>
      </c>
      <c r="I167" s="17"/>
      <c r="J167" s="18">
        <v>13.16</v>
      </c>
      <c r="K167" s="18">
        <v>15.23</v>
      </c>
      <c r="L167" s="18">
        <v>18.59</v>
      </c>
      <c r="M167" s="18"/>
      <c r="N167" s="18">
        <v>47.186827332</v>
      </c>
      <c r="O167" s="18">
        <v>19.475093545</v>
      </c>
      <c r="P167" s="19" t="s">
        <v>16</v>
      </c>
      <c r="Q167" s="14" t="s">
        <v>689</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499</v>
      </c>
      <c r="D168" s="20" t="s">
        <v>500</v>
      </c>
      <c r="E168" s="16"/>
      <c r="F168" s="17">
        <v>0.37</v>
      </c>
      <c r="G168" s="17">
        <v>0.24</v>
      </c>
      <c r="H168" s="17">
        <v>0.11</v>
      </c>
      <c r="I168" s="17"/>
      <c r="J168" s="17">
        <v>0.4</v>
      </c>
      <c r="K168" s="17">
        <v>0.65</v>
      </c>
      <c r="L168" s="17">
        <v>1.06</v>
      </c>
      <c r="M168" s="17"/>
      <c r="N168" s="17">
        <v>11.675739198</v>
      </c>
      <c r="O168" s="36">
        <v>1.3081140455</v>
      </c>
      <c r="P168" s="20" t="s">
        <v>16</v>
      </c>
      <c r="Q168" s="15" t="s">
        <v>690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136</v>
      </c>
      <c r="D169" s="19" t="s">
        <v>334</v>
      </c>
      <c r="E169" s="16"/>
      <c r="F169" s="18" t="s">
        <v>35</v>
      </c>
      <c r="G169" s="18" t="s">
        <v>35</v>
      </c>
      <c r="H169" s="18" t="s">
        <v>35</v>
      </c>
      <c r="I169" s="17"/>
      <c r="J169" s="18" t="s">
        <v>35</v>
      </c>
      <c r="K169" s="18" t="s">
        <v>35</v>
      </c>
      <c r="L169" s="18" t="s">
        <v>35</v>
      </c>
      <c r="M169" s="18"/>
      <c r="N169" s="18" t="s">
        <v>35</v>
      </c>
      <c r="O169" s="18" t="s">
        <v>35</v>
      </c>
      <c r="P169" s="19" t="s">
        <v>35</v>
      </c>
      <c r="Q169" s="14" t="s">
        <v>218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476</v>
      </c>
      <c r="D170" s="20" t="s">
        <v>477</v>
      </c>
      <c r="E170" s="16"/>
      <c r="F170" s="17">
        <v>253.6</v>
      </c>
      <c r="G170" s="17">
        <v>204.99</v>
      </c>
      <c r="H170" s="17">
        <v>156.38</v>
      </c>
      <c r="I170" s="17"/>
      <c r="J170" s="17">
        <v>262.72000000000003</v>
      </c>
      <c r="K170" s="17">
        <v>359.93</v>
      </c>
      <c r="L170" s="17">
        <v>517.23</v>
      </c>
      <c r="M170" s="17"/>
      <c r="N170" s="17">
        <v>47.903010784000003</v>
      </c>
      <c r="O170" s="36">
        <v>8.6177569381999994</v>
      </c>
      <c r="P170" s="20" t="s">
        <v>16</v>
      </c>
      <c r="Q170" s="15" t="s">
        <v>691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137</v>
      </c>
      <c r="D171" s="19" t="s">
        <v>335</v>
      </c>
      <c r="E171" s="16"/>
      <c r="F171" s="18">
        <v>54.61</v>
      </c>
      <c r="G171" s="18">
        <v>51.09</v>
      </c>
      <c r="H171" s="18">
        <v>47.58</v>
      </c>
      <c r="I171" s="17"/>
      <c r="J171" s="18">
        <v>55.22</v>
      </c>
      <c r="K171" s="18">
        <v>62.24</v>
      </c>
      <c r="L171" s="18">
        <v>73.61</v>
      </c>
      <c r="M171" s="18"/>
      <c r="N171" s="18">
        <v>41.395492650000001</v>
      </c>
      <c r="O171" s="18">
        <v>23.784967636000001</v>
      </c>
      <c r="P171" s="19" t="s">
        <v>16</v>
      </c>
      <c r="Q171" s="14" t="s">
        <v>692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138</v>
      </c>
      <c r="D172" s="20" t="s">
        <v>336</v>
      </c>
      <c r="E172" s="16"/>
      <c r="F172" s="17">
        <v>3.75</v>
      </c>
      <c r="G172" s="17">
        <v>3.13</v>
      </c>
      <c r="H172" s="17">
        <v>2.52</v>
      </c>
      <c r="I172" s="17"/>
      <c r="J172" s="17">
        <v>3.92</v>
      </c>
      <c r="K172" s="17">
        <v>5.14</v>
      </c>
      <c r="L172" s="17">
        <v>7.13</v>
      </c>
      <c r="M172" s="17"/>
      <c r="N172" s="17">
        <v>39.734296020000002</v>
      </c>
      <c r="O172" s="36">
        <v>62.023823045</v>
      </c>
      <c r="P172" s="20" t="s">
        <v>16</v>
      </c>
      <c r="Q172" s="15" t="s">
        <v>693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694</v>
      </c>
      <c r="D173" s="19" t="s">
        <v>695</v>
      </c>
      <c r="E173" s="16"/>
      <c r="F173" s="18">
        <v>9.82</v>
      </c>
      <c r="G173" s="18">
        <v>8.8000000000000007</v>
      </c>
      <c r="H173" s="18">
        <v>7.79</v>
      </c>
      <c r="I173" s="17"/>
      <c r="J173" s="18">
        <v>10.24</v>
      </c>
      <c r="K173" s="18">
        <v>12.26</v>
      </c>
      <c r="L173" s="18">
        <v>15.54</v>
      </c>
      <c r="M173" s="18"/>
      <c r="N173" s="18">
        <v>35.051268528999998</v>
      </c>
      <c r="O173" s="18">
        <v>1.6340322295</v>
      </c>
      <c r="P173" s="19" t="s">
        <v>16</v>
      </c>
      <c r="Q173" s="14" t="s">
        <v>696</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139</v>
      </c>
      <c r="D174" s="20" t="s">
        <v>337</v>
      </c>
      <c r="E174" s="16"/>
      <c r="F174" s="17">
        <v>3.57</v>
      </c>
      <c r="G174" s="17">
        <v>3.3</v>
      </c>
      <c r="H174" s="17">
        <v>3.03</v>
      </c>
      <c r="I174" s="17"/>
      <c r="J174" s="17">
        <v>3.64</v>
      </c>
      <c r="K174" s="17">
        <v>4.17</v>
      </c>
      <c r="L174" s="17">
        <v>5.03</v>
      </c>
      <c r="M174" s="17"/>
      <c r="N174" s="17">
        <v>43.823620691999999</v>
      </c>
      <c r="O174" s="36">
        <v>6.7985934090999995</v>
      </c>
      <c r="P174" s="20" t="s">
        <v>16</v>
      </c>
      <c r="Q174" s="15" t="s">
        <v>697</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442</v>
      </c>
      <c r="D175" s="19" t="s">
        <v>443</v>
      </c>
      <c r="E175" s="16"/>
      <c r="F175" s="18">
        <v>304.41000000000003</v>
      </c>
      <c r="G175" s="18">
        <v>267.63</v>
      </c>
      <c r="H175" s="18">
        <v>230.86</v>
      </c>
      <c r="I175" s="17"/>
      <c r="J175" s="18">
        <v>332.07</v>
      </c>
      <c r="K175" s="18">
        <v>405.61</v>
      </c>
      <c r="L175" s="18">
        <v>524.61</v>
      </c>
      <c r="M175" s="18"/>
      <c r="N175" s="18">
        <v>44.685083787000003</v>
      </c>
      <c r="O175" s="18">
        <v>9.1807914168</v>
      </c>
      <c r="P175" s="19" t="s">
        <v>16</v>
      </c>
      <c r="Q175" s="14" t="s">
        <v>698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140</v>
      </c>
      <c r="D176" s="20" t="s">
        <v>338</v>
      </c>
      <c r="E176" s="16"/>
      <c r="F176" s="17">
        <v>33.04</v>
      </c>
      <c r="G176" s="17">
        <v>31.24</v>
      </c>
      <c r="H176" s="17">
        <v>29.44</v>
      </c>
      <c r="I176" s="17"/>
      <c r="J176" s="17">
        <v>33.64</v>
      </c>
      <c r="K176" s="17">
        <v>37.229999999999997</v>
      </c>
      <c r="L176" s="17">
        <v>43.04</v>
      </c>
      <c r="M176" s="17"/>
      <c r="N176" s="17">
        <v>35.834595536000002</v>
      </c>
      <c r="O176" s="36">
        <v>349.47705354999999</v>
      </c>
      <c r="P176" s="20" t="s">
        <v>16</v>
      </c>
      <c r="Q176" s="15" t="s">
        <v>699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140</v>
      </c>
      <c r="D177" s="19" t="s">
        <v>339</v>
      </c>
      <c r="E177" s="16"/>
      <c r="F177" s="18">
        <v>31</v>
      </c>
      <c r="G177" s="18">
        <v>29.58</v>
      </c>
      <c r="H177" s="18">
        <v>28.16</v>
      </c>
      <c r="I177" s="17"/>
      <c r="J177" s="18">
        <v>31.33</v>
      </c>
      <c r="K177" s="18">
        <v>34.159999999999997</v>
      </c>
      <c r="L177" s="18">
        <v>38.74</v>
      </c>
      <c r="M177" s="18"/>
      <c r="N177" s="18">
        <v>39.185000684000002</v>
      </c>
      <c r="O177" s="18">
        <v>923.60384332000001</v>
      </c>
      <c r="P177" s="19" t="s">
        <v>16</v>
      </c>
      <c r="Q177" s="14" t="s">
        <v>700</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141</v>
      </c>
      <c r="D178" s="20" t="s">
        <v>340</v>
      </c>
      <c r="E178" s="16"/>
      <c r="F178" s="17">
        <v>12.33</v>
      </c>
      <c r="G178" s="17">
        <v>11.12</v>
      </c>
      <c r="H178" s="17">
        <v>9.91</v>
      </c>
      <c r="I178" s="17"/>
      <c r="J178" s="17">
        <v>12.52</v>
      </c>
      <c r="K178" s="17">
        <v>14.93</v>
      </c>
      <c r="L178" s="17">
        <v>18.84</v>
      </c>
      <c r="M178" s="17"/>
      <c r="N178" s="17">
        <v>27.102675523999999</v>
      </c>
      <c r="O178" s="36">
        <v>24.678914045000003</v>
      </c>
      <c r="P178" s="20" t="s">
        <v>16</v>
      </c>
      <c r="Q178" s="15" t="s">
        <v>701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142</v>
      </c>
      <c r="D179" s="19" t="s">
        <v>341</v>
      </c>
      <c r="E179" s="16"/>
      <c r="F179" s="18">
        <v>38.07</v>
      </c>
      <c r="G179" s="18">
        <v>35.130000000000003</v>
      </c>
      <c r="H179" s="18">
        <v>32.19</v>
      </c>
      <c r="I179" s="17"/>
      <c r="J179" s="18">
        <v>45.65</v>
      </c>
      <c r="K179" s="18">
        <v>51.52</v>
      </c>
      <c r="L179" s="18">
        <v>61.02</v>
      </c>
      <c r="M179" s="18"/>
      <c r="N179" s="18">
        <v>46.761406508</v>
      </c>
      <c r="O179" s="18">
        <v>245.61504955000001</v>
      </c>
      <c r="P179" s="19" t="s">
        <v>18</v>
      </c>
      <c r="Q179" s="14" t="s">
        <v>521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143</v>
      </c>
      <c r="D180" s="20" t="s">
        <v>342</v>
      </c>
      <c r="E180" s="16"/>
      <c r="F180" s="17">
        <v>3.72</v>
      </c>
      <c r="G180" s="17">
        <v>3.37</v>
      </c>
      <c r="H180" s="17">
        <v>3.02</v>
      </c>
      <c r="I180" s="17"/>
      <c r="J180" s="17">
        <v>3.76</v>
      </c>
      <c r="K180" s="17">
        <v>4.45</v>
      </c>
      <c r="L180" s="17">
        <v>5.57</v>
      </c>
      <c r="M180" s="17"/>
      <c r="N180" s="17">
        <v>28.332212519999999</v>
      </c>
      <c r="O180" s="36">
        <v>15.751984409</v>
      </c>
      <c r="P180" s="20" t="s">
        <v>16</v>
      </c>
      <c r="Q180" s="15" t="s">
        <v>702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478</v>
      </c>
      <c r="D181" s="19" t="s">
        <v>479</v>
      </c>
      <c r="E181" s="16"/>
      <c r="F181" s="18">
        <v>8.2799999999999994</v>
      </c>
      <c r="G181" s="18">
        <v>7.06</v>
      </c>
      <c r="H181" s="18">
        <v>5.84</v>
      </c>
      <c r="I181" s="17"/>
      <c r="J181" s="18">
        <v>8.92</v>
      </c>
      <c r="K181" s="18">
        <v>11.35</v>
      </c>
      <c r="L181" s="18">
        <v>15.28</v>
      </c>
      <c r="M181" s="18"/>
      <c r="N181" s="18">
        <v>64.742710590000002</v>
      </c>
      <c r="O181" s="18">
        <v>2.9752946364000001</v>
      </c>
      <c r="P181" s="19" t="s">
        <v>18</v>
      </c>
      <c r="Q181" s="14" t="s">
        <v>703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144</v>
      </c>
      <c r="D182" s="20" t="s">
        <v>343</v>
      </c>
      <c r="E182" s="16"/>
      <c r="F182" s="17">
        <v>16.399999999999999</v>
      </c>
      <c r="G182" s="17">
        <v>14.67</v>
      </c>
      <c r="H182" s="17">
        <v>12.95</v>
      </c>
      <c r="I182" s="17"/>
      <c r="J182" s="17">
        <v>16.8</v>
      </c>
      <c r="K182" s="17">
        <v>20.239999999999998</v>
      </c>
      <c r="L182" s="17">
        <v>25.82</v>
      </c>
      <c r="M182" s="17"/>
      <c r="N182" s="17">
        <v>50.432295185000001</v>
      </c>
      <c r="O182" s="36">
        <v>14.877255818</v>
      </c>
      <c r="P182" s="20" t="s">
        <v>16</v>
      </c>
      <c r="Q182" s="15" t="s">
        <v>704</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145</v>
      </c>
      <c r="D183" s="19" t="s">
        <v>344</v>
      </c>
      <c r="E183" s="16"/>
      <c r="F183" s="18">
        <v>47.55</v>
      </c>
      <c r="G183" s="18">
        <v>44.75</v>
      </c>
      <c r="H183" s="18">
        <v>41.95</v>
      </c>
      <c r="I183" s="17"/>
      <c r="J183" s="18">
        <v>49.09</v>
      </c>
      <c r="K183" s="18">
        <v>54.68</v>
      </c>
      <c r="L183" s="18">
        <v>63.73</v>
      </c>
      <c r="M183" s="18"/>
      <c r="N183" s="18">
        <v>30.014652763000001</v>
      </c>
      <c r="O183" s="18">
        <v>89.048630818000007</v>
      </c>
      <c r="P183" s="19" t="s">
        <v>16</v>
      </c>
      <c r="Q183" s="14" t="s">
        <v>705</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146</v>
      </c>
      <c r="D184" s="20" t="s">
        <v>345</v>
      </c>
      <c r="E184" s="16"/>
      <c r="F184" s="17">
        <v>4.25</v>
      </c>
      <c r="G184" s="17">
        <v>3.91</v>
      </c>
      <c r="H184" s="17">
        <v>3.57</v>
      </c>
      <c r="I184" s="17"/>
      <c r="J184" s="17">
        <v>4.3499999999999996</v>
      </c>
      <c r="K184" s="17">
        <v>5.0199999999999996</v>
      </c>
      <c r="L184" s="17">
        <v>6.12</v>
      </c>
      <c r="M184" s="17"/>
      <c r="N184" s="17">
        <v>41.591133898000002</v>
      </c>
      <c r="O184" s="36">
        <v>3.6584627272999999</v>
      </c>
      <c r="P184" s="20" t="s">
        <v>16</v>
      </c>
      <c r="Q184" s="15" t="s">
        <v>706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147</v>
      </c>
      <c r="D185" s="19" t="s">
        <v>346</v>
      </c>
      <c r="E185" s="16"/>
      <c r="F185" s="18">
        <v>16.5</v>
      </c>
      <c r="G185" s="18">
        <v>15.39</v>
      </c>
      <c r="H185" s="18">
        <v>14.28</v>
      </c>
      <c r="I185" s="17"/>
      <c r="J185" s="18">
        <v>16.86</v>
      </c>
      <c r="K185" s="18">
        <v>19.07</v>
      </c>
      <c r="L185" s="18">
        <v>22.67</v>
      </c>
      <c r="M185" s="18"/>
      <c r="N185" s="18">
        <v>41.892293002999999</v>
      </c>
      <c r="O185" s="18">
        <v>7.2267953181999998</v>
      </c>
      <c r="P185" s="19" t="s">
        <v>16</v>
      </c>
      <c r="Q185" s="14" t="s">
        <v>707</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148</v>
      </c>
      <c r="D186" s="20" t="s">
        <v>347</v>
      </c>
      <c r="E186" s="16"/>
      <c r="F186" s="17">
        <v>2.23</v>
      </c>
      <c r="G186" s="17">
        <v>1.92</v>
      </c>
      <c r="H186" s="17">
        <v>1.61</v>
      </c>
      <c r="I186" s="17"/>
      <c r="J186" s="17">
        <v>2.58</v>
      </c>
      <c r="K186" s="17">
        <v>3.19</v>
      </c>
      <c r="L186" s="17">
        <v>4.1900000000000004</v>
      </c>
      <c r="M186" s="17"/>
      <c r="N186" s="17">
        <v>51.686720403000002</v>
      </c>
      <c r="O186" s="36">
        <v>5.9473563181999998</v>
      </c>
      <c r="P186" s="20" t="s">
        <v>18</v>
      </c>
      <c r="Q186" s="15" t="s">
        <v>708</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149</v>
      </c>
      <c r="D187" s="19" t="s">
        <v>348</v>
      </c>
      <c r="E187" s="16"/>
      <c r="F187" s="18">
        <v>2.14</v>
      </c>
      <c r="G187" s="18">
        <v>1.85</v>
      </c>
      <c r="H187" s="18">
        <v>1.57</v>
      </c>
      <c r="I187" s="17"/>
      <c r="J187" s="18">
        <v>2.2599999999999998</v>
      </c>
      <c r="K187" s="18">
        <v>2.82</v>
      </c>
      <c r="L187" s="18">
        <v>3.74</v>
      </c>
      <c r="M187" s="18"/>
      <c r="N187" s="18">
        <v>34.923354191000001</v>
      </c>
      <c r="O187" s="18">
        <v>7.1726944544999993</v>
      </c>
      <c r="P187" s="19" t="s">
        <v>16</v>
      </c>
      <c r="Q187" s="14" t="s">
        <v>709</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150</v>
      </c>
      <c r="D188" s="20" t="s">
        <v>349</v>
      </c>
      <c r="E188" s="16"/>
      <c r="F188" s="17">
        <v>17.899999999999999</v>
      </c>
      <c r="G188" s="17">
        <v>16.010000000000002</v>
      </c>
      <c r="H188" s="17">
        <v>14.13</v>
      </c>
      <c r="I188" s="17"/>
      <c r="J188" s="17">
        <v>19.16</v>
      </c>
      <c r="K188" s="17">
        <v>22.92</v>
      </c>
      <c r="L188" s="17">
        <v>29.01</v>
      </c>
      <c r="M188" s="17"/>
      <c r="N188" s="17">
        <v>63.022698317</v>
      </c>
      <c r="O188" s="36">
        <v>161.88094445000002</v>
      </c>
      <c r="P188" s="20" t="s">
        <v>18</v>
      </c>
      <c r="Q188" s="15" t="s">
        <v>710</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458</v>
      </c>
      <c r="D189" s="19" t="s">
        <v>350</v>
      </c>
      <c r="E189" s="16"/>
      <c r="F189" s="18">
        <v>1</v>
      </c>
      <c r="G189" s="18">
        <v>0.67</v>
      </c>
      <c r="H189" s="18">
        <v>0.34</v>
      </c>
      <c r="I189" s="17"/>
      <c r="J189" s="18">
        <v>1.03</v>
      </c>
      <c r="K189" s="18">
        <v>1.68</v>
      </c>
      <c r="L189" s="18">
        <v>2.74</v>
      </c>
      <c r="M189" s="18"/>
      <c r="N189" s="18">
        <v>24.579872913999999</v>
      </c>
      <c r="O189" s="18">
        <v>42.400342408999997</v>
      </c>
      <c r="P189" s="19" t="s">
        <v>16</v>
      </c>
      <c r="Q189" s="14" t="s">
        <v>711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151</v>
      </c>
      <c r="D190" s="20" t="s">
        <v>351</v>
      </c>
      <c r="E190" s="16"/>
      <c r="F190" s="17">
        <v>5.75</v>
      </c>
      <c r="G190" s="17">
        <v>4.59</v>
      </c>
      <c r="H190" s="17">
        <v>3.43</v>
      </c>
      <c r="I190" s="17"/>
      <c r="J190" s="17">
        <v>5.85</v>
      </c>
      <c r="K190" s="17">
        <v>8.16</v>
      </c>
      <c r="L190" s="17">
        <v>11.91</v>
      </c>
      <c r="M190" s="17"/>
      <c r="N190" s="17">
        <v>18.316402651000001</v>
      </c>
      <c r="O190" s="36">
        <v>21.746836455</v>
      </c>
      <c r="P190" s="20" t="s">
        <v>16</v>
      </c>
      <c r="Q190" s="15" t="s">
        <v>712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501</v>
      </c>
      <c r="D191" s="19" t="s">
        <v>424</v>
      </c>
      <c r="E191" s="16"/>
      <c r="F191" s="18">
        <v>1.06</v>
      </c>
      <c r="G191" s="18">
        <v>0.91</v>
      </c>
      <c r="H191" s="18">
        <v>0.77</v>
      </c>
      <c r="I191" s="17"/>
      <c r="J191" s="18">
        <v>1.1299999999999999</v>
      </c>
      <c r="K191" s="18">
        <v>1.41</v>
      </c>
      <c r="L191" s="18">
        <v>1.87</v>
      </c>
      <c r="M191" s="18"/>
      <c r="N191" s="18">
        <v>42.553016839999998</v>
      </c>
      <c r="O191" s="18">
        <v>2.5232914544999998</v>
      </c>
      <c r="P191" s="19" t="s">
        <v>16</v>
      </c>
      <c r="Q191" s="14" t="s">
        <v>713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419</v>
      </c>
      <c r="D192" s="20" t="s">
        <v>352</v>
      </c>
      <c r="E192" s="16"/>
      <c r="F192" s="17">
        <v>41.29</v>
      </c>
      <c r="G192" s="17">
        <v>37.770000000000003</v>
      </c>
      <c r="H192" s="17">
        <v>34.26</v>
      </c>
      <c r="I192" s="17"/>
      <c r="J192" s="17">
        <v>43.05</v>
      </c>
      <c r="K192" s="17">
        <v>50.07</v>
      </c>
      <c r="L192" s="17">
        <v>61.44</v>
      </c>
      <c r="M192" s="17"/>
      <c r="N192" s="17">
        <v>61.159771624000001</v>
      </c>
      <c r="O192" s="36">
        <v>162.51772717999998</v>
      </c>
      <c r="P192" s="20" t="s">
        <v>18</v>
      </c>
      <c r="Q192" s="15" t="s">
        <v>714</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522</v>
      </c>
      <c r="D193" s="19" t="s">
        <v>523</v>
      </c>
      <c r="E193" s="16"/>
      <c r="F193" s="18">
        <v>192.75</v>
      </c>
      <c r="G193" s="18">
        <v>144.62</v>
      </c>
      <c r="H193" s="18">
        <v>96.49</v>
      </c>
      <c r="I193" s="17"/>
      <c r="J193" s="18">
        <v>216.76</v>
      </c>
      <c r="K193" s="18">
        <v>313.01</v>
      </c>
      <c r="L193" s="18">
        <v>468.76</v>
      </c>
      <c r="M193" s="18"/>
      <c r="N193" s="18">
        <v>82.713685155999997</v>
      </c>
      <c r="O193" s="18">
        <v>1.6588233399999999</v>
      </c>
      <c r="P193" s="19" t="s">
        <v>18</v>
      </c>
      <c r="Q193" s="14" t="s">
        <v>715</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152</v>
      </c>
      <c r="D194" s="20" t="s">
        <v>353</v>
      </c>
      <c r="E194" s="16"/>
      <c r="F194" s="17">
        <v>15.71</v>
      </c>
      <c r="G194" s="17">
        <v>13.96</v>
      </c>
      <c r="H194" s="17">
        <v>12.21</v>
      </c>
      <c r="I194" s="17"/>
      <c r="J194" s="17">
        <v>19.670000000000002</v>
      </c>
      <c r="K194" s="17">
        <v>23.16</v>
      </c>
      <c r="L194" s="17">
        <v>28.82</v>
      </c>
      <c r="M194" s="17"/>
      <c r="N194" s="17">
        <v>66.175073523999998</v>
      </c>
      <c r="O194" s="36">
        <v>237.73395709000002</v>
      </c>
      <c r="P194" s="20" t="s">
        <v>18</v>
      </c>
      <c r="Q194" s="15" t="s">
        <v>716</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153</v>
      </c>
      <c r="D195" s="19" t="s">
        <v>354</v>
      </c>
      <c r="E195" s="16"/>
      <c r="F195" s="18">
        <v>126.82</v>
      </c>
      <c r="G195" s="18">
        <v>118.35</v>
      </c>
      <c r="H195" s="18">
        <v>109.88</v>
      </c>
      <c r="I195" s="17"/>
      <c r="J195" s="18">
        <v>128.19999999999999</v>
      </c>
      <c r="K195" s="18">
        <v>145.13</v>
      </c>
      <c r="L195" s="18">
        <v>172.53</v>
      </c>
      <c r="M195" s="18"/>
      <c r="N195" s="18">
        <v>47.856709141000003</v>
      </c>
      <c r="O195" s="18">
        <v>408.51649313999997</v>
      </c>
      <c r="P195" s="19" t="s">
        <v>16</v>
      </c>
      <c r="Q195" s="14" t="s">
        <v>717</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502</v>
      </c>
      <c r="D196" s="20" t="s">
        <v>503</v>
      </c>
      <c r="E196" s="16"/>
      <c r="F196" s="17">
        <v>57.77</v>
      </c>
      <c r="G196" s="17">
        <v>53.52</v>
      </c>
      <c r="H196" s="17">
        <v>49.28</v>
      </c>
      <c r="I196" s="17"/>
      <c r="J196" s="17">
        <v>59</v>
      </c>
      <c r="K196" s="17">
        <v>67.48</v>
      </c>
      <c r="L196" s="17">
        <v>81.209999999999994</v>
      </c>
      <c r="M196" s="17"/>
      <c r="N196" s="17">
        <v>41.818286856</v>
      </c>
      <c r="O196" s="36">
        <v>1.4848101186</v>
      </c>
      <c r="P196" s="20" t="s">
        <v>16</v>
      </c>
      <c r="Q196" s="15" t="s">
        <v>718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154</v>
      </c>
      <c r="D197" s="19" t="s">
        <v>355</v>
      </c>
      <c r="E197" s="16"/>
      <c r="F197" s="18">
        <v>7.7</v>
      </c>
      <c r="G197" s="18">
        <v>7.09</v>
      </c>
      <c r="H197" s="18">
        <v>6.48</v>
      </c>
      <c r="I197" s="17"/>
      <c r="J197" s="18">
        <v>7.86</v>
      </c>
      <c r="K197" s="18">
        <v>9.07</v>
      </c>
      <c r="L197" s="18">
        <v>11.03</v>
      </c>
      <c r="M197" s="18"/>
      <c r="N197" s="18">
        <v>42.902609892000001</v>
      </c>
      <c r="O197" s="18">
        <v>1.6684306363999999</v>
      </c>
      <c r="P197" s="19" t="s">
        <v>16</v>
      </c>
      <c r="Q197" s="14" t="s">
        <v>719</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154</v>
      </c>
      <c r="D198" s="20" t="s">
        <v>356</v>
      </c>
      <c r="E198" s="16"/>
      <c r="F198" s="17">
        <v>6.98</v>
      </c>
      <c r="G198" s="17">
        <v>6.57</v>
      </c>
      <c r="H198" s="17">
        <v>6.17</v>
      </c>
      <c r="I198" s="17"/>
      <c r="J198" s="17">
        <v>7.06</v>
      </c>
      <c r="K198" s="17">
        <v>7.86</v>
      </c>
      <c r="L198" s="17">
        <v>9.17</v>
      </c>
      <c r="M198" s="17"/>
      <c r="N198" s="17">
        <v>42.285244935999998</v>
      </c>
      <c r="O198" s="36">
        <v>6.3507646818000003</v>
      </c>
      <c r="P198" s="20" t="s">
        <v>16</v>
      </c>
      <c r="Q198" s="15" t="s">
        <v>720</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154</v>
      </c>
      <c r="D199" s="19" t="s">
        <v>357</v>
      </c>
      <c r="E199" s="16"/>
      <c r="F199" s="18">
        <v>35.79</v>
      </c>
      <c r="G199" s="18">
        <v>33.65</v>
      </c>
      <c r="H199" s="18">
        <v>31.52</v>
      </c>
      <c r="I199" s="17"/>
      <c r="J199" s="18">
        <v>36.21</v>
      </c>
      <c r="K199" s="18">
        <v>40.47</v>
      </c>
      <c r="L199" s="18">
        <v>47.37</v>
      </c>
      <c r="M199" s="18"/>
      <c r="N199" s="18">
        <v>42.119973569000003</v>
      </c>
      <c r="O199" s="18">
        <v>42.301279182000002</v>
      </c>
      <c r="P199" s="19" t="s">
        <v>16</v>
      </c>
      <c r="Q199" s="14" t="s">
        <v>721</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418</v>
      </c>
      <c r="D200" s="20" t="s">
        <v>358</v>
      </c>
      <c r="E200" s="16"/>
      <c r="F200" s="17">
        <v>28.74</v>
      </c>
      <c r="G200" s="17">
        <v>27.34</v>
      </c>
      <c r="H200" s="17">
        <v>25.95</v>
      </c>
      <c r="I200" s="17"/>
      <c r="J200" s="17">
        <v>29.13</v>
      </c>
      <c r="K200" s="17">
        <v>31.91</v>
      </c>
      <c r="L200" s="17">
        <v>36.42</v>
      </c>
      <c r="M200" s="17"/>
      <c r="N200" s="17">
        <v>48.646307114000003</v>
      </c>
      <c r="O200" s="36">
        <v>69.543968863999993</v>
      </c>
      <c r="P200" s="20" t="s">
        <v>16</v>
      </c>
      <c r="Q200" s="15" t="s">
        <v>722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155</v>
      </c>
      <c r="D201" s="20" t="s">
        <v>359</v>
      </c>
      <c r="E201" s="16"/>
      <c r="F201" s="17">
        <v>14.41</v>
      </c>
      <c r="G201" s="17">
        <v>13.8</v>
      </c>
      <c r="H201" s="17">
        <v>13.2</v>
      </c>
      <c r="I201" s="17"/>
      <c r="J201" s="17">
        <v>15.6</v>
      </c>
      <c r="K201" s="17">
        <v>16.8</v>
      </c>
      <c r="L201" s="17">
        <v>18.75</v>
      </c>
      <c r="M201" s="17"/>
      <c r="N201" s="17">
        <v>66.757557602999995</v>
      </c>
      <c r="O201" s="36">
        <v>106.35390409</v>
      </c>
      <c r="P201" s="20" t="s">
        <v>18</v>
      </c>
      <c r="Q201" s="15" t="s">
        <v>723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156</v>
      </c>
      <c r="D202" s="19" t="s">
        <v>360</v>
      </c>
      <c r="E202" s="16"/>
      <c r="F202" s="18">
        <v>16.89</v>
      </c>
      <c r="G202" s="18">
        <v>15.42</v>
      </c>
      <c r="H202" s="18">
        <v>13.96</v>
      </c>
      <c r="I202" s="17"/>
      <c r="J202" s="18">
        <v>17.47</v>
      </c>
      <c r="K202" s="18">
        <v>20.39</v>
      </c>
      <c r="L202" s="18">
        <v>25.12</v>
      </c>
      <c r="M202" s="18"/>
      <c r="N202" s="18">
        <v>31.900034226999999</v>
      </c>
      <c r="O202" s="18">
        <v>31.609068864000001</v>
      </c>
      <c r="P202" s="19" t="s">
        <v>16</v>
      </c>
      <c r="Q202" s="14" t="s">
        <v>724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422</v>
      </c>
      <c r="D203" s="20" t="s">
        <v>423</v>
      </c>
      <c r="E203" s="16"/>
      <c r="F203" s="17">
        <v>4.59</v>
      </c>
      <c r="G203" s="17">
        <v>4.3600000000000003</v>
      </c>
      <c r="H203" s="17">
        <v>4.1399999999999997</v>
      </c>
      <c r="I203" s="17"/>
      <c r="J203" s="17">
        <v>4.66</v>
      </c>
      <c r="K203" s="17">
        <v>5.0999999999999996</v>
      </c>
      <c r="L203" s="17">
        <v>5.82</v>
      </c>
      <c r="M203" s="17"/>
      <c r="N203" s="17">
        <v>37.761586743999999</v>
      </c>
      <c r="O203" s="36">
        <v>3.1325279545</v>
      </c>
      <c r="P203" s="20" t="s">
        <v>16</v>
      </c>
      <c r="Q203" s="15" t="s">
        <v>725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444</v>
      </c>
      <c r="D204" s="19" t="s">
        <v>361</v>
      </c>
      <c r="E204" s="16"/>
      <c r="F204" s="18">
        <v>10.8</v>
      </c>
      <c r="G204" s="18">
        <v>9.6300000000000008</v>
      </c>
      <c r="H204" s="18">
        <v>8.4700000000000006</v>
      </c>
      <c r="I204" s="17"/>
      <c r="J204" s="18">
        <v>11.49</v>
      </c>
      <c r="K204" s="18">
        <v>13.81</v>
      </c>
      <c r="L204" s="18">
        <v>17.57</v>
      </c>
      <c r="M204" s="18"/>
      <c r="N204" s="18">
        <v>58.399908025000002</v>
      </c>
      <c r="O204" s="18">
        <v>6.7248791817999996</v>
      </c>
      <c r="P204" s="19" t="s">
        <v>18</v>
      </c>
      <c r="Q204" s="14" t="s">
        <v>726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157</v>
      </c>
      <c r="D205" s="20" t="s">
        <v>362</v>
      </c>
      <c r="E205" s="16"/>
      <c r="F205" s="17" t="s">
        <v>35</v>
      </c>
      <c r="G205" s="17" t="s">
        <v>35</v>
      </c>
      <c r="H205" s="17" t="s">
        <v>35</v>
      </c>
      <c r="I205" s="17"/>
      <c r="J205" s="17" t="s">
        <v>35</v>
      </c>
      <c r="K205" s="17" t="s">
        <v>35</v>
      </c>
      <c r="L205" s="17" t="s">
        <v>35</v>
      </c>
      <c r="M205" s="17"/>
      <c r="N205" s="17" t="s">
        <v>35</v>
      </c>
      <c r="O205" s="36" t="s">
        <v>35</v>
      </c>
      <c r="P205" s="20" t="s">
        <v>35</v>
      </c>
      <c r="Q205" s="15" t="s">
        <v>218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158</v>
      </c>
      <c r="D206" s="19" t="s">
        <v>363</v>
      </c>
      <c r="E206" s="16"/>
      <c r="F206" s="18">
        <v>8.06</v>
      </c>
      <c r="G206" s="18">
        <v>7.41</v>
      </c>
      <c r="H206" s="18">
        <v>6.77</v>
      </c>
      <c r="I206" s="17"/>
      <c r="J206" s="18">
        <v>8.8000000000000007</v>
      </c>
      <c r="K206" s="18">
        <v>10.08</v>
      </c>
      <c r="L206" s="18">
        <v>12.16</v>
      </c>
      <c r="M206" s="18"/>
      <c r="N206" s="18">
        <v>64.106877281999999</v>
      </c>
      <c r="O206" s="18">
        <v>54.060551636</v>
      </c>
      <c r="P206" s="19" t="s">
        <v>18</v>
      </c>
      <c r="Q206" s="14" t="s">
        <v>727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524</v>
      </c>
      <c r="D207" s="20" t="s">
        <v>525</v>
      </c>
      <c r="E207" s="16"/>
      <c r="F207" s="17">
        <v>12.13</v>
      </c>
      <c r="G207" s="17">
        <v>10.26</v>
      </c>
      <c r="H207" s="17">
        <v>8.4</v>
      </c>
      <c r="I207" s="17"/>
      <c r="J207" s="17">
        <v>13.84</v>
      </c>
      <c r="K207" s="17">
        <v>17.559999999999999</v>
      </c>
      <c r="L207" s="17">
        <v>23.59</v>
      </c>
      <c r="M207" s="17"/>
      <c r="N207" s="17">
        <v>67.435049250000006</v>
      </c>
      <c r="O207" s="36">
        <v>1.1687430968000001</v>
      </c>
      <c r="P207" s="20" t="s">
        <v>18</v>
      </c>
      <c r="Q207" s="15" t="s">
        <v>728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159</v>
      </c>
      <c r="D208" s="19" t="s">
        <v>364</v>
      </c>
      <c r="E208" s="16"/>
      <c r="F208" s="18">
        <v>4.63</v>
      </c>
      <c r="G208" s="18">
        <v>3.97</v>
      </c>
      <c r="H208" s="18">
        <v>3.31</v>
      </c>
      <c r="I208" s="17"/>
      <c r="J208" s="18">
        <v>4.8499999999999996</v>
      </c>
      <c r="K208" s="18">
        <v>6.16</v>
      </c>
      <c r="L208" s="18">
        <v>8.2899999999999991</v>
      </c>
      <c r="M208" s="18"/>
      <c r="N208" s="18">
        <v>30.371292104999998</v>
      </c>
      <c r="O208" s="18">
        <v>29.031593908999998</v>
      </c>
      <c r="P208" s="19" t="s">
        <v>16</v>
      </c>
      <c r="Q208" s="14" t="s">
        <v>729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160</v>
      </c>
      <c r="D209" s="20" t="s">
        <v>365</v>
      </c>
      <c r="E209" s="16"/>
      <c r="F209" s="17">
        <v>15.77</v>
      </c>
      <c r="G209" s="17">
        <v>14.7</v>
      </c>
      <c r="H209" s="17">
        <v>13.63</v>
      </c>
      <c r="I209" s="17"/>
      <c r="J209" s="17">
        <v>16.32</v>
      </c>
      <c r="K209" s="17">
        <v>18.45</v>
      </c>
      <c r="L209" s="17">
        <v>21.91</v>
      </c>
      <c r="M209" s="17"/>
      <c r="N209" s="17">
        <v>21.947944488000001</v>
      </c>
      <c r="O209" s="36">
        <v>28.758619500000002</v>
      </c>
      <c r="P209" s="20" t="s">
        <v>16</v>
      </c>
      <c r="Q209" s="15" t="s">
        <v>730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161</v>
      </c>
      <c r="D210" s="19" t="s">
        <v>366</v>
      </c>
      <c r="E210" s="16"/>
      <c r="F210" s="18">
        <v>25.19</v>
      </c>
      <c r="G210" s="18">
        <v>22.99</v>
      </c>
      <c r="H210" s="18">
        <v>20.8</v>
      </c>
      <c r="I210" s="17"/>
      <c r="J210" s="18">
        <v>25.6</v>
      </c>
      <c r="K210" s="18">
        <v>29.98</v>
      </c>
      <c r="L210" s="18">
        <v>37.07</v>
      </c>
      <c r="M210" s="18"/>
      <c r="N210" s="18">
        <v>47.435864596999998</v>
      </c>
      <c r="O210" s="18">
        <v>81.452766955000001</v>
      </c>
      <c r="P210" s="19" t="s">
        <v>16</v>
      </c>
      <c r="Q210" s="14" t="s">
        <v>731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412</v>
      </c>
      <c r="D211" s="20" t="s">
        <v>413</v>
      </c>
      <c r="E211" s="16"/>
      <c r="F211" s="17">
        <v>95.02</v>
      </c>
      <c r="G211" s="17">
        <v>83.65</v>
      </c>
      <c r="H211" s="17">
        <v>72.28</v>
      </c>
      <c r="I211" s="17"/>
      <c r="J211" s="17">
        <v>97.57</v>
      </c>
      <c r="K211" s="17">
        <v>120.3</v>
      </c>
      <c r="L211" s="17">
        <v>157.09</v>
      </c>
      <c r="M211" s="17"/>
      <c r="N211" s="17">
        <v>41.175592805000001</v>
      </c>
      <c r="O211" s="36">
        <v>7.6283661940999998</v>
      </c>
      <c r="P211" s="20" t="s">
        <v>16</v>
      </c>
      <c r="Q211" s="15" t="s">
        <v>732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162</v>
      </c>
      <c r="D212" s="19" t="s">
        <v>367</v>
      </c>
      <c r="E212" s="16"/>
      <c r="F212" s="18">
        <v>49.86</v>
      </c>
      <c r="G212" s="18">
        <v>47.78</v>
      </c>
      <c r="H212" s="18">
        <v>45.7</v>
      </c>
      <c r="I212" s="17"/>
      <c r="J212" s="18">
        <v>55.42</v>
      </c>
      <c r="K212" s="18">
        <v>59.57</v>
      </c>
      <c r="L212" s="18">
        <v>66.290000000000006</v>
      </c>
      <c r="M212" s="18"/>
      <c r="N212" s="18">
        <v>55.031788489</v>
      </c>
      <c r="O212" s="18">
        <v>250.69724673000002</v>
      </c>
      <c r="P212" s="19" t="s">
        <v>18</v>
      </c>
      <c r="Q212" s="14" t="s">
        <v>733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163</v>
      </c>
      <c r="D213" s="20" t="s">
        <v>368</v>
      </c>
      <c r="E213" s="16"/>
      <c r="F213" s="17">
        <v>5.09</v>
      </c>
      <c r="G213" s="17">
        <v>4.54</v>
      </c>
      <c r="H213" s="17">
        <v>4</v>
      </c>
      <c r="I213" s="17"/>
      <c r="J213" s="17">
        <v>5.39</v>
      </c>
      <c r="K213" s="17">
        <v>6.47</v>
      </c>
      <c r="L213" s="17">
        <v>8.23</v>
      </c>
      <c r="M213" s="17"/>
      <c r="N213" s="17">
        <v>58.508636303000003</v>
      </c>
      <c r="O213" s="36">
        <v>8.2829244090999996</v>
      </c>
      <c r="P213" s="20" t="s">
        <v>18</v>
      </c>
      <c r="Q213" s="15" t="s">
        <v>734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164</v>
      </c>
      <c r="D214" s="20" t="s">
        <v>445</v>
      </c>
      <c r="E214" s="16"/>
      <c r="F214" s="17">
        <v>12.14</v>
      </c>
      <c r="G214" s="17">
        <v>11.63</v>
      </c>
      <c r="H214" s="17">
        <v>11.12</v>
      </c>
      <c r="I214" s="17"/>
      <c r="J214" s="17">
        <v>12.39</v>
      </c>
      <c r="K214" s="17">
        <v>13.4</v>
      </c>
      <c r="L214" s="17">
        <v>15.05</v>
      </c>
      <c r="M214" s="17"/>
      <c r="N214" s="17">
        <v>67.123189843999995</v>
      </c>
      <c r="O214" s="36">
        <v>1.3790494544999998</v>
      </c>
      <c r="P214" s="20" t="s">
        <v>18</v>
      </c>
      <c r="Q214" s="15" t="s">
        <v>735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164</v>
      </c>
      <c r="D215" s="19" t="s">
        <v>369</v>
      </c>
      <c r="E215" s="16"/>
      <c r="F215" s="18">
        <v>36.44</v>
      </c>
      <c r="G215" s="18">
        <v>34.909999999999997</v>
      </c>
      <c r="H215" s="18">
        <v>33.39</v>
      </c>
      <c r="I215" s="17"/>
      <c r="J215" s="18">
        <v>37.19</v>
      </c>
      <c r="K215" s="18">
        <v>40.229999999999997</v>
      </c>
      <c r="L215" s="18">
        <v>45.16</v>
      </c>
      <c r="M215" s="18"/>
      <c r="N215" s="18">
        <v>69.613421019</v>
      </c>
      <c r="O215" s="18">
        <v>60.413213999999996</v>
      </c>
      <c r="P215" s="19" t="s">
        <v>18</v>
      </c>
      <c r="Q215" s="14" t="s">
        <v>736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165</v>
      </c>
      <c r="D216" s="19" t="s">
        <v>370</v>
      </c>
      <c r="E216" s="16"/>
      <c r="F216" s="18">
        <v>193.86</v>
      </c>
      <c r="G216" s="18">
        <v>174.45</v>
      </c>
      <c r="H216" s="18">
        <v>155.05000000000001</v>
      </c>
      <c r="I216" s="17"/>
      <c r="J216" s="18">
        <v>198.06</v>
      </c>
      <c r="K216" s="18">
        <v>236.86</v>
      </c>
      <c r="L216" s="18">
        <v>299.66000000000003</v>
      </c>
      <c r="M216" s="18"/>
      <c r="N216" s="18">
        <v>78.439609929</v>
      </c>
      <c r="O216" s="18">
        <v>10.502618712</v>
      </c>
      <c r="P216" s="19" t="s">
        <v>18</v>
      </c>
      <c r="Q216" s="14" t="s">
        <v>737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738</v>
      </c>
      <c r="D217" s="20" t="s">
        <v>739</v>
      </c>
      <c r="E217" s="16"/>
      <c r="F217" s="17">
        <v>4.7</v>
      </c>
      <c r="G217" s="17">
        <v>3.69</v>
      </c>
      <c r="H217" s="17">
        <v>2.69</v>
      </c>
      <c r="I217" s="17"/>
      <c r="J217" s="17">
        <v>4.8499999999999996</v>
      </c>
      <c r="K217" s="17">
        <v>6.85</v>
      </c>
      <c r="L217" s="17">
        <v>10.09</v>
      </c>
      <c r="M217" s="17"/>
      <c r="N217" s="17">
        <v>35.129576956999998</v>
      </c>
      <c r="O217" s="36">
        <v>2.1902326818</v>
      </c>
      <c r="P217" s="20" t="s">
        <v>16</v>
      </c>
      <c r="Q217" s="15" t="s">
        <v>740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371</v>
      </c>
      <c r="D218" s="19" t="s">
        <v>372</v>
      </c>
      <c r="E218" s="16"/>
      <c r="F218" s="18">
        <v>34.25</v>
      </c>
      <c r="G218" s="18">
        <v>32.39</v>
      </c>
      <c r="H218" s="18">
        <v>30.54</v>
      </c>
      <c r="I218" s="17"/>
      <c r="J218" s="18">
        <v>34.74</v>
      </c>
      <c r="K218" s="18">
        <v>38.44</v>
      </c>
      <c r="L218" s="18">
        <v>44.43</v>
      </c>
      <c r="M218" s="18"/>
      <c r="N218" s="18">
        <v>28.06360329</v>
      </c>
      <c r="O218" s="18">
        <v>6.9111088182000007</v>
      </c>
      <c r="P218" s="19" t="s">
        <v>16</v>
      </c>
      <c r="Q218" s="14" t="s">
        <v>741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166</v>
      </c>
      <c r="D219" s="20" t="s">
        <v>373</v>
      </c>
      <c r="E219" s="16"/>
      <c r="F219" s="17">
        <v>32.76</v>
      </c>
      <c r="G219" s="17">
        <v>30.64</v>
      </c>
      <c r="H219" s="17">
        <v>28.52</v>
      </c>
      <c r="I219" s="17"/>
      <c r="J219" s="17">
        <v>33.31</v>
      </c>
      <c r="K219" s="17">
        <v>37.54</v>
      </c>
      <c r="L219" s="17">
        <v>44.39</v>
      </c>
      <c r="M219" s="17"/>
      <c r="N219" s="17">
        <v>46.691585920000001</v>
      </c>
      <c r="O219" s="36">
        <v>112.57727490000001</v>
      </c>
      <c r="P219" s="20" t="s">
        <v>16</v>
      </c>
      <c r="Q219" s="15" t="s">
        <v>742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167</v>
      </c>
      <c r="D220" s="19" t="s">
        <v>374</v>
      </c>
      <c r="E220" s="16"/>
      <c r="F220" s="18">
        <v>25.06</v>
      </c>
      <c r="G220" s="18">
        <v>22.73</v>
      </c>
      <c r="H220" s="18">
        <v>20.399999999999999</v>
      </c>
      <c r="I220" s="17"/>
      <c r="J220" s="18">
        <v>25.7</v>
      </c>
      <c r="K220" s="18">
        <v>30.35</v>
      </c>
      <c r="L220" s="18">
        <v>37.89</v>
      </c>
      <c r="M220" s="18"/>
      <c r="N220" s="18">
        <v>45.576368006000003</v>
      </c>
      <c r="O220" s="18">
        <v>43.346677499999998</v>
      </c>
      <c r="P220" s="19" t="s">
        <v>16</v>
      </c>
      <c r="Q220" s="14" t="s">
        <v>743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168</v>
      </c>
      <c r="D221" s="20" t="s">
        <v>375</v>
      </c>
      <c r="E221" s="16"/>
      <c r="F221" s="17">
        <v>69.56</v>
      </c>
      <c r="G221" s="17">
        <v>59.82</v>
      </c>
      <c r="H221" s="17">
        <v>50.08</v>
      </c>
      <c r="I221" s="17"/>
      <c r="J221" s="17">
        <v>79.34</v>
      </c>
      <c r="K221" s="17">
        <v>98.81</v>
      </c>
      <c r="L221" s="17">
        <v>130.33000000000001</v>
      </c>
      <c r="M221" s="17"/>
      <c r="N221" s="17">
        <v>53.493620383</v>
      </c>
      <c r="O221" s="36">
        <v>117.50536919</v>
      </c>
      <c r="P221" s="20" t="s">
        <v>18</v>
      </c>
      <c r="Q221" s="15" t="s">
        <v>744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169</v>
      </c>
      <c r="D222" s="19" t="s">
        <v>376</v>
      </c>
      <c r="E222" s="16"/>
      <c r="F222" s="18">
        <v>23.16</v>
      </c>
      <c r="G222" s="18">
        <v>21.71</v>
      </c>
      <c r="H222" s="18">
        <v>20.260000000000002</v>
      </c>
      <c r="I222" s="17"/>
      <c r="J222" s="18">
        <v>23.77</v>
      </c>
      <c r="K222" s="18">
        <v>26.66</v>
      </c>
      <c r="L222" s="18">
        <v>31.35</v>
      </c>
      <c r="M222" s="18"/>
      <c r="N222" s="18">
        <v>67.847326143000004</v>
      </c>
      <c r="O222" s="18">
        <v>120.64940622</v>
      </c>
      <c r="P222" s="19" t="s">
        <v>18</v>
      </c>
      <c r="Q222" s="14" t="s">
        <v>745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170</v>
      </c>
      <c r="D223" s="20" t="s">
        <v>377</v>
      </c>
      <c r="E223" s="16"/>
      <c r="F223" s="17">
        <v>43.75</v>
      </c>
      <c r="G223" s="17">
        <v>41.75</v>
      </c>
      <c r="H223" s="17">
        <v>39.75</v>
      </c>
      <c r="I223" s="17"/>
      <c r="J223" s="17">
        <v>46.58</v>
      </c>
      <c r="K223" s="17">
        <v>50.57</v>
      </c>
      <c r="L223" s="17">
        <v>57.03</v>
      </c>
      <c r="M223" s="17"/>
      <c r="N223" s="17">
        <v>50.719843859000001</v>
      </c>
      <c r="O223" s="36">
        <v>106.98389581000001</v>
      </c>
      <c r="P223" s="20" t="s">
        <v>18</v>
      </c>
      <c r="Q223" s="15" t="s">
        <v>746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171</v>
      </c>
      <c r="D224" s="19" t="s">
        <v>378</v>
      </c>
      <c r="E224" s="16"/>
      <c r="F224" s="18">
        <v>16.59</v>
      </c>
      <c r="G224" s="18">
        <v>15.43</v>
      </c>
      <c r="H224" s="18">
        <v>14.27</v>
      </c>
      <c r="I224" s="17"/>
      <c r="J224" s="18">
        <v>17.48</v>
      </c>
      <c r="K224" s="18">
        <v>19.79</v>
      </c>
      <c r="L224" s="18">
        <v>23.54</v>
      </c>
      <c r="M224" s="18"/>
      <c r="N224" s="18">
        <v>57.175254312</v>
      </c>
      <c r="O224" s="18">
        <v>9.0043959544999996</v>
      </c>
      <c r="P224" s="19" t="s">
        <v>18</v>
      </c>
      <c r="Q224" s="14" t="s">
        <v>747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172</v>
      </c>
      <c r="D225" s="20" t="s">
        <v>379</v>
      </c>
      <c r="E225" s="16"/>
      <c r="F225" s="17">
        <v>7.12</v>
      </c>
      <c r="G225" s="17">
        <v>6.47</v>
      </c>
      <c r="H225" s="17">
        <v>5.83</v>
      </c>
      <c r="I225" s="17"/>
      <c r="J225" s="17">
        <v>8.1</v>
      </c>
      <c r="K225" s="17">
        <v>9.3800000000000008</v>
      </c>
      <c r="L225" s="17">
        <v>11.46</v>
      </c>
      <c r="M225" s="17"/>
      <c r="N225" s="17">
        <v>59.617901078000003</v>
      </c>
      <c r="O225" s="36">
        <v>3.9539925</v>
      </c>
      <c r="P225" s="20" t="s">
        <v>18</v>
      </c>
      <c r="Q225" s="15" t="s">
        <v>748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173</v>
      </c>
      <c r="D226" s="19" t="s">
        <v>380</v>
      </c>
      <c r="E226" s="16"/>
      <c r="F226" s="18">
        <v>12.83</v>
      </c>
      <c r="G226" s="18">
        <v>10.74</v>
      </c>
      <c r="H226" s="18">
        <v>8.65</v>
      </c>
      <c r="I226" s="17"/>
      <c r="J226" s="18">
        <v>13.23</v>
      </c>
      <c r="K226" s="18">
        <v>17.399999999999999</v>
      </c>
      <c r="L226" s="18">
        <v>24.16</v>
      </c>
      <c r="M226" s="18"/>
      <c r="N226" s="18">
        <v>32.990930374000001</v>
      </c>
      <c r="O226" s="18">
        <v>10.342843226999999</v>
      </c>
      <c r="P226" s="19" t="s">
        <v>16</v>
      </c>
      <c r="Q226" s="14" t="s">
        <v>749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174</v>
      </c>
      <c r="D227" s="20" t="s">
        <v>381</v>
      </c>
      <c r="E227" s="16"/>
      <c r="F227" s="17">
        <v>20.85</v>
      </c>
      <c r="G227" s="17">
        <v>18.71</v>
      </c>
      <c r="H227" s="17">
        <v>16.579999999999998</v>
      </c>
      <c r="I227" s="17"/>
      <c r="J227" s="17">
        <v>21.2</v>
      </c>
      <c r="K227" s="17">
        <v>25.46</v>
      </c>
      <c r="L227" s="17">
        <v>32.36</v>
      </c>
      <c r="M227" s="17"/>
      <c r="N227" s="17">
        <v>49.673303417</v>
      </c>
      <c r="O227" s="36">
        <v>138.84673741</v>
      </c>
      <c r="P227" s="20" t="s">
        <v>16</v>
      </c>
      <c r="Q227" s="15" t="s">
        <v>750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504</v>
      </c>
      <c r="D228" s="19" t="s">
        <v>505</v>
      </c>
      <c r="E228" s="16"/>
      <c r="F228" s="18">
        <v>4.3899999999999997</v>
      </c>
      <c r="G228" s="18">
        <v>4.01</v>
      </c>
      <c r="H228" s="18">
        <v>3.63</v>
      </c>
      <c r="I228" s="17"/>
      <c r="J228" s="18">
        <v>4.47</v>
      </c>
      <c r="K228" s="18">
        <v>5.22</v>
      </c>
      <c r="L228" s="18">
        <v>6.45</v>
      </c>
      <c r="M228" s="18"/>
      <c r="N228" s="18">
        <v>43.75106546</v>
      </c>
      <c r="O228" s="18">
        <v>1.2372996817999999</v>
      </c>
      <c r="P228" s="19" t="s">
        <v>16</v>
      </c>
      <c r="Q228" s="14" t="s">
        <v>751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175</v>
      </c>
      <c r="D229" s="20" t="s">
        <v>382</v>
      </c>
      <c r="E229" s="16"/>
      <c r="F229" s="17">
        <v>72.88</v>
      </c>
      <c r="G229" s="17">
        <v>65.5</v>
      </c>
      <c r="H229" s="17">
        <v>58.13</v>
      </c>
      <c r="I229" s="17"/>
      <c r="J229" s="17">
        <v>74.739999999999995</v>
      </c>
      <c r="K229" s="17">
        <v>89.48</v>
      </c>
      <c r="L229" s="17">
        <v>113.35</v>
      </c>
      <c r="M229" s="17"/>
      <c r="N229" s="17">
        <v>65.903033708999999</v>
      </c>
      <c r="O229" s="36">
        <v>13.590515136</v>
      </c>
      <c r="P229" s="20" t="s">
        <v>18</v>
      </c>
      <c r="Q229" s="15" t="s">
        <v>752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526</v>
      </c>
      <c r="D230" s="19" t="s">
        <v>527</v>
      </c>
      <c r="E230" s="16"/>
      <c r="F230" s="18">
        <v>27.26</v>
      </c>
      <c r="G230" s="18">
        <v>24.3</v>
      </c>
      <c r="H230" s="18">
        <v>21.34</v>
      </c>
      <c r="I230" s="17"/>
      <c r="J230" s="18">
        <v>28.13</v>
      </c>
      <c r="K230" s="18">
        <v>34.04</v>
      </c>
      <c r="L230" s="18">
        <v>43.61</v>
      </c>
      <c r="M230" s="18"/>
      <c r="N230" s="18">
        <v>73.671744575999995</v>
      </c>
      <c r="O230" s="18">
        <v>1.5821107191000001</v>
      </c>
      <c r="P230" s="19" t="s">
        <v>18</v>
      </c>
      <c r="Q230" s="14" t="s">
        <v>753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176</v>
      </c>
      <c r="D231" s="20" t="s">
        <v>480</v>
      </c>
      <c r="E231" s="16"/>
      <c r="F231" s="17">
        <v>4.3600000000000003</v>
      </c>
      <c r="G231" s="17">
        <v>3.98</v>
      </c>
      <c r="H231" s="17">
        <v>3.6</v>
      </c>
      <c r="I231" s="17"/>
      <c r="J231" s="17">
        <v>4.4800000000000004</v>
      </c>
      <c r="K231" s="17">
        <v>5.23</v>
      </c>
      <c r="L231" s="17">
        <v>6.45</v>
      </c>
      <c r="M231" s="17"/>
      <c r="N231" s="17">
        <v>46.853628491000002</v>
      </c>
      <c r="O231" s="36">
        <v>3.7510377273</v>
      </c>
      <c r="P231" s="20" t="s">
        <v>16</v>
      </c>
      <c r="Q231" s="15" t="s">
        <v>754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176</v>
      </c>
      <c r="D232" s="19" t="s">
        <v>383</v>
      </c>
      <c r="E232" s="16"/>
      <c r="F232" s="18">
        <v>4.34</v>
      </c>
      <c r="G232" s="18">
        <v>3.89</v>
      </c>
      <c r="H232" s="18">
        <v>3.44</v>
      </c>
      <c r="I232" s="17"/>
      <c r="J232" s="18">
        <v>4.43</v>
      </c>
      <c r="K232" s="18">
        <v>5.32</v>
      </c>
      <c r="L232" s="18">
        <v>6.77</v>
      </c>
      <c r="M232" s="18"/>
      <c r="N232" s="18">
        <v>51.856911314999998</v>
      </c>
      <c r="O232" s="18">
        <v>47.579525363999998</v>
      </c>
      <c r="P232" s="19" t="s">
        <v>16</v>
      </c>
      <c r="Q232" s="14" t="s">
        <v>755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177</v>
      </c>
      <c r="D233" s="20" t="s">
        <v>384</v>
      </c>
      <c r="E233" s="16"/>
      <c r="F233" s="17">
        <v>58.5</v>
      </c>
      <c r="G233" s="17">
        <v>55.07</v>
      </c>
      <c r="H233" s="17">
        <v>51.64</v>
      </c>
      <c r="I233" s="17"/>
      <c r="J233" s="17">
        <v>59.12</v>
      </c>
      <c r="K233" s="17">
        <v>65.97</v>
      </c>
      <c r="L233" s="17">
        <v>77.05</v>
      </c>
      <c r="M233" s="17"/>
      <c r="N233" s="17">
        <v>68.682915148000006</v>
      </c>
      <c r="O233" s="36">
        <v>969.43017877</v>
      </c>
      <c r="P233" s="20" t="s">
        <v>18</v>
      </c>
      <c r="Q233" s="15" t="s">
        <v>756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178</v>
      </c>
      <c r="D234" s="19" t="s">
        <v>385</v>
      </c>
      <c r="E234" s="16"/>
      <c r="F234" s="18">
        <v>20.53</v>
      </c>
      <c r="G234" s="18">
        <v>18.28</v>
      </c>
      <c r="H234" s="18">
        <v>16.03</v>
      </c>
      <c r="I234" s="17"/>
      <c r="J234" s="18">
        <v>20.88</v>
      </c>
      <c r="K234" s="18">
        <v>25.37</v>
      </c>
      <c r="L234" s="18">
        <v>32.65</v>
      </c>
      <c r="M234" s="18"/>
      <c r="N234" s="18">
        <v>41.841397618000002</v>
      </c>
      <c r="O234" s="18">
        <v>4.2560309090999997</v>
      </c>
      <c r="P234" s="19" t="s">
        <v>16</v>
      </c>
      <c r="Q234" s="14" t="s">
        <v>757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179</v>
      </c>
      <c r="D235" s="20" t="s">
        <v>386</v>
      </c>
      <c r="E235" s="16"/>
      <c r="F235" s="17">
        <v>3.19</v>
      </c>
      <c r="G235" s="17">
        <v>2.58</v>
      </c>
      <c r="H235" s="17">
        <v>1.97</v>
      </c>
      <c r="I235" s="17"/>
      <c r="J235" s="17">
        <v>3.29</v>
      </c>
      <c r="K235" s="17">
        <v>4.5</v>
      </c>
      <c r="L235" s="17">
        <v>6.46</v>
      </c>
      <c r="M235" s="17"/>
      <c r="N235" s="17">
        <v>22.391347096000001</v>
      </c>
      <c r="O235" s="36">
        <v>59.483745454999998</v>
      </c>
      <c r="P235" s="20" t="s">
        <v>16</v>
      </c>
      <c r="Q235" s="15" t="s">
        <v>758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180</v>
      </c>
      <c r="D236" s="19" t="s">
        <v>387</v>
      </c>
      <c r="E236" s="16"/>
      <c r="F236" s="18">
        <v>23.61</v>
      </c>
      <c r="G236" s="18">
        <v>21.97</v>
      </c>
      <c r="H236" s="18">
        <v>20.34</v>
      </c>
      <c r="I236" s="17"/>
      <c r="J236" s="18">
        <v>24</v>
      </c>
      <c r="K236" s="18">
        <v>27.26</v>
      </c>
      <c r="L236" s="18">
        <v>32.54</v>
      </c>
      <c r="M236" s="18"/>
      <c r="N236" s="18">
        <v>46.905810443</v>
      </c>
      <c r="O236" s="18">
        <v>223.78581208999998</v>
      </c>
      <c r="P236" s="19" t="s">
        <v>16</v>
      </c>
      <c r="Q236" s="14" t="s">
        <v>759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181</v>
      </c>
      <c r="D237" s="20" t="s">
        <v>388</v>
      </c>
      <c r="E237" s="16"/>
      <c r="F237" s="17">
        <v>11.04</v>
      </c>
      <c r="G237" s="17">
        <v>9.85</v>
      </c>
      <c r="H237" s="17">
        <v>8.66</v>
      </c>
      <c r="I237" s="17"/>
      <c r="J237" s="17">
        <v>11.34</v>
      </c>
      <c r="K237" s="17">
        <v>13.71</v>
      </c>
      <c r="L237" s="17">
        <v>17.55</v>
      </c>
      <c r="M237" s="17"/>
      <c r="N237" s="17">
        <v>37.810790787000002</v>
      </c>
      <c r="O237" s="36">
        <v>2.9934558182000002</v>
      </c>
      <c r="P237" s="20" t="s">
        <v>16</v>
      </c>
      <c r="Q237" s="15" t="s">
        <v>760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182</v>
      </c>
      <c r="D238" s="19" t="s">
        <v>389</v>
      </c>
      <c r="E238" s="16"/>
      <c r="F238" s="18">
        <v>27.64</v>
      </c>
      <c r="G238" s="18">
        <v>25.73</v>
      </c>
      <c r="H238" s="18">
        <v>23.83</v>
      </c>
      <c r="I238" s="17"/>
      <c r="J238" s="18">
        <v>29.99</v>
      </c>
      <c r="K238" s="18">
        <v>33.79</v>
      </c>
      <c r="L238" s="18">
        <v>39.950000000000003</v>
      </c>
      <c r="M238" s="18"/>
      <c r="N238" s="18">
        <v>54.437130410000002</v>
      </c>
      <c r="O238" s="18">
        <v>73.750464363999995</v>
      </c>
      <c r="P238" s="19" t="s">
        <v>18</v>
      </c>
      <c r="Q238" s="14" t="s">
        <v>761</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481</v>
      </c>
      <c r="D239" s="20" t="s">
        <v>482</v>
      </c>
      <c r="E239" s="16"/>
      <c r="F239" s="17">
        <v>1.27</v>
      </c>
      <c r="G239" s="17">
        <v>1.0900000000000001</v>
      </c>
      <c r="H239" s="17">
        <v>0.91</v>
      </c>
      <c r="I239" s="17"/>
      <c r="J239" s="17">
        <v>1.41</v>
      </c>
      <c r="K239" s="17">
        <v>1.76</v>
      </c>
      <c r="L239" s="17">
        <v>2.34</v>
      </c>
      <c r="M239" s="17"/>
      <c r="N239" s="17">
        <v>76.353590198000006</v>
      </c>
      <c r="O239" s="36">
        <v>1.7304013636</v>
      </c>
      <c r="P239" s="20" t="s">
        <v>18</v>
      </c>
      <c r="Q239" s="15" t="s">
        <v>762</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183</v>
      </c>
      <c r="D240" s="19" t="s">
        <v>390</v>
      </c>
      <c r="E240" s="16"/>
      <c r="F240" s="18">
        <v>19.36</v>
      </c>
      <c r="G240" s="18">
        <v>18.02</v>
      </c>
      <c r="H240" s="18">
        <v>16.68</v>
      </c>
      <c r="I240" s="17"/>
      <c r="J240" s="18">
        <v>19.600000000000001</v>
      </c>
      <c r="K240" s="18">
        <v>22.27</v>
      </c>
      <c r="L240" s="18">
        <v>26.61</v>
      </c>
      <c r="M240" s="18"/>
      <c r="N240" s="18">
        <v>42.460031628999999</v>
      </c>
      <c r="O240" s="18">
        <v>20.116614090999999</v>
      </c>
      <c r="P240" s="19" t="s">
        <v>16</v>
      </c>
      <c r="Q240" s="14" t="s">
        <v>763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764</v>
      </c>
      <c r="D241" s="20" t="s">
        <v>765</v>
      </c>
      <c r="E241" s="16"/>
      <c r="F241" s="17">
        <v>33.85</v>
      </c>
      <c r="G241" s="17">
        <v>32.65</v>
      </c>
      <c r="H241" s="17">
        <v>31.46</v>
      </c>
      <c r="I241" s="17"/>
      <c r="J241" s="17">
        <v>34.33</v>
      </c>
      <c r="K241" s="17">
        <v>36.71</v>
      </c>
      <c r="L241" s="17">
        <v>40.56</v>
      </c>
      <c r="M241" s="17"/>
      <c r="N241" s="17">
        <v>47.035977477000003</v>
      </c>
      <c r="O241" s="36">
        <v>1.1249768032</v>
      </c>
      <c r="P241" s="20" t="s">
        <v>16</v>
      </c>
      <c r="Q241" s="15" t="s">
        <v>766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184</v>
      </c>
      <c r="D242" s="19" t="s">
        <v>391</v>
      </c>
      <c r="E242" s="16"/>
      <c r="F242" s="18">
        <v>36.19</v>
      </c>
      <c r="G242" s="18">
        <v>33.61</v>
      </c>
      <c r="H242" s="18">
        <v>31.04</v>
      </c>
      <c r="I242" s="17"/>
      <c r="J242" s="18">
        <v>37.15</v>
      </c>
      <c r="K242" s="18">
        <v>42.29</v>
      </c>
      <c r="L242" s="18">
        <v>50.6</v>
      </c>
      <c r="M242" s="18"/>
      <c r="N242" s="18">
        <v>48.193514882999999</v>
      </c>
      <c r="O242" s="18">
        <v>274.64712141000001</v>
      </c>
      <c r="P242" s="19" t="s">
        <v>16</v>
      </c>
      <c r="Q242" s="14" t="s">
        <v>767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185</v>
      </c>
      <c r="D243" s="20" t="s">
        <v>392</v>
      </c>
      <c r="E243" s="16"/>
      <c r="F243" s="17">
        <v>18.27</v>
      </c>
      <c r="G243" s="17">
        <v>17.96</v>
      </c>
      <c r="H243" s="17">
        <v>17.649999999999999</v>
      </c>
      <c r="I243" s="17"/>
      <c r="J243" s="17">
        <v>18.3</v>
      </c>
      <c r="K243" s="17">
        <v>18.91</v>
      </c>
      <c r="L243" s="17">
        <v>19.899999999999999</v>
      </c>
      <c r="M243" s="17"/>
      <c r="N243" s="17">
        <v>71.479965156000006</v>
      </c>
      <c r="O243" s="36">
        <v>12.893998772000002</v>
      </c>
      <c r="P243" s="20" t="s">
        <v>18</v>
      </c>
      <c r="Q243" s="15" t="s">
        <v>768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186</v>
      </c>
      <c r="D244" s="19" t="s">
        <v>393</v>
      </c>
      <c r="E244" s="16"/>
      <c r="F244" s="18">
        <v>8.2799999999999994</v>
      </c>
      <c r="G244" s="18">
        <v>7.73</v>
      </c>
      <c r="H244" s="18">
        <v>7.19</v>
      </c>
      <c r="I244" s="17"/>
      <c r="J244" s="18">
        <v>8.77</v>
      </c>
      <c r="K244" s="18">
        <v>9.85</v>
      </c>
      <c r="L244" s="18">
        <v>11.6</v>
      </c>
      <c r="M244" s="18"/>
      <c r="N244" s="18">
        <v>52.467565856</v>
      </c>
      <c r="O244" s="18">
        <v>3.5381289544999999</v>
      </c>
      <c r="P244" s="19" t="s">
        <v>18</v>
      </c>
      <c r="Q244" s="14" t="s">
        <v>769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187</v>
      </c>
      <c r="D245" s="20" t="s">
        <v>394</v>
      </c>
      <c r="E245" s="16"/>
      <c r="F245" s="17" t="s">
        <v>35</v>
      </c>
      <c r="G245" s="17" t="s">
        <v>35</v>
      </c>
      <c r="H245" s="17" t="s">
        <v>35</v>
      </c>
      <c r="I245" s="17"/>
      <c r="J245" s="17" t="s">
        <v>35</v>
      </c>
      <c r="K245" s="17" t="s">
        <v>35</v>
      </c>
      <c r="L245" s="17" t="s">
        <v>35</v>
      </c>
      <c r="M245" s="17"/>
      <c r="N245" s="17" t="s">
        <v>35</v>
      </c>
      <c r="O245" s="36" t="s">
        <v>35</v>
      </c>
      <c r="P245" s="20" t="s">
        <v>35</v>
      </c>
      <c r="Q245" s="15" t="s">
        <v>218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188</v>
      </c>
      <c r="D246" s="19" t="s">
        <v>395</v>
      </c>
      <c r="E246" s="16"/>
      <c r="F246" s="18">
        <v>12.19</v>
      </c>
      <c r="G246" s="18">
        <v>10.41</v>
      </c>
      <c r="H246" s="18">
        <v>8.6300000000000008</v>
      </c>
      <c r="I246" s="17"/>
      <c r="J246" s="18">
        <v>12.75</v>
      </c>
      <c r="K246" s="18">
        <v>16.3</v>
      </c>
      <c r="L246" s="18">
        <v>22.05</v>
      </c>
      <c r="M246" s="18"/>
      <c r="N246" s="18">
        <v>36.513648940000003</v>
      </c>
      <c r="O246" s="18">
        <v>48.825722272999997</v>
      </c>
      <c r="P246" s="19" t="s">
        <v>16</v>
      </c>
      <c r="Q246" s="14" t="s">
        <v>770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528</v>
      </c>
      <c r="D247" s="20" t="s">
        <v>529</v>
      </c>
      <c r="E247" s="16"/>
      <c r="F247" s="17">
        <v>10.08</v>
      </c>
      <c r="G247" s="17">
        <v>9.7200000000000006</v>
      </c>
      <c r="H247" s="17">
        <v>9.3699999999999992</v>
      </c>
      <c r="I247" s="17"/>
      <c r="J247" s="17">
        <v>10.15</v>
      </c>
      <c r="K247" s="17">
        <v>10.85</v>
      </c>
      <c r="L247" s="17">
        <v>11.99</v>
      </c>
      <c r="M247" s="17"/>
      <c r="N247" s="17">
        <v>48.614040934000002</v>
      </c>
      <c r="O247" s="36">
        <v>1.6249018741000001</v>
      </c>
      <c r="P247" s="20" t="s">
        <v>16</v>
      </c>
      <c r="Q247" s="15" t="s">
        <v>771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530</v>
      </c>
      <c r="D248" s="19" t="s">
        <v>531</v>
      </c>
      <c r="E248" s="16"/>
      <c r="F248" s="18">
        <v>75.180000000000007</v>
      </c>
      <c r="G248" s="18">
        <v>72.42</v>
      </c>
      <c r="H248" s="18">
        <v>69.67</v>
      </c>
      <c r="I248" s="17"/>
      <c r="J248" s="18">
        <v>75.58</v>
      </c>
      <c r="K248" s="18">
        <v>81.08</v>
      </c>
      <c r="L248" s="18">
        <v>89.99</v>
      </c>
      <c r="M248" s="18"/>
      <c r="N248" s="18">
        <v>49.300009064000001</v>
      </c>
      <c r="O248" s="18">
        <v>3.8125503155000002</v>
      </c>
      <c r="P248" s="19" t="s">
        <v>16</v>
      </c>
      <c r="Q248" s="14" t="s">
        <v>772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773</v>
      </c>
      <c r="D249" s="20" t="s">
        <v>774</v>
      </c>
      <c r="E249" s="16"/>
      <c r="F249" s="17">
        <v>60.5</v>
      </c>
      <c r="G249" s="17">
        <v>58.58</v>
      </c>
      <c r="H249" s="17">
        <v>56.67</v>
      </c>
      <c r="I249" s="17"/>
      <c r="J249" s="17">
        <v>64.02</v>
      </c>
      <c r="K249" s="17">
        <v>67.84</v>
      </c>
      <c r="L249" s="17">
        <v>74.03</v>
      </c>
      <c r="M249" s="17"/>
      <c r="N249" s="17">
        <v>71.917375122999999</v>
      </c>
      <c r="O249" s="36">
        <v>1.1004934181999999</v>
      </c>
      <c r="P249" s="20" t="s">
        <v>18</v>
      </c>
      <c r="Q249" s="15" t="s">
        <v>775</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506</v>
      </c>
      <c r="D250" s="19" t="s">
        <v>507</v>
      </c>
      <c r="E250" s="16"/>
      <c r="F250" s="18">
        <v>107.81</v>
      </c>
      <c r="G250" s="18">
        <v>102.04</v>
      </c>
      <c r="H250" s="18">
        <v>96.27</v>
      </c>
      <c r="I250" s="17"/>
      <c r="J250" s="18">
        <v>115.27</v>
      </c>
      <c r="K250" s="18">
        <v>126.8</v>
      </c>
      <c r="L250" s="18">
        <v>145.47</v>
      </c>
      <c r="M250" s="18"/>
      <c r="N250" s="18">
        <v>69.620426047999999</v>
      </c>
      <c r="O250" s="18">
        <v>3.5972999977</v>
      </c>
      <c r="P250" s="19" t="s">
        <v>18</v>
      </c>
      <c r="Q250" s="14" t="s">
        <v>776</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532</v>
      </c>
      <c r="D251" s="20" t="s">
        <v>533</v>
      </c>
      <c r="E251" s="16"/>
      <c r="F251" s="17">
        <v>146.78</v>
      </c>
      <c r="G251" s="17">
        <v>141.93</v>
      </c>
      <c r="H251" s="17">
        <v>137.08000000000001</v>
      </c>
      <c r="I251" s="17"/>
      <c r="J251" s="17">
        <v>148.35</v>
      </c>
      <c r="K251" s="17">
        <v>158.04</v>
      </c>
      <c r="L251" s="17">
        <v>173.72</v>
      </c>
      <c r="M251" s="17"/>
      <c r="N251" s="17">
        <v>47.936668797000003</v>
      </c>
      <c r="O251" s="36">
        <v>3.3066073144999999</v>
      </c>
      <c r="P251" s="20" t="s">
        <v>16</v>
      </c>
      <c r="Q251" s="15" t="s">
        <v>777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189</v>
      </c>
      <c r="D252" s="19" t="s">
        <v>396</v>
      </c>
      <c r="E252" s="16"/>
      <c r="F252" s="18">
        <v>86.78</v>
      </c>
      <c r="G252" s="18">
        <v>82.27</v>
      </c>
      <c r="H252" s="18">
        <v>77.760000000000005</v>
      </c>
      <c r="I252" s="17"/>
      <c r="J252" s="18">
        <v>91.4</v>
      </c>
      <c r="K252" s="18">
        <v>100.41</v>
      </c>
      <c r="L252" s="18">
        <v>115</v>
      </c>
      <c r="M252" s="18"/>
      <c r="N252" s="18">
        <v>65.767597773000006</v>
      </c>
      <c r="O252" s="18">
        <v>4.3918036036000005</v>
      </c>
      <c r="P252" s="19" t="s">
        <v>18</v>
      </c>
      <c r="Q252" s="14" t="s">
        <v>778</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446</v>
      </c>
      <c r="D253" s="20" t="s">
        <v>447</v>
      </c>
      <c r="E253" s="16"/>
      <c r="F253" s="17">
        <v>111.07</v>
      </c>
      <c r="G253" s="17">
        <v>108.29</v>
      </c>
      <c r="H253" s="17">
        <v>105.52</v>
      </c>
      <c r="I253" s="17"/>
      <c r="J253" s="17">
        <v>113.56</v>
      </c>
      <c r="K253" s="17">
        <v>119.1</v>
      </c>
      <c r="L253" s="17">
        <v>128.07</v>
      </c>
      <c r="M253" s="17"/>
      <c r="N253" s="17">
        <v>59.748675548000001</v>
      </c>
      <c r="O253" s="36">
        <v>3.3418691531999998</v>
      </c>
      <c r="P253" s="20" t="s">
        <v>18</v>
      </c>
      <c r="Q253" s="15" t="s">
        <v>779</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508</v>
      </c>
      <c r="D254" s="20" t="s">
        <v>509</v>
      </c>
      <c r="E254" s="16"/>
      <c r="F254" s="17">
        <v>174.54</v>
      </c>
      <c r="G254" s="17">
        <v>163.78</v>
      </c>
      <c r="H254" s="17">
        <v>153.02000000000001</v>
      </c>
      <c r="I254" s="17"/>
      <c r="J254" s="17">
        <v>184.43</v>
      </c>
      <c r="K254" s="17">
        <v>205.94</v>
      </c>
      <c r="L254" s="17">
        <v>240.76</v>
      </c>
      <c r="M254" s="17"/>
      <c r="N254" s="17">
        <v>67.360295644000004</v>
      </c>
      <c r="O254" s="36">
        <v>1.2980670364</v>
      </c>
      <c r="P254" s="20" t="s">
        <v>18</v>
      </c>
      <c r="Q254" s="15" t="s">
        <v>780</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190</v>
      </c>
      <c r="D255" s="19" t="s">
        <v>397</v>
      </c>
      <c r="E255" s="16"/>
      <c r="F255" s="18">
        <v>145.85</v>
      </c>
      <c r="G255" s="18">
        <v>137.59</v>
      </c>
      <c r="H255" s="18">
        <v>129.34</v>
      </c>
      <c r="I255" s="17"/>
      <c r="J255" s="18">
        <v>152.44999999999999</v>
      </c>
      <c r="K255" s="18">
        <v>168.95</v>
      </c>
      <c r="L255" s="18">
        <v>195.65</v>
      </c>
      <c r="M255" s="18"/>
      <c r="N255" s="18">
        <v>69.010461452000001</v>
      </c>
      <c r="O255" s="18">
        <v>11.278882288</v>
      </c>
      <c r="P255" s="19" t="s">
        <v>18</v>
      </c>
      <c r="Q255" s="14" t="s">
        <v>781</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191</v>
      </c>
      <c r="D256" s="20" t="s">
        <v>398</v>
      </c>
      <c r="E256" s="16"/>
      <c r="F256" s="17">
        <v>68.95</v>
      </c>
      <c r="G256" s="17">
        <v>56.24</v>
      </c>
      <c r="H256" s="17">
        <v>43.53</v>
      </c>
      <c r="I256" s="17"/>
      <c r="J256" s="17">
        <v>76.400000000000006</v>
      </c>
      <c r="K256" s="17">
        <v>101.81</v>
      </c>
      <c r="L256" s="17">
        <v>142.94</v>
      </c>
      <c r="M256" s="17"/>
      <c r="N256" s="17">
        <v>59.493803245999999</v>
      </c>
      <c r="O256" s="36">
        <v>17.087534647000002</v>
      </c>
      <c r="P256" s="20" t="s">
        <v>18</v>
      </c>
      <c r="Q256" s="15" t="s">
        <v>782</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192</v>
      </c>
      <c r="D257" s="19" t="s">
        <v>399</v>
      </c>
      <c r="E257" s="16"/>
      <c r="F257" s="18">
        <v>91.24</v>
      </c>
      <c r="G257" s="18">
        <v>84.16</v>
      </c>
      <c r="H257" s="18">
        <v>77.09</v>
      </c>
      <c r="I257" s="17"/>
      <c r="J257" s="18">
        <v>94.55</v>
      </c>
      <c r="K257" s="18">
        <v>108.69</v>
      </c>
      <c r="L257" s="18">
        <v>131.58000000000001</v>
      </c>
      <c r="M257" s="18"/>
      <c r="N257" s="18">
        <v>66.470897915999998</v>
      </c>
      <c r="O257" s="18">
        <v>21.614204645999997</v>
      </c>
      <c r="P257" s="19" t="s">
        <v>18</v>
      </c>
      <c r="Q257" s="14" t="s">
        <v>783</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483</v>
      </c>
      <c r="D258" s="20" t="s">
        <v>484</v>
      </c>
      <c r="E258" s="16"/>
      <c r="F258" s="17">
        <v>102.31</v>
      </c>
      <c r="G258" s="17">
        <v>99.78</v>
      </c>
      <c r="H258" s="17">
        <v>97.26</v>
      </c>
      <c r="I258" s="17"/>
      <c r="J258" s="17">
        <v>103.67</v>
      </c>
      <c r="K258" s="17">
        <v>108.71</v>
      </c>
      <c r="L258" s="17">
        <v>116.87</v>
      </c>
      <c r="M258" s="17"/>
      <c r="N258" s="17">
        <v>48.548035515000002</v>
      </c>
      <c r="O258" s="36">
        <v>1.67383328</v>
      </c>
      <c r="P258" s="20" t="s">
        <v>16</v>
      </c>
      <c r="Q258" s="15" t="s">
        <v>784</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193</v>
      </c>
      <c r="D259" s="19" t="s">
        <v>400</v>
      </c>
      <c r="E259" s="16"/>
      <c r="F259" s="18">
        <v>133.09</v>
      </c>
      <c r="G259" s="18">
        <v>129.31</v>
      </c>
      <c r="H259" s="18">
        <v>125.53</v>
      </c>
      <c r="I259" s="17"/>
      <c r="J259" s="18">
        <v>134.30000000000001</v>
      </c>
      <c r="K259" s="18">
        <v>141.85</v>
      </c>
      <c r="L259" s="18">
        <v>154.07</v>
      </c>
      <c r="M259" s="18"/>
      <c r="N259" s="18">
        <v>69.058123550000005</v>
      </c>
      <c r="O259" s="18">
        <v>3.1134543158999999</v>
      </c>
      <c r="P259" s="19" t="s">
        <v>18</v>
      </c>
      <c r="Q259" s="14" t="s">
        <v>785</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448</v>
      </c>
      <c r="D260" s="20" t="s">
        <v>449</v>
      </c>
      <c r="E260" s="16"/>
      <c r="F260" s="17">
        <v>121.79</v>
      </c>
      <c r="G260" s="17">
        <v>114.37</v>
      </c>
      <c r="H260" s="17">
        <v>106.95</v>
      </c>
      <c r="I260" s="17"/>
      <c r="J260" s="17">
        <v>128.5</v>
      </c>
      <c r="K260" s="17">
        <v>143.33000000000001</v>
      </c>
      <c r="L260" s="17">
        <v>167.33</v>
      </c>
      <c r="M260" s="17"/>
      <c r="N260" s="17">
        <v>70.158431847000003</v>
      </c>
      <c r="O260" s="36">
        <v>1.9119332222999998</v>
      </c>
      <c r="P260" s="20" t="s">
        <v>18</v>
      </c>
      <c r="Q260" s="15" t="s">
        <v>786</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194</v>
      </c>
      <c r="D261" s="19" t="s">
        <v>401</v>
      </c>
      <c r="E261" s="16"/>
      <c r="F261" s="18">
        <v>140.75</v>
      </c>
      <c r="G261" s="18">
        <v>135.82</v>
      </c>
      <c r="H261" s="18">
        <v>130.88999999999999</v>
      </c>
      <c r="I261" s="17"/>
      <c r="J261" s="18">
        <v>141.59</v>
      </c>
      <c r="K261" s="18">
        <v>151.44</v>
      </c>
      <c r="L261" s="18">
        <v>167.38</v>
      </c>
      <c r="M261" s="18"/>
      <c r="N261" s="18">
        <v>48.238136312000002</v>
      </c>
      <c r="O261" s="18">
        <v>647.02637158999994</v>
      </c>
      <c r="P261" s="19" t="s">
        <v>16</v>
      </c>
      <c r="Q261" s="14" t="s">
        <v>787</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534</v>
      </c>
      <c r="D262" s="19" t="s">
        <v>535</v>
      </c>
      <c r="E262" s="16"/>
      <c r="F262" s="18">
        <v>89.43</v>
      </c>
      <c r="G262" s="18">
        <v>86.31</v>
      </c>
      <c r="H262" s="18">
        <v>83.2</v>
      </c>
      <c r="I262" s="17"/>
      <c r="J262" s="18">
        <v>91.99</v>
      </c>
      <c r="K262" s="18">
        <v>98.21</v>
      </c>
      <c r="L262" s="18">
        <v>108.27</v>
      </c>
      <c r="M262" s="18"/>
      <c r="N262" s="18">
        <v>59.329680058999998</v>
      </c>
      <c r="O262" s="18">
        <v>2.3825561659000001</v>
      </c>
      <c r="P262" s="19" t="s">
        <v>18</v>
      </c>
      <c r="Q262" s="14" t="s">
        <v>788</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510</v>
      </c>
      <c r="D263" s="20" t="s">
        <v>511</v>
      </c>
      <c r="E263" s="16"/>
      <c r="F263" s="17">
        <v>97.61</v>
      </c>
      <c r="G263" s="17">
        <v>93.28</v>
      </c>
      <c r="H263" s="17">
        <v>88.96</v>
      </c>
      <c r="I263" s="17"/>
      <c r="J263" s="17">
        <v>98.2</v>
      </c>
      <c r="K263" s="17">
        <v>106.84</v>
      </c>
      <c r="L263" s="17">
        <v>120.83</v>
      </c>
      <c r="M263" s="17"/>
      <c r="N263" s="17">
        <v>79.696300311000002</v>
      </c>
      <c r="O263" s="36">
        <v>13.754585970000001</v>
      </c>
      <c r="P263" s="20" t="s">
        <v>18</v>
      </c>
      <c r="Q263" s="15" t="s">
        <v>789</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491</v>
      </c>
      <c r="D264" s="19" t="s">
        <v>492</v>
      </c>
      <c r="E264" s="16"/>
      <c r="F264" s="18">
        <v>74.2</v>
      </c>
      <c r="G264" s="18">
        <v>72.010000000000005</v>
      </c>
      <c r="H264" s="18">
        <v>69.819999999999993</v>
      </c>
      <c r="I264" s="17"/>
      <c r="J264" s="18">
        <v>75.3</v>
      </c>
      <c r="K264" s="18">
        <v>79.67</v>
      </c>
      <c r="L264" s="18">
        <v>86.75</v>
      </c>
      <c r="M264" s="18"/>
      <c r="N264" s="18">
        <v>56.089883733000001</v>
      </c>
      <c r="O264" s="18">
        <v>2.6541263281999998</v>
      </c>
      <c r="P264" s="19" t="s">
        <v>18</v>
      </c>
      <c r="Q264" s="14" t="s">
        <v>790</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195</v>
      </c>
      <c r="D265" s="20" t="s">
        <v>402</v>
      </c>
      <c r="E265" s="16"/>
      <c r="F265" s="17">
        <v>401.1</v>
      </c>
      <c r="G265" s="17">
        <v>389.24</v>
      </c>
      <c r="H265" s="17">
        <v>377.39</v>
      </c>
      <c r="I265" s="17"/>
      <c r="J265" s="17">
        <v>405.69</v>
      </c>
      <c r="K265" s="17">
        <v>429.39</v>
      </c>
      <c r="L265" s="17">
        <v>467.74</v>
      </c>
      <c r="M265" s="17"/>
      <c r="N265" s="17">
        <v>64.863180252000006</v>
      </c>
      <c r="O265" s="36">
        <v>44.136221834000004</v>
      </c>
      <c r="P265" s="20" t="s">
        <v>18</v>
      </c>
      <c r="Q265" s="15" t="s">
        <v>791</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459</v>
      </c>
      <c r="D266" s="19" t="s">
        <v>460</v>
      </c>
      <c r="E266" s="16"/>
      <c r="F266" s="18">
        <v>76.319999999999993</v>
      </c>
      <c r="G266" s="18">
        <v>69.88</v>
      </c>
      <c r="H266" s="18">
        <v>63.45</v>
      </c>
      <c r="I266" s="17"/>
      <c r="J266" s="18">
        <v>78.319999999999993</v>
      </c>
      <c r="K266" s="18">
        <v>91.18</v>
      </c>
      <c r="L266" s="18">
        <v>112</v>
      </c>
      <c r="M266" s="18"/>
      <c r="N266" s="18">
        <v>80.810080714999998</v>
      </c>
      <c r="O266" s="18">
        <v>1.4722131823</v>
      </c>
      <c r="P266" s="19" t="s">
        <v>18</v>
      </c>
      <c r="Q266" s="14" t="s">
        <v>792</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196</v>
      </c>
      <c r="D267" s="20" t="s">
        <v>403</v>
      </c>
      <c r="E267" s="16"/>
      <c r="F267" s="17">
        <v>107.17</v>
      </c>
      <c r="G267" s="17">
        <v>103.17</v>
      </c>
      <c r="H267" s="17">
        <v>99.17</v>
      </c>
      <c r="I267" s="17"/>
      <c r="J267" s="17">
        <v>108.24</v>
      </c>
      <c r="K267" s="17">
        <v>116.23</v>
      </c>
      <c r="L267" s="17">
        <v>129.16999999999999</v>
      </c>
      <c r="M267" s="17"/>
      <c r="N267" s="17">
        <v>41.448185592999998</v>
      </c>
      <c r="O267" s="36">
        <v>173.27931479999998</v>
      </c>
      <c r="P267" s="20" t="s">
        <v>16</v>
      </c>
      <c r="Q267" s="15" t="s">
        <v>793</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794</v>
      </c>
      <c r="D268" s="19" t="s">
        <v>795</v>
      </c>
      <c r="E268" s="16"/>
      <c r="F268" s="18">
        <v>55.37</v>
      </c>
      <c r="G268" s="18">
        <v>53.72</v>
      </c>
      <c r="H268" s="18">
        <v>52.07</v>
      </c>
      <c r="I268" s="17"/>
      <c r="J268" s="18">
        <v>56.5</v>
      </c>
      <c r="K268" s="18">
        <v>59.79</v>
      </c>
      <c r="L268" s="18">
        <v>65.12</v>
      </c>
      <c r="M268" s="18"/>
      <c r="N268" s="18">
        <v>52.646226316000003</v>
      </c>
      <c r="O268" s="18">
        <v>1.0241503241000001</v>
      </c>
      <c r="P268" s="19" t="s">
        <v>18</v>
      </c>
      <c r="Q268" s="14" t="s">
        <v>796</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197</v>
      </c>
      <c r="D269" s="20" t="s">
        <v>404</v>
      </c>
      <c r="E269" s="16"/>
      <c r="F269" s="17">
        <v>147.66999999999999</v>
      </c>
      <c r="G269" s="17">
        <v>142.51</v>
      </c>
      <c r="H269" s="17">
        <v>137.36000000000001</v>
      </c>
      <c r="I269" s="17"/>
      <c r="J269" s="17">
        <v>148.6</v>
      </c>
      <c r="K269" s="17">
        <v>158.9</v>
      </c>
      <c r="L269" s="17">
        <v>175.57</v>
      </c>
      <c r="M269" s="17"/>
      <c r="N269" s="17">
        <v>48.386326683</v>
      </c>
      <c r="O269" s="36">
        <v>51.687231274999995</v>
      </c>
      <c r="P269" s="20" t="s">
        <v>16</v>
      </c>
      <c r="Q269" s="15" t="s">
        <v>797</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198</v>
      </c>
      <c r="D270" s="19" t="s">
        <v>405</v>
      </c>
      <c r="E270" s="16"/>
      <c r="F270" s="18">
        <v>105.85</v>
      </c>
      <c r="G270" s="18">
        <v>102.66</v>
      </c>
      <c r="H270" s="18">
        <v>99.47</v>
      </c>
      <c r="I270" s="17"/>
      <c r="J270" s="18">
        <v>108.48</v>
      </c>
      <c r="K270" s="18">
        <v>114.85</v>
      </c>
      <c r="L270" s="18">
        <v>125.16</v>
      </c>
      <c r="M270" s="18"/>
      <c r="N270" s="18">
        <v>51.762995396000001</v>
      </c>
      <c r="O270" s="18">
        <v>7.0391438782</v>
      </c>
      <c r="P270" s="19" t="s">
        <v>18</v>
      </c>
      <c r="Q270" s="14" t="s">
        <v>798</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493</v>
      </c>
      <c r="D271" s="20" t="s">
        <v>494</v>
      </c>
      <c r="E271" s="16"/>
      <c r="F271" s="17">
        <v>151.84</v>
      </c>
      <c r="G271" s="17">
        <v>145.13</v>
      </c>
      <c r="H271" s="17">
        <v>138.41999999999999</v>
      </c>
      <c r="I271" s="17"/>
      <c r="J271" s="17">
        <v>152.84</v>
      </c>
      <c r="K271" s="17">
        <v>166.25</v>
      </c>
      <c r="L271" s="17">
        <v>187.95</v>
      </c>
      <c r="M271" s="17"/>
      <c r="N271" s="17">
        <v>47.621705734999999</v>
      </c>
      <c r="O271" s="36">
        <v>5.8740705746000001</v>
      </c>
      <c r="P271" s="20" t="s">
        <v>16</v>
      </c>
      <c r="Q271" s="15" t="s">
        <v>799</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536</v>
      </c>
      <c r="D272" s="19" t="s">
        <v>537</v>
      </c>
      <c r="E272" s="16"/>
      <c r="F272" s="18">
        <v>56.22</v>
      </c>
      <c r="G272" s="18">
        <v>54.13</v>
      </c>
      <c r="H272" s="18">
        <v>52.04</v>
      </c>
      <c r="I272" s="17"/>
      <c r="J272" s="18">
        <v>56.55</v>
      </c>
      <c r="K272" s="18">
        <v>60.72</v>
      </c>
      <c r="L272" s="18">
        <v>67.47</v>
      </c>
      <c r="M272" s="18"/>
      <c r="N272" s="18">
        <v>35.716614079000003</v>
      </c>
      <c r="O272" s="18">
        <v>1.1260319827</v>
      </c>
      <c r="P272" s="19" t="s">
        <v>16</v>
      </c>
      <c r="Q272" s="14" t="s">
        <v>800</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199</v>
      </c>
      <c r="D273" s="20" t="s">
        <v>406</v>
      </c>
      <c r="E273" s="16"/>
      <c r="F273" s="17">
        <v>60.57</v>
      </c>
      <c r="G273" s="17">
        <v>57.36</v>
      </c>
      <c r="H273" s="17">
        <v>54.15</v>
      </c>
      <c r="I273" s="17"/>
      <c r="J273" s="17">
        <v>61.05</v>
      </c>
      <c r="K273" s="17">
        <v>67.459999999999994</v>
      </c>
      <c r="L273" s="17">
        <v>77.84</v>
      </c>
      <c r="M273" s="17"/>
      <c r="N273" s="17">
        <v>73.192829763000006</v>
      </c>
      <c r="O273" s="36">
        <v>19.902652892999999</v>
      </c>
      <c r="P273" s="20" t="s">
        <v>18</v>
      </c>
      <c r="Q273" s="15" t="s">
        <v>801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450</v>
      </c>
      <c r="D274" s="19" t="s">
        <v>451</v>
      </c>
      <c r="E274" s="16"/>
      <c r="F274" s="18">
        <v>390.35</v>
      </c>
      <c r="G274" s="18">
        <v>378.62</v>
      </c>
      <c r="H274" s="18">
        <v>366.9</v>
      </c>
      <c r="I274" s="17"/>
      <c r="J274" s="18">
        <v>394.79</v>
      </c>
      <c r="K274" s="18">
        <v>418.23</v>
      </c>
      <c r="L274" s="18">
        <v>456.16</v>
      </c>
      <c r="M274" s="18"/>
      <c r="N274" s="18">
        <v>63.382636275999999</v>
      </c>
      <c r="O274" s="18">
        <v>9.2637954881999995</v>
      </c>
      <c r="P274" s="19" t="s">
        <v>18</v>
      </c>
      <c r="Q274" s="14" t="s">
        <v>802</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803</v>
      </c>
      <c r="D275" s="20" t="s">
        <v>804</v>
      </c>
      <c r="E275" s="16"/>
      <c r="F275" s="17">
        <v>112.18</v>
      </c>
      <c r="G275" s="17">
        <v>108.63</v>
      </c>
      <c r="H275" s="17">
        <v>105.08</v>
      </c>
      <c r="I275" s="17"/>
      <c r="J275" s="17">
        <v>114.12</v>
      </c>
      <c r="K275" s="17">
        <v>121.21</v>
      </c>
      <c r="L275" s="17">
        <v>132.69</v>
      </c>
      <c r="M275" s="17"/>
      <c r="N275" s="17">
        <v>58.091939164000003</v>
      </c>
      <c r="O275" s="36">
        <v>1.1046469868</v>
      </c>
      <c r="P275" s="20" t="s">
        <v>18</v>
      </c>
      <c r="Q275" s="15" t="s">
        <v>805</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806</v>
      </c>
      <c r="D276" s="19" t="s">
        <v>807</v>
      </c>
      <c r="E276" s="16"/>
      <c r="F276" s="18">
        <v>118.06</v>
      </c>
      <c r="G276" s="18">
        <v>113.19</v>
      </c>
      <c r="H276" s="18">
        <v>108.33</v>
      </c>
      <c r="I276" s="17"/>
      <c r="J276" s="18">
        <v>119.13</v>
      </c>
      <c r="K276" s="18">
        <v>128.85</v>
      </c>
      <c r="L276" s="18">
        <v>144.58000000000001</v>
      </c>
      <c r="M276" s="18"/>
      <c r="N276" s="18">
        <v>47.457838095</v>
      </c>
      <c r="O276" s="18">
        <v>1.3143924377</v>
      </c>
      <c r="P276" s="19" t="s">
        <v>16</v>
      </c>
      <c r="Q276" s="14" t="s">
        <v>808</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200</v>
      </c>
      <c r="D277" s="20" t="s">
        <v>407</v>
      </c>
      <c r="E277" s="16"/>
      <c r="F277" s="17">
        <v>38.78</v>
      </c>
      <c r="G277" s="17">
        <v>36.700000000000003</v>
      </c>
      <c r="H277" s="17">
        <v>34.619999999999997</v>
      </c>
      <c r="I277" s="17"/>
      <c r="J277" s="17">
        <v>40.17</v>
      </c>
      <c r="K277" s="17">
        <v>44.32</v>
      </c>
      <c r="L277" s="17">
        <v>51.04</v>
      </c>
      <c r="M277" s="17"/>
      <c r="N277" s="17">
        <v>69.671266993000003</v>
      </c>
      <c r="O277" s="36">
        <v>4.9830429977000001</v>
      </c>
      <c r="P277" s="20" t="s">
        <v>18</v>
      </c>
      <c r="Q277" s="15" t="s">
        <v>809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452</v>
      </c>
      <c r="D278" s="19" t="s">
        <v>453</v>
      </c>
      <c r="E278" s="16"/>
      <c r="F278" s="18">
        <v>14.96</v>
      </c>
      <c r="G278" s="18">
        <v>12.64</v>
      </c>
      <c r="H278" s="18">
        <v>10.33</v>
      </c>
      <c r="I278" s="17"/>
      <c r="J278" s="18">
        <v>16.489999999999998</v>
      </c>
      <c r="K278" s="18">
        <v>21.11</v>
      </c>
      <c r="L278" s="18">
        <v>28.59</v>
      </c>
      <c r="M278" s="18"/>
      <c r="N278" s="18">
        <v>62.014502768</v>
      </c>
      <c r="O278" s="18">
        <v>3.6322138223000002</v>
      </c>
      <c r="P278" s="19" t="s">
        <v>18</v>
      </c>
      <c r="Q278" s="14" t="s">
        <v>810</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512</v>
      </c>
      <c r="D279" s="20" t="s">
        <v>513</v>
      </c>
      <c r="E279" s="16"/>
      <c r="F279" s="17">
        <v>16.829999999999998</v>
      </c>
      <c r="G279" s="17">
        <v>13.73</v>
      </c>
      <c r="H279" s="17">
        <v>10.63</v>
      </c>
      <c r="I279" s="17"/>
      <c r="J279" s="17">
        <v>18.559999999999999</v>
      </c>
      <c r="K279" s="17">
        <v>24.75</v>
      </c>
      <c r="L279" s="17">
        <v>34.78</v>
      </c>
      <c r="M279" s="17"/>
      <c r="N279" s="17">
        <v>59.247410137000003</v>
      </c>
      <c r="O279" s="36">
        <v>1.8446185418000001</v>
      </c>
      <c r="P279" s="20" t="s">
        <v>18</v>
      </c>
      <c r="Q279" s="15" t="s">
        <v>811</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461</v>
      </c>
      <c r="D280" s="19" t="s">
        <v>462</v>
      </c>
      <c r="E280" s="16"/>
      <c r="F280" s="18">
        <v>33.93</v>
      </c>
      <c r="G280" s="18">
        <v>28.59</v>
      </c>
      <c r="H280" s="18">
        <v>23.26</v>
      </c>
      <c r="I280" s="17"/>
      <c r="J280" s="18">
        <v>37.46</v>
      </c>
      <c r="K280" s="18">
        <v>48.12</v>
      </c>
      <c r="L280" s="18">
        <v>65.38</v>
      </c>
      <c r="M280" s="18"/>
      <c r="N280" s="18">
        <v>60.116631765999998</v>
      </c>
      <c r="O280" s="18">
        <v>3.2768182864000002</v>
      </c>
      <c r="P280" s="19" t="s">
        <v>18</v>
      </c>
      <c r="Q280" s="14" t="s">
        <v>812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514</v>
      </c>
      <c r="D281" s="20" t="s">
        <v>515</v>
      </c>
      <c r="E281" s="16"/>
      <c r="F281" s="17">
        <v>9.1</v>
      </c>
      <c r="G281" s="17">
        <v>8.57</v>
      </c>
      <c r="H281" s="17">
        <v>8.0399999999999991</v>
      </c>
      <c r="I281" s="17"/>
      <c r="J281" s="17">
        <v>9.26</v>
      </c>
      <c r="K281" s="17">
        <v>10.31</v>
      </c>
      <c r="L281" s="17">
        <v>12.02</v>
      </c>
      <c r="M281" s="17"/>
      <c r="N281" s="17">
        <v>64.880312498999999</v>
      </c>
      <c r="O281" s="36">
        <v>1.4862203718</v>
      </c>
      <c r="P281" s="20" t="s">
        <v>18</v>
      </c>
      <c r="Q281" s="15" t="s">
        <v>813</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201</v>
      </c>
      <c r="D282" s="19" t="s">
        <v>408</v>
      </c>
      <c r="E282" s="16"/>
      <c r="F282" s="18" t="s">
        <v>35</v>
      </c>
      <c r="G282" s="18" t="s">
        <v>35</v>
      </c>
      <c r="H282" s="18" t="s">
        <v>35</v>
      </c>
      <c r="I282" s="17"/>
      <c r="J282" s="18" t="s">
        <v>35</v>
      </c>
      <c r="K282" s="18" t="s">
        <v>35</v>
      </c>
      <c r="L282" s="18" t="s">
        <v>35</v>
      </c>
      <c r="M282" s="18"/>
      <c r="N282" s="18" t="s">
        <v>35</v>
      </c>
      <c r="O282" s="18" t="s">
        <v>35</v>
      </c>
      <c r="P282" s="19" t="s">
        <v>35</v>
      </c>
      <c r="Q282" s="14" t="s">
        <v>218</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202</v>
      </c>
      <c r="D283" s="20" t="s">
        <v>409</v>
      </c>
      <c r="E283" s="16"/>
      <c r="F283" s="17">
        <v>14.67</v>
      </c>
      <c r="G283" s="17">
        <v>14.15</v>
      </c>
      <c r="H283" s="17">
        <v>13.63</v>
      </c>
      <c r="I283" s="17"/>
      <c r="J283" s="17">
        <v>15.06</v>
      </c>
      <c r="K283" s="17">
        <v>16.09</v>
      </c>
      <c r="L283" s="17">
        <v>17.77</v>
      </c>
      <c r="M283" s="17"/>
      <c r="N283" s="17">
        <v>50.214012173999997</v>
      </c>
      <c r="O283" s="36">
        <v>7.9751416282000003</v>
      </c>
      <c r="P283" s="20" t="s">
        <v>18</v>
      </c>
      <c r="Q283" s="15" t="s">
        <v>814</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203</v>
      </c>
      <c r="D284" s="19" t="s">
        <v>410</v>
      </c>
      <c r="E284" s="16"/>
      <c r="F284" s="18">
        <v>18.399999999999999</v>
      </c>
      <c r="G284" s="18">
        <v>17.760000000000002</v>
      </c>
      <c r="H284" s="18">
        <v>17.12</v>
      </c>
      <c r="I284" s="17"/>
      <c r="J284" s="18">
        <v>18.63</v>
      </c>
      <c r="K284" s="18">
        <v>19.899999999999999</v>
      </c>
      <c r="L284" s="18">
        <v>21.97</v>
      </c>
      <c r="M284" s="18"/>
      <c r="N284" s="18">
        <v>63.619525267999997</v>
      </c>
      <c r="O284" s="18">
        <v>7.5446407273</v>
      </c>
      <c r="P284" s="19" t="s">
        <v>18</v>
      </c>
      <c r="Q284" s="14" t="s">
        <v>815</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204</v>
      </c>
      <c r="D285" s="20" t="s">
        <v>411</v>
      </c>
      <c r="E285" s="16"/>
      <c r="F285" s="17">
        <v>21.5</v>
      </c>
      <c r="G285" s="17">
        <v>20.53</v>
      </c>
      <c r="H285" s="17">
        <v>19.57</v>
      </c>
      <c r="I285" s="17"/>
      <c r="J285" s="17">
        <v>21.74</v>
      </c>
      <c r="K285" s="17">
        <v>23.66</v>
      </c>
      <c r="L285" s="17">
        <v>26.77</v>
      </c>
      <c r="M285" s="17"/>
      <c r="N285" s="17">
        <v>82.962071473999998</v>
      </c>
      <c r="O285" s="36">
        <v>24.409995520999999</v>
      </c>
      <c r="P285" s="20" t="s">
        <v>18</v>
      </c>
      <c r="Q285" s="15" t="s">
        <v>816</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454</v>
      </c>
      <c r="D286" s="19" t="s">
        <v>455</v>
      </c>
      <c r="E286" s="16"/>
      <c r="F286" s="18">
        <v>15.26</v>
      </c>
      <c r="G286" s="18">
        <v>14.78</v>
      </c>
      <c r="H286" s="18">
        <v>14.3</v>
      </c>
      <c r="I286" s="17"/>
      <c r="J286" s="18">
        <v>15.56</v>
      </c>
      <c r="K286" s="18">
        <v>16.510000000000002</v>
      </c>
      <c r="L286" s="18">
        <v>18.059999999999999</v>
      </c>
      <c r="M286" s="18"/>
      <c r="N286" s="18">
        <v>63.880864842999998</v>
      </c>
      <c r="O286" s="18">
        <v>2.9507699873000002</v>
      </c>
      <c r="P286" s="19" t="s">
        <v>18</v>
      </c>
      <c r="Q286" s="14" t="s">
        <v>817</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Carvalho</cp:lastModifiedBy>
  <cp:lastPrinted>2025-10-02T22:13:17Z</cp:lastPrinted>
  <dcterms:created xsi:type="dcterms:W3CDTF">2020-05-21T15:06:06Z</dcterms:created>
  <dcterms:modified xsi:type="dcterms:W3CDTF">2025-10-03T22:36:11Z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