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ADE2C6C3-F828-46B9-8EA4-1607D7EE60E8}" xr6:coauthVersionLast="47" xr6:coauthVersionMax="47" xr10:uidLastSave="{00000000-0000-0000-0000-000000000000}"/>
  <bookViews>
    <workbookView xWindow="-16320" yWindow="-16770" windowWidth="16440" windowHeight="3792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<sst xmlns="http://schemas.openxmlformats.org/spreadsheetml/2006/main" count="1144" uniqueCount="816">
  <si>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</si>
  <si>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</si>
  <si>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</si>
  <si>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</si>
  <si>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</si>
  <si>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</si>
  <si>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</si>
  <si>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</si>
  <si>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</si>
  <si>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</si>
  <si>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</si>
  <si>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</si>
  <si>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</si>
  <si>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</si>
  <si>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</si>
  <si>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</si>
  <si>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</si>
  <si>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</si>
  <si>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</si>
  <si>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</si>
  <si>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</si>
  <si>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</si>
  <si>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</si>
  <si>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</si>
  <si>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</si>
  <si>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</si>
  <si>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</si>
  <si>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</si>
  <si>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</si>
  <si>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</si>
  <si>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</si>
  <si>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</si>
  <si>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</si>
  <si>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</si>
  <si>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</si>
  <si>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</si>
  <si>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</si>
  <si>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</si>
  <si>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</si>
  <si>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</si>
  <si>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</si>
  <si>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</si>
  <si>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</si>
  <si>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</si>
  <si>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</si>
  <si>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</si>
  <si>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</si>
  <si>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</si>
  <si>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</si>
  <si>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</si>
  <si>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</si>
  <si>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</si>
  <si>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</si>
  <si>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</si>
  <si>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</si>
  <si>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</si>
  <si>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</si>
  <si>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</si>
  <si>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</si>
  <si>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</si>
  <si>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</si>
  <si>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</si>
  <si>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</si>
  <si>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</si>
  <si>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</si>
  <si>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</si>
  <si>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</si>
  <si>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</si>
  <si>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</si>
  <si>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</si>
  <si>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</si>
  <si>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</si>
  <si>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Dimed</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</si>
  <si>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</si>
  <si>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</si>
  <si>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</si>
  <si>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</si>
  <si>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</si>
  <si>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</si>
  <si>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</si>
  <si>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</si>
  <si>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</si>
  <si>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</si>
  <si>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</si>
  <si>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</si>
  <si>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</si>
  <si>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</si>
  <si>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</si>
  <si>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</si>
  <si>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</si>
  <si>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</si>
  <si>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</si>
  <si>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</si>
  <si>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</si>
  <si>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</si>
  <si>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</si>
  <si>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</si>
  <si>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</si>
  <si>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</si>
  <si>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</si>
  <si>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</si>
  <si>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</si>
  <si>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</si>
  <si>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</si>
  <si>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</si>
  <si>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</si>
  <si>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</si>
  <si>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</si>
  <si>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</si>
  <si>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</si>
  <si>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</si>
  <si>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</si>
  <si>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</si>
  <si>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</si>
  <si>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</si>
  <si>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</si>
  <si>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</si>
  <si>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</si>
  <si>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</si>
  <si>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</si>
  <si>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</si>
  <si>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</si>
  <si>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</si>
  <si>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</si>
  <si>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</si>
  <si>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</si>
  <si>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</si>
  <si>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</si>
  <si>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</si>
  <si>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</si>
  <si>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</si>
  <si>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</si>
  <si>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Nu Holdings Ltd.</t>
  </si>
  <si>
    <t>Nvidia Corp</t>
  </si>
  <si>
    <t>Oceanpact</t>
  </si>
  <si>
    <t>Odontoprev</t>
  </si>
  <si>
    <t>Oncoclinicas</t>
  </si>
  <si>
    <t>Orizon</t>
  </si>
  <si>
    <t>P.Acucar-Cbd</t>
  </si>
  <si>
    <t>Pague Menos</t>
  </si>
  <si>
    <t>Petrobras</t>
  </si>
  <si>
    <t>Petrorecsa</t>
  </si>
  <si>
    <t>Petrorio</t>
  </si>
  <si>
    <t>Petz</t>
  </si>
  <si>
    <t>Planoeplano</t>
  </si>
  <si>
    <t>Porto Seguro</t>
  </si>
  <si>
    <t>Positivo Tec</t>
  </si>
  <si>
    <t>Priner</t>
  </si>
  <si>
    <t>Qualicorp</t>
  </si>
  <si>
    <t>Quero-Quero</t>
  </si>
  <si>
    <t>RaiaDrogasil</t>
  </si>
  <si>
    <t>Paypal</t>
  </si>
  <si>
    <t>Rumo S.A.</t>
  </si>
  <si>
    <t>Sabesp</t>
  </si>
  <si>
    <t>Sanepar</t>
  </si>
  <si>
    <t>Santos Brp</t>
  </si>
  <si>
    <t>Sao Martinho</t>
  </si>
  <si>
    <t>Serena</t>
  </si>
  <si>
    <t>Sid Nacional</t>
  </si>
  <si>
    <t>Simpar</t>
  </si>
  <si>
    <t>SLC Agricola</t>
  </si>
  <si>
    <t>Smart Fit</t>
  </si>
  <si>
    <t>Suzano S.A.</t>
  </si>
  <si>
    <t>Syn Prop Tec</t>
  </si>
  <si>
    <t>Taesa</t>
  </si>
  <si>
    <t>Taiwan Semiconductor Manufacturing Co Ltd</t>
  </si>
  <si>
    <t>Telef Brasil</t>
  </si>
  <si>
    <t>Tenda</t>
  </si>
  <si>
    <t>Tesla, Inc</t>
  </si>
  <si>
    <t>Tim</t>
  </si>
  <si>
    <t>Totvs</t>
  </si>
  <si>
    <t>Track Field</t>
  </si>
  <si>
    <t>Trisul</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</si>
  <si>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</si>
  <si>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</si>
  <si>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</si>
  <si>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</si>
  <si>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</si>
  <si>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</si>
  <si>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</si>
  <si>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</si>
  <si>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</si>
  <si>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</si>
  <si>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</si>
  <si>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</si>
  <si>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</si>
  <si>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</si>
  <si>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</si>
  <si>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</si>
  <si>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</si>
  <si>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</si>
  <si>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</si>
  <si>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</si>
  <si>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</si>
  <si>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</si>
  <si>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</si>
  <si>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</si>
  <si>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</si>
  <si>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</si>
  <si>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</si>
  <si>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</si>
  <si>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Trend Europa</t>
  </si>
  <si>
    <t>Trend Ibovx</t>
  </si>
  <si>
    <t>Trend Nasdaq</t>
  </si>
  <si>
    <t>Trend Ouro</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</si>
  <si>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</si>
  <si>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</si>
  <si>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</si>
  <si>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</si>
  <si>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</si>
  <si>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</si>
  <si>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</si>
  <si>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</si>
  <si>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</si>
  <si>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</si>
  <si>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</si>
  <si>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</si>
  <si>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</si>
  <si>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</si>
  <si>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</si>
  <si>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</si>
  <si>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</si>
  <si>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</si>
  <si>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</si>
  <si>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</si>
  <si>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</si>
  <si>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</si>
  <si>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</si>
  <si>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</si>
  <si>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</si>
  <si>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</si>
  <si>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</si>
  <si>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</si>
  <si>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</si>
  <si>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</si>
  <si>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</si>
  <si>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</si>
  <si>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</si>
  <si>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</si>
  <si>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</si>
  <si>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</si>
  <si>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</si>
  <si>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</si>
  <si>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</si>
  <si>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</si>
  <si>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</si>
  <si>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</si>
  <si>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</si>
  <si>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</si>
  <si>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</si>
  <si>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</si>
  <si>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</si>
  <si>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</si>
  <si>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</si>
  <si>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</si>
  <si>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</si>
  <si>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</si>
  <si>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</si>
  <si>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</si>
  <si>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</si>
  <si>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</si>
  <si>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</si>
  <si>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</si>
  <si>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</si>
  <si>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</si>
  <si>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</si>
  <si>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</si>
  <si>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</si>
  <si>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</si>
  <si>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</si>
  <si>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</si>
  <si>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</si>
  <si>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</si>
  <si>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</si>
  <si>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</si>
  <si>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</si>
  <si>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</si>
  <si>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</si>
  <si>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</si>
  <si>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</si>
  <si>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</si>
  <si>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</si>
  <si>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</si>
  <si>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</si>
  <si>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</si>
  <si>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</si>
  <si>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</si>
  <si>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</si>
  <si>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</si>
  <si>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</si>
  <si>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</si>
  <si>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</si>
  <si>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</si>
  <si>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</si>
  <si>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</si>
  <si>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</si>
  <si>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</si>
  <si>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</si>
  <si>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</si>
  <si>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</si>
  <si>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</si>
  <si>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KEPL3</t>
  </si>
  <si>
    <t>KLBN4</t>
  </si>
  <si>
    <t>KLBN11</t>
  </si>
  <si>
    <t>LAVV3</t>
  </si>
  <si>
    <t>LIGT3</t>
  </si>
  <si>
    <t>RENT3</t>
  </si>
  <si>
    <t>LOGG3</t>
  </si>
  <si>
    <t>LREN3</t>
  </si>
  <si>
    <t>LWSA3</t>
  </si>
  <si>
    <t>MDIA3</t>
  </si>
  <si>
    <t>MGLU3</t>
  </si>
  <si>
    <t>POMO4</t>
  </si>
  <si>
    <t>Marfrig</t>
  </si>
  <si>
    <t>CASH3</t>
  </si>
  <si>
    <t>Mercado Libre</t>
  </si>
  <si>
    <t>MELI34</t>
  </si>
  <si>
    <t>M1TA34</t>
  </si>
  <si>
    <t>LEVE3</t>
  </si>
  <si>
    <t>MSFT34</t>
  </si>
  <si>
    <t>M2ST34</t>
  </si>
  <si>
    <t>Mills</t>
  </si>
  <si>
    <t>MILS3</t>
  </si>
  <si>
    <t>BEEF3</t>
  </si>
  <si>
    <t>MOTV3</t>
  </si>
  <si>
    <t>MDNE3</t>
  </si>
  <si>
    <t>MOVI3</t>
  </si>
  <si>
    <t>MRVE3</t>
  </si>
  <si>
    <t>MULT3</t>
  </si>
  <si>
    <t>NEOE3</t>
  </si>
  <si>
    <t>ROXO34</t>
  </si>
  <si>
    <t>NVDC34</t>
  </si>
  <si>
    <t>OPCT3</t>
  </si>
  <si>
    <t>ODPV3</t>
  </si>
  <si>
    <t>ONCO3</t>
  </si>
  <si>
    <t>ORVR3</t>
  </si>
  <si>
    <t>PCAR3</t>
  </si>
  <si>
    <t>PGMN3</t>
  </si>
  <si>
    <t>PETR3</t>
  </si>
  <si>
    <t>PETR4</t>
  </si>
  <si>
    <t>RECV3</t>
  </si>
  <si>
    <t>PRIO3</t>
  </si>
  <si>
    <t>PETZ3</t>
  </si>
  <si>
    <t>PLPL3</t>
  </si>
  <si>
    <t>PSSA3</t>
  </si>
  <si>
    <t>POSI3</t>
  </si>
  <si>
    <t>PRNR3</t>
  </si>
  <si>
    <t>QUAL3</t>
  </si>
  <si>
    <t>LJQQ3</t>
  </si>
  <si>
    <t>RADL3</t>
  </si>
  <si>
    <t>RAIZ4</t>
  </si>
  <si>
    <t>RAPT4</t>
  </si>
  <si>
    <t>RDOR3</t>
  </si>
  <si>
    <t>RAIL3</t>
  </si>
  <si>
    <t>SBSP3</t>
  </si>
  <si>
    <t>SAPR3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</si>
  <si>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</si>
  <si>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</si>
  <si>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</si>
  <si>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</si>
  <si>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</si>
  <si>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</si>
  <si>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</si>
  <si>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</si>
  <si>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</si>
  <si>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</si>
  <si>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</si>
  <si>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</si>
  <si>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</si>
  <si>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</si>
  <si>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</si>
  <si>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</si>
  <si>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</si>
  <si>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</si>
  <si>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</si>
  <si>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</si>
  <si>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</si>
  <si>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</si>
  <si>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</si>
  <si>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TRIS3</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</si>
  <si>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</si>
  <si>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</si>
  <si>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</si>
  <si>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</si>
  <si>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</si>
  <si>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</si>
  <si>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</si>
  <si>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</si>
  <si>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</si>
  <si>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</si>
  <si>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</si>
  <si>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</si>
  <si>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</si>
  <si>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</si>
  <si>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</si>
  <si>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</si>
  <si>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</si>
  <si>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</si>
  <si>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</si>
  <si>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</si>
  <si>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</si>
  <si>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</si>
  <si>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</si>
  <si>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</si>
  <si>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</si>
  <si>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</si>
  <si>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</si>
  <si>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</si>
  <si>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EURP11</t>
  </si>
  <si>
    <t>BOVX11</t>
  </si>
  <si>
    <t>NASD11</t>
  </si>
  <si>
    <t>GOLD11</t>
  </si>
  <si>
    <t>Stoneco Ltd.</t>
  </si>
  <si>
    <t>STOC34</t>
  </si>
  <si>
    <t>Azt Energia</t>
  </si>
  <si>
    <t>AZTE3</t>
  </si>
  <si>
    <t>JSL</t>
  </si>
  <si>
    <t>JSLG3</t>
  </si>
  <si>
    <t>Santander BR</t>
  </si>
  <si>
    <t>CMIG3</t>
  </si>
  <si>
    <t>Rede D Or</t>
  </si>
  <si>
    <t>Natura</t>
  </si>
  <si>
    <t>NATU3</t>
  </si>
  <si>
    <t>Schulz</t>
  </si>
  <si>
    <t>SHUL4</t>
  </si>
  <si>
    <t>It Now Teck</t>
  </si>
  <si>
    <t>TECK11</t>
  </si>
  <si>
    <t>RCSL4</t>
  </si>
  <si>
    <t>Banco BMG</t>
  </si>
  <si>
    <t>BMGB4</t>
  </si>
  <si>
    <t>Coca Cola Co</t>
  </si>
  <si>
    <t>COCA34</t>
  </si>
  <si>
    <t>Hbr Realty</t>
  </si>
  <si>
    <t>HBRE3</t>
  </si>
  <si>
    <t>Intel Corp</t>
  </si>
  <si>
    <t>ITLC34</t>
  </si>
  <si>
    <t>JBS Nv</t>
  </si>
  <si>
    <t>JBSS32</t>
  </si>
  <si>
    <t>Jpmorgan Chase &amp; Co</t>
  </si>
  <si>
    <t>JPMC34</t>
  </si>
  <si>
    <t>POMO3</t>
  </si>
  <si>
    <t>Mitre Realty</t>
  </si>
  <si>
    <t>MTRE3</t>
  </si>
  <si>
    <t>Netflix, Inc</t>
  </si>
  <si>
    <t>NFLX34</t>
  </si>
  <si>
    <t>Palantir Technologies Inc</t>
  </si>
  <si>
    <t>P2LT34</t>
  </si>
  <si>
    <t>Ser Educa</t>
  </si>
  <si>
    <t>TAEE4</t>
  </si>
  <si>
    <t>Etf BV Spyi</t>
  </si>
  <si>
    <t>SPYI11</t>
  </si>
  <si>
    <t>iShares Bitcoin Trust</t>
  </si>
  <si>
    <t>IBIT39</t>
  </si>
  <si>
    <t>It Now Spxi</t>
  </si>
  <si>
    <t>SPXI11</t>
  </si>
  <si>
    <t>Qr Cme Cf</t>
  </si>
  <si>
    <t>QSOL11</t>
  </si>
  <si>
    <t>Trend Us Lrg</t>
  </si>
  <si>
    <t>USAL11</t>
  </si>
  <si>
    <t>Desktopsigma</t>
  </si>
  <si>
    <t>DESK3</t>
  </si>
  <si>
    <t>Raizen</t>
  </si>
  <si>
    <t>iShares Silver Trust</t>
  </si>
  <si>
    <t>BSLV39</t>
  </si>
  <si>
    <t>Solana Hash</t>
  </si>
  <si>
    <t>SOLH11</t>
  </si>
  <si>
    <t>Allied</t>
  </si>
  <si>
    <t>ALLD3</t>
  </si>
  <si>
    <t>Dasa</t>
  </si>
  <si>
    <t>DASA3</t>
  </si>
  <si>
    <t>Emae</t>
  </si>
  <si>
    <t>EMAE3</t>
  </si>
  <si>
    <t>EMAE3 está em tendência de alta no curto prazo e acima de 150,02 projetaria de 150,03 a 150,05. Tem suportes em 150 e 149,99. O IFR sobrecomprado alerta realizações se perder 150.</t>
  </si>
  <si>
    <t>KLBN3</t>
  </si>
  <si>
    <t>MBRF3</t>
  </si>
  <si>
    <t>Melnick</t>
  </si>
  <si>
    <t>MELK3</t>
  </si>
  <si>
    <t>Multilaser</t>
  </si>
  <si>
    <t>MLAS3</t>
  </si>
  <si>
    <t>Oracle Corp</t>
  </si>
  <si>
    <t>ORCL34</t>
  </si>
  <si>
    <t>Pine</t>
  </si>
  <si>
    <t>PINE4</t>
  </si>
  <si>
    <t>Profarma</t>
  </si>
  <si>
    <t>PFRM3</t>
  </si>
  <si>
    <t>USIM3</t>
  </si>
  <si>
    <t>Viveo</t>
  </si>
  <si>
    <t>VVEO3</t>
  </si>
  <si>
    <t>Investo Usbd</t>
  </si>
  <si>
    <t>USDB11</t>
  </si>
  <si>
    <t>Airbnb, Inc</t>
  </si>
  <si>
    <t>AIRB34</t>
  </si>
  <si>
    <t>Eli Lilly And Company</t>
  </si>
  <si>
    <t>LILY34</t>
  </si>
  <si>
    <t>Micron Technology, Inc</t>
  </si>
  <si>
    <t>MUTC34</t>
  </si>
  <si>
    <t>Zamp S.A.</t>
  </si>
  <si>
    <t>ZAMP3</t>
  </si>
  <si>
    <t>iShares MSCI Acwi (All Country World Index)</t>
  </si>
  <si>
    <t>BACW39</t>
  </si>
  <si>
    <t>It Now Ifnc Fundo de Indice</t>
  </si>
  <si>
    <t>FIND11</t>
  </si>
  <si>
    <t>Cruzeiro Edu</t>
  </si>
  <si>
    <t>CSED3</t>
  </si>
  <si>
    <t>Novo Nordisk A S</t>
  </si>
  <si>
    <t>N1VO34</t>
  </si>
  <si>
    <t>Oi</t>
  </si>
  <si>
    <t>OIBR3</t>
  </si>
  <si>
    <t>Recrusul</t>
  </si>
  <si>
    <t>Salesforce, Inc</t>
  </si>
  <si>
    <t>SSFO34</t>
  </si>
  <si>
    <t>Unifique</t>
  </si>
  <si>
    <t>FIQE3</t>
  </si>
  <si>
    <t>Visa Inc</t>
  </si>
  <si>
    <t>VISA34</t>
  </si>
  <si>
    <t>Empiricusbtcci</t>
  </si>
  <si>
    <t>EBIT11</t>
  </si>
  <si>
    <t>Etf Galaxy B</t>
  </si>
  <si>
    <t>BITI11</t>
  </si>
  <si>
    <t>iShares Gold Trust</t>
  </si>
  <si>
    <t>BIAU39</t>
  </si>
  <si>
    <t>Qr Ether</t>
  </si>
  <si>
    <t>QETH11</t>
  </si>
  <si>
    <t>Trend China</t>
  </si>
  <si>
    <t>XINA11</t>
  </si>
  <si>
    <t>TTEN3 está em tendência de baixa no curto prazo e abaixo de 13,55 projetaria de 12,75 a 11,96. Tem resistências em 13,94  e 15,52.</t>
  </si>
  <si>
    <t>ABCB4 está em tendência de baixa no curto prazo e abaixo de 22,8 projetaria de 21,62 a 20,44. Tem resistências em 23,25  e 25,6.</t>
  </si>
  <si>
    <t>A1MD34 está em tendência de alta no curto prazo e acima de 128,65 projetaria de 160,19 a 211,24. Tem suportes em 111 e 95,22. O padrão de volume favorece a alta. O IFR sobrecomprado alerta realizações se perder 111.</t>
  </si>
  <si>
    <t>AIRB34 está em tendência de baixa no curto prazo e abaixo de 32,14 projetaria de 29,52 a 26,91. Tem resistências em 32,72  e 37,94.</t>
  </si>
  <si>
    <t>BABA34 está em tendência de alta no curto prazo e acima de 36,68 projetaria de 46,85 a 63,31. Tem suportes em 35,67 e 30,58. O padrão de volume favorece a alta. O IFR sobrecomprado alerta realizações se perder 35,67.</t>
  </si>
  <si>
    <t>ALLD3 está em tendência de alta no curto prazo e acima de 9,39 projetaria de 11,36 a 14,56. Tem suportes em 8,76 e 7,77.</t>
  </si>
  <si>
    <t>ALOS3 está em tendência de alta no curto prazo e acima de 26,2 projetaria de 29,56 a 35,01. Tem suportes em 25,1 e 23,41.</t>
  </si>
  <si>
    <t>ALPA4 está em tendência de baixa no curto prazo e abaixo de 9,38 projetaria de 8,66 a 7,95. Tem resistências em 9,67  e 11,09.</t>
  </si>
  <si>
    <t>GOGL34 está em tendência de alta no curto prazo e acima de 113,8 projetaria de 138,08 a 177,38. Tem suportes em 108,02 e 95,87.</t>
  </si>
  <si>
    <t>ALUP11 está em tendência de alta no curto prazo e acima de 32,3 projetaria de 34,56 a 38,22. Tem suportes em 31,35 e 30,21.</t>
  </si>
  <si>
    <t>AMZO34 está em tendência de baixa no curto prazo e abaixo de 58,37 projetaria de 55,46 a 52,56. Tem resistências em 59,6  e 65,4.</t>
  </si>
  <si>
    <t>ABEV3 está em tendência de baixa no curto prazo e abaixo de 11,86 projetaria de 11,12 a 10,39. Tem resistências em 12,15  e 13,61. O IFR sobrevendido alerta para recuperações se superar 12,15</t>
  </si>
  <si>
    <t>AMBP3 está em tendência de baixa no curto prazo e abaixo de 2,4 projetaria de -3,19 a -8,78. Tem resistências em 7,15  e 18,33. O IFR sobrevendido alerta para recuperações se superar 7,15</t>
  </si>
  <si>
    <t>AMER3 está em tendência de baixa no curto prazo e abaixo de 6,05 projetaria de 4,82 a 3,6. Tem resistências em 6,45  e 8,89.</t>
  </si>
  <si>
    <t>AAPL34 está em tendência de alta no curto prazo e acima de 69,25 projetaria de 79,02 a 94,83. Tem suportes em 67,75 e 62,86.</t>
  </si>
  <si>
    <t>ARML3 está em tendência de baixa no curto prazo e abaixo de 3,37 projetaria de 2,64 a 1,91. Tem resistências em 3,67  e 5,12. O IFR sobrevendido alerta para recuperações se superar 3,67</t>
  </si>
  <si>
    <t>ASAI3 está em tendência de baixa no curto prazo e abaixo de 9,09 projetaria de 8,16 a 7,24. Tem resistências em 9,43  e 11,27.</t>
  </si>
  <si>
    <t>AURA33 está em tendência de alta no curto prazo e acima de 67 projetaria de 82,07 a 106,46. Tem suportes em 64,5 e 56,96. O padrão de volume favorece a alta. O IFR sobrecomprado alerta realizações se perder 64,5.</t>
  </si>
  <si>
    <t>AURE3 está em tendência de baixa no curto prazo e abaixo de 9,95 projetaria de 9,21 a 8,48. Tem resistências em 10,18  e 11,64. O IFR sobrevendido alerta para recuperações se superar 10,18</t>
  </si>
  <si>
    <t>Azevedo</t>
  </si>
  <si>
    <t>AZEV4</t>
  </si>
  <si>
    <t>AZEV4 está em tendência de alta no curto prazo e acima de 0,78 projetaria de 1,05 a 1,49. Tem suportes em 0,4 e 0,26. O padrão de volume favorece a alta.</t>
  </si>
  <si>
    <t>AZTE3 está em tendência de baixa no curto prazo e abaixo de 0,4 projetaria de 0,28 a 0,16. Tem resistências em 0,45  e 0,68.</t>
  </si>
  <si>
    <t>AZUL4 está em tendência de baixa no curto prazo e abaixo de 1,15 projetaria de 0,72 a 0,3. Tem resistências em 1,23  e 2,07.</t>
  </si>
  <si>
    <t>AZZA3 está em tendência de baixa no curto prazo e abaixo de 27,9 projetaria de 22,41 a 16,92. Tem resistências em 29,65  e 40,62. O IFR sobrevendido alerta para recuperações se superar 29,65</t>
  </si>
  <si>
    <t>B3SA3 está em tendência de baixa no curto prazo e abaixo de 12,84 projetaria de 12 a 11,16. Tem resistências em 13,18  e 14,85.</t>
  </si>
  <si>
    <t>BMGB4 está em tendência de alta no curto prazo e acima de 4,09 projetaria de 4,54 a 5,28. Tem suportes em 3,89 e 3,66.</t>
  </si>
  <si>
    <t>BPAN4 está em tendência de baixa no curto prazo e abaixo de 7,75 projetaria de 7,03 a 6,31. Tem resistências em 7,88  e 9,31.</t>
  </si>
  <si>
    <t>BRSR6 está em tendência de alta no curto prazo e acima de 12,08 projetaria de 13,2 a 15,02. Tem suportes em 11,93 e 11,36. O IFR sobrecomprado alerta realizações se perder 11,93.</t>
  </si>
  <si>
    <t>BBSE3 está em tendência de alta no curto prazo e acima de 36,01 projetaria de 39,09 a 44,09. Tem suportes em 32,75 e 31,2.</t>
  </si>
  <si>
    <t>BMOB3 está em tendência de baixa no curto prazo e abaixo de 21,9 projetaria de 20,19 a 18,49. Tem resistências em 22,88  e 26,28.</t>
  </si>
  <si>
    <t>BERK34 está em tendência de baixa no curto prazo e abaixo de 131,78 projetaria de 125,86 a 119,94. Tem resistências em 133,62  e 145,45.</t>
  </si>
  <si>
    <t>BLAU3 está em tendência de baixa no curto prazo e abaixo de 13,31 projetaria de 12,42 a 11,53. Tem resistências em 13,79  e 15,56.</t>
  </si>
  <si>
    <t>SOJA3 está em tendência de baixa no curto prazo e abaixo de 10,35 projetaria de 9,69 a 9,04. Tem resistências em 10,73  e 12,03.</t>
  </si>
  <si>
    <t>BRBI11 está em tendência de baixa no curto prazo e abaixo de 17,84 projetaria de 16,17 a 14,51. Tem resistências em 18,29  e 21,61.</t>
  </si>
  <si>
    <t>BBDC3 está em tendência de alta no curto prazo e acima de 15,36 projetaria de 16,92 a 19,44. Tem suportes em 14,66 e 13,87.</t>
  </si>
  <si>
    <t>BBDC4 está em tendência de alta no curto prazo e acima de 17,92 projetaria de 19,75 a 22,72. Tem suportes em 17,03 e 16,11.</t>
  </si>
  <si>
    <t>BRAP4 está em tendência de alta no curto prazo e acima de 17,3 projetaria de 18,75 a 21,11. Tem suportes em 17,01 e 16,28.</t>
  </si>
  <si>
    <t>BBAS3 está em tendência de baixa no curto prazo e abaixo de 21,62 projetaria de 19,98 a 18,35. Tem resistências em 22,3  e 25,56.</t>
  </si>
  <si>
    <t>AGRO3 está em tendência de baixa no curto prazo e abaixo de 20,19 projetaria de 19,56 a 18,93. Tem resistências em 20,4  e 21,65.</t>
  </si>
  <si>
    <t>BRKM5 está em tendência de baixa no curto prazo e abaixo de 6,62 projetaria de 5 a 3,39. Tem resistências em 6,93  e 10,15. O IFR sobrevendido alerta para recuperações se superar 6,93</t>
  </si>
  <si>
    <t>BRAV3 está em tendência de baixa no curto prazo e abaixo de 17,66 projetaria de 16,13 a 14,61. Tem resistências em 18,09  e 21,13. O IFR sobrevendido alerta para recuperações se superar 18,09</t>
  </si>
  <si>
    <t>AVGO34 está em tendência de baixa no curto prazo e abaixo de 25,6 projetaria de 22,61 a 19,63. Tem resistências em 26,48  e 32,44.</t>
  </si>
  <si>
    <t>BPAC11 está em tendência de alta no curto prazo e acima de 49,5 projetaria de 56,9 a 68,87. Tem suportes em 46,82 e 43,11.</t>
  </si>
  <si>
    <t>CXSE3 está em tendência de alta no curto prazo e acima de 15,34 projetaria de 16,68 a 18,85. Tem suportes em 14,9 e 14,22.</t>
  </si>
  <si>
    <t>CAML3 está em tendência de baixa no curto prazo e abaixo de 4,9 projetaria de 4,52 a 4,14. Tem resistências em 5,04  e 5,79.</t>
  </si>
  <si>
    <t>BHIA3 está em tendência de baixa no curto prazo e abaixo de 3,61 projetaria de 2,73 a 1,86. Tem resistências em 3,81  e 5,55.</t>
  </si>
  <si>
    <t>CBAV3 está em tendência de baixa no curto prazo e abaixo de 3,47 projetaria de 2,77 a 2,08. Tem resistências em 3,6  e 4,98.</t>
  </si>
  <si>
    <t>CEAB3 está em tendência de baixa no curto prazo e abaixo de 15,66 projetaria de 13,67 a 11,69. Tem resistências em 16,68  e 20,64. O IFR sobrevendido alerta para recuperações se superar 16,68</t>
  </si>
  <si>
    <t>CMIG3 está em tendência de baixa no curto prazo e abaixo de 14,14 projetaria de 12,75 a 11,36. Tem resistências em 14,34  e 17,11.</t>
  </si>
  <si>
    <t>CMIG4 está em tendência de baixa no curto prazo e abaixo de 10,71 projetaria de 10,26 a 9,81. Tem resistências em 10,9  e 11,79.</t>
  </si>
  <si>
    <t>COCA34 está em tendência de baixa no curto prazo e abaixo de 58,64 projetaria de 55,4 a 52,16. Tem resistências em 59,4  e 65,87.</t>
  </si>
  <si>
    <t>COGN3 está em tendência de alta no curto prazo e acima de 3,37 projetaria de 3,91 a 4,79. Tem suportes em 3,14 e 2,86.</t>
  </si>
  <si>
    <t>C2OI34 está em tendência de alta no curto prazo e acima de 98,24 projetaria de 126,61 a 172,52. Tem suportes em 75,12 e 60,93. O padrão de volume favorece a alta. O IFR sobrecomprado alerta realizações se perder 75,12.</t>
  </si>
  <si>
    <t>CSMG3 está em tendência de alta no curto prazo e acima de 34,89 projetaria de 42,47 a 54,75. Tem suportes em 33,75 e 29,95. O IFR sobrecomprado alerta realizações se perder 33,75.</t>
  </si>
  <si>
    <t>CPLE3 está em tendência de alta no curto prazo e acima de 12,26 projetaria de 13,24 a 14,84. Tem suportes em 11,81 e 11,31.</t>
  </si>
  <si>
    <t>CPLE6 está em tendência de baixa no curto prazo e abaixo de 12,59 projetaria de 12,08 a 11,58. Tem resistências em 12,91  e 13,91.</t>
  </si>
  <si>
    <t>CSAN3 está em tendência de baixa no curto prazo e abaixo de 5,91 projetaria de 4,8 a 3,7. Tem resistências em 6,2  e 8,4.</t>
  </si>
  <si>
    <t>CPFE3 está em tendência de baixa no curto prazo e abaixo de 38,18 projetaria de 36,79 a 35,41. Tem resistências em 38,87  e 41,63.</t>
  </si>
  <si>
    <t>CSED3 está em tendência de alta no curto prazo e acima de 5,44 projetaria de 6,18 a 7,38. Tem suportes em 4,82 e 4,44. O padrão de volume favorece a alta.</t>
  </si>
  <si>
    <t>CMIN3 está em tendência de alta no curto prazo e acima de 5,65 projetaria de 6,2 a 7,1. Tem suportes em 5,49 e 5,21. O IFR sobrecomprado alerta realizações se perder 5,49.</t>
  </si>
  <si>
    <t>CURY3 está em tendência de alta no curto prazo e acima de 34,45 projetaria de 38,75 a 45,72. Tem suportes em 32,56 e 30,4.</t>
  </si>
  <si>
    <t>CVCB3 está em tendência de baixa no curto prazo e abaixo de 1,79 projetaria de 1,51 a 1,23. Tem resistências em 1,9  e 2,45. O IFR sobrevendido alerta para recuperações se superar 1,9</t>
  </si>
  <si>
    <t>CYRE3 está em tendência de alta no curto prazo e acima de 32,28 projetaria de 37,47 a 45,88. Tem suportes em 30,29 e 27,69.</t>
  </si>
  <si>
    <t>DASA3 está em tendência de alta no curto prazo e acima de 1,63 projetaria de 1,9 a 2,35. Tem suportes em 1,32 e 1,18. O padrão de volume favorece a alta.</t>
  </si>
  <si>
    <t>DESK3 está em tendência de alta no curto prazo e acima de 10,86 projetaria de 12,92 a 16,26. Tem suportes em 10,15 e 9,11. O padrão de volume favorece a alta. O IFR sobrecomprado alerta realizações se perder 10,15.</t>
  </si>
  <si>
    <t>DXCO3 está em tendência de baixa no curto prazo e abaixo de 5,51 projetaria de 5,16 a 4,82. Tem resistências em 5,73  e 6,41.</t>
  </si>
  <si>
    <t>PNVL3 está em tendência de baixa no curto prazo e abaixo de 9,45 projetaria de 8,66 a 7,88. Tem resistências em 9,65  e 11,21.</t>
  </si>
  <si>
    <t>DIRR3 está em tendência de alta no curto prazo e acima de 16,47 projetaria de 18,93 a 22,91. Tem suportes em 15,74 e 14,5.</t>
  </si>
  <si>
    <t>ECOR3 está em tendência de baixa no curto prazo e abaixo de 7,57 projetaria de 6,81 a 6,06. Tem resistências em 7,82  e 9,32.</t>
  </si>
  <si>
    <t>ELET3 está em tendência de alta no curto prazo e acima de 53,65 projetaria de 64,59 a 82,31. Tem suportes em 51,92 e 46,44. O IFR sobrecomprado alerta realizações se perder 51,92.</t>
  </si>
  <si>
    <t>ELET6 está em tendência de alta no curto prazo e acima de 56,58 projetaria de 67,42 a 84,97. Tem suportes em 55,06 e 49,63. O IFR sobrecomprado alerta realizações se perder 55,06.</t>
  </si>
  <si>
    <t>LILY34 está em tendência de alta no curto prazo e acima de 153 projetaria de 177,83 a 218,02. Tem suportes em 143,41 e 130,99. O padrão de volume favorece a alta. O IFR sobrecomprado alerta realizações se perder 143,41.</t>
  </si>
  <si>
    <t>EMBR3 está em tendência de baixa no curto prazo e abaixo de 75,71 projetaria de 69,48 a 63,25. Tem resistências em 80,35  e 92,8.</t>
  </si>
  <si>
    <t>ENGI11 está em tendência de baixa no curto prazo e abaixo de 49,63 projetaria de 47,06 a 44,49. Tem resistências em 50,77  e 55,9.</t>
  </si>
  <si>
    <t>ENEV3 está em tendência de alta no curto prazo e acima de 17,03 projetaria de 19,52 a 23,55. Tem suportes em 16,34 e 15,09.</t>
  </si>
  <si>
    <t>EGIE3 está em tendência de alta no curto prazo e acima de 48,1 projetaria de 54,31 a 64,38. Tem suportes em 40,51 e 37,4.</t>
  </si>
  <si>
    <t>EQTL3 está em tendência de baixa no curto prazo e abaixo de 36,03 projetaria de 34,7 a 33,37. Tem resistências em 36,77  e 39,42.</t>
  </si>
  <si>
    <t>EVEN3 está em tendência de baixa no curto prazo e abaixo de 7,56 projetaria de 7,07 a 6,59. Tem resistências em 7,83  e 8,79.</t>
  </si>
  <si>
    <t>Exxon Mobil Corp</t>
  </si>
  <si>
    <t>EXXO34</t>
  </si>
  <si>
    <t>EXXO34 está em tendência de baixa no curto prazo e abaixo de 74,15 projetaria de 71,01 a 67,87. Tem resistências em 75,31  e 81,58.</t>
  </si>
  <si>
    <t>EZTC3 está em tendência de baixa no curto prazo e abaixo de 16,13 projetaria de 14,54 a 12,95. Tem resistências em 16,8  e 19,97.</t>
  </si>
  <si>
    <t>FESA4 está em tendência de alta no curto prazo e acima de 7,14 projetaria de 7,86 a 9,03. Tem suportes em 6,51 e 6,14.</t>
  </si>
  <si>
    <t>FLRY3 está em tendência de alta no curto prazo e acima de 16,35 projetaria de 18,93 a 23,11. Tem suportes em 15,73 e 14,43.</t>
  </si>
  <si>
    <t>FRAS3 está em tendência de baixa no curto prazo e abaixo de 22,15 projetaria de 20,14 a 18,14. Tem resistências em 22,63  e 26,63.</t>
  </si>
  <si>
    <t>GFSA3 está em tendência de baixa no curto prazo e abaixo de 8,02 projetaria de 1,61 a -4,79. Tem resistências em 8,54  e 21,35. O IFR sobrevendido alerta para recuperações se superar 8,54</t>
  </si>
  <si>
    <t>GGBR4 está em tendência de alta no curto prazo e acima de 17,79 projetaria de 19,51 a 22,31. Tem suportes em 16,76 e 15,89. O padrão de volume favorece a alta.</t>
  </si>
  <si>
    <t>GOAU4 está em tendência de alta no curto prazo e acima de 9,93 projetaria de 10,98 a 12,68. Tem suportes em 9,62 e 9,09.</t>
  </si>
  <si>
    <t>GGPS3 está em tendência de alta no curto prazo e acima de 19,57 projetaria de 23 a 28,56. Tem suportes em 18,9 e 17,18. O IFR sobrecomprado alerta realizações se perder 18,9.</t>
  </si>
  <si>
    <t>GRND3 está em tendência de baixa no curto prazo e abaixo de 5,12 projetaria de 4,92 a 4,73. Tem resistências em 5,2  e 5,58.</t>
  </si>
  <si>
    <t>GMAT3 está em tendência de baixa no curto prazo e abaixo de 6,8 projetaria de 6,28 a 5,77. Tem resistências em 6,92  e 7,94.</t>
  </si>
  <si>
    <t>SBFG3 está em tendência de alta no curto prazo e acima de 13,74 projetaria de 16,07 a 19,85. Tem suportes em 12,49 e 11,32.</t>
  </si>
  <si>
    <t>GUAR3 está em tendência de baixa no curto prazo e abaixo de 9,14 projetaria de 8,2 a 7,26. Tem resistências em 9,55  e 11,42.</t>
  </si>
  <si>
    <t>HAPV3 está em tendência de baixa no curto prazo e abaixo de 34,78 projetaria de 30,67 a 26,56. Tem resistências em 35,82  e 44,03. O IFR sobrevendido alerta para recuperações se superar 35,82</t>
  </si>
  <si>
    <t>HBRE3 está em tendência de baixa no curto prazo e abaixo de 4,53 projetaria de 3,72 a 2,92. Tem resistências em 4,75  e 6,35.</t>
  </si>
  <si>
    <t>HBOR3 está em tendência de alta no curto prazo e acima de 4 projetaria de 5,32 a 7,47. Tem suportes em 3,55 e 2,88. O padrão de volume favorece a alta.</t>
  </si>
  <si>
    <t>HBSA3 está em tendência de alta no curto prazo e acima de 3,89 projetaria de 4,38 a 5,18. Tem suportes em 3,35 e 3,1.</t>
  </si>
  <si>
    <t>HYPE3 está em tendência de baixa no curto prazo e abaixo de 22,61 projetaria de 20,71 a 18,82. Tem resistências em 23,2  e 26,98.</t>
  </si>
  <si>
    <t>IGTI11 está em tendência de baixa no curto prazo e abaixo de 23,76 projetaria de 22,4 a 21,04. Tem resistências em 24,37  e 27,08.</t>
  </si>
  <si>
    <t>ITLC34 está em tendência de alta no curto prazo e acima de 33,48 projetaria de 43,34 a 59,3. Tem suportes em 31,48 e 26,54. O IFR sobrecomprado alerta realizações se perder 31,48.</t>
  </si>
  <si>
    <t>INTB3 está em tendência de baixa no curto prazo e abaixo de 11,43 projetaria de 9,84 a 8,26. Tem resistências em 11,86  e 15,02. O IFR sobrevendido alerta para recuperações se superar 11,86</t>
  </si>
  <si>
    <t>INBR32 está em tendência de baixa no curto prazo e abaixo de 46,88 projetaria de 42,33 a 37,78. Tem resistências em 48,8  e 57,89.</t>
  </si>
  <si>
    <t>MYPK3 está em tendência de baixa no curto prazo e abaixo de 11,45 projetaria de 10,45 a 9,46. Tem resistências em 11,73  e 13,71. O IFR sobrevendido alerta para recuperações se superar 11,73</t>
  </si>
  <si>
    <t>RANI3 está em tendência de alta no curto prazo e acima de 8,89 projetaria de 10,08 a 12,01. Tem suportes em 8,64 e 8,04. O padrão de volume favorece a alta. O IFR sobrecomprado alerta realizações se perder 8,64.</t>
  </si>
  <si>
    <t>IRBR3 está em tendência de alta no curto prazo e acima de 51,15 projetaria de 56,44 a 65,01. Tem suportes em 47,85 e 45,2.</t>
  </si>
  <si>
    <t>ISAE4 está em tendência de alta no curto prazo e acima de 25,43 projetaria de 28,17 a 32,61. Tem suportes em 24,73 e 23,35.</t>
  </si>
  <si>
    <t>ITSA4 está em tendência de baixa no curto prazo e abaixo de 11,13 projetaria de 10,61 a 10,09. Tem resistências em 11,38  e 12,41.</t>
  </si>
  <si>
    <t>ITUB3 está em tendência de baixa no curto prazo e abaixo de 33,5 projetaria de 32 a 30,5. Tem resistências em 34,26  e 37,25.</t>
  </si>
  <si>
    <t>ITUB4 está em tendência de baixa no curto prazo e abaixo de 37,89 projetaria de 36,12 a 34,36. Tem resistências em 38,7  e 42,22.</t>
  </si>
  <si>
    <t>JALL3 está em tendência de baixa no curto prazo e abaixo de 2,7 projetaria de 2,23 a 1,77. Tem resistências em 2,79  e 3,71.</t>
  </si>
  <si>
    <t>JBSS32 está em tendência de baixa no curto prazo e abaixo de 77,32 projetaria de 71,09 a 64,86. Tem resistências em 79,06  e 91,51.</t>
  </si>
  <si>
    <t>JHSF3 está em tendência de alta no curto prazo e acima de 6,54 projetaria de 7,6 a 9,32. Tem suportes em 6,28 e 5,74.</t>
  </si>
  <si>
    <t>JPMC34 está em tendência de baixa no curto prazo e abaixo de 163,62 projetaria de 156 a 148,39. Tem resistências em 165,81  e 181,03.</t>
  </si>
  <si>
    <t>JSLG3 está em tendência de baixa no curto prazo e abaixo de 6,2 projetaria de 5,64 a 5,09. Tem resistências em 6,42  e 7,52.</t>
  </si>
  <si>
    <t>KEPL3 está em tendência de baixa no curto prazo e abaixo de 7,25 projetaria de 6,69 a 6,14. Tem resistências em 7,4  e 8,5.</t>
  </si>
  <si>
    <t>KLBN3 está em tendência de baixa no curto prazo e abaixo de 3,63 projetaria de 3,48 a 3,34. Tem resistências em 3,69  e 3,97.</t>
  </si>
  <si>
    <t>KLBN4 está em tendência de baixa no curto prazo e abaixo de 3,6 projetaria de 3,45 a 3,31. Tem resistências em 3,64  e 3,92.</t>
  </si>
  <si>
    <t>KLBN11 está em tendência de baixa no curto prazo e abaixo de 18,01 projetaria de 17,29 a 16,58. Tem resistências em 18,22  e 19,64.</t>
  </si>
  <si>
    <t>LAVV3 está em tendência de baixa no curto prazo e abaixo de 14,38 projetaria de 13,01 a 11,65. Tem resistências em 14,8  e 17,52.</t>
  </si>
  <si>
    <t>LIGT3 está em tendência de baixa no curto prazo e abaixo de 5,45 projetaria de 4,71 a 3,97. Tem resistências em 5,75  e 7,22.</t>
  </si>
  <si>
    <t>RENT3 está em tendência de alta no curto prazo e acima de 44,6 projetaria de 52,21 a 64,53. Tem suportes em 38,49 e 34,68.</t>
  </si>
  <si>
    <t>LOGG3 está em tendência de alta no curto prazo e acima de 24,06 projetaria de 27,11 a 32,06. Tem suportes em 22,83 e 21,3.</t>
  </si>
  <si>
    <t>LREN3 está em tendência de baixa no curto prazo e abaixo de 14,67 projetaria de 13,21 a 11,75. Tem resistências em 15,24  e 18,15. O IFR sobrevendido alerta para recuperações se superar 15,24</t>
  </si>
  <si>
    <t>LWSA3 está em tendência de baixa no curto prazo e abaixo de 4,16 projetaria de 3,82 a 3,48. Tem resistências em 4,32  e 4,99.</t>
  </si>
  <si>
    <t>MDIA3 está em tendência de alta no curto prazo e acima de 30,11 projetaria de 34,69 a 42,12. Tem suportes em 28,2 e 25,9.</t>
  </si>
  <si>
    <t>MGLU3 está em tendência de baixa no curto prazo e abaixo de 9,1 projetaria de 7,36 a 5,63. Tem resistências em 9,74  e 13,2.</t>
  </si>
  <si>
    <t>POMO3 está em tendência de baixa no curto prazo e abaixo de 7,19 projetaria de 6,28 a 5,38. Tem resistências em 7,44  e 9,24.</t>
  </si>
  <si>
    <t>POMO4 está em tendência de baixa no curto prazo e abaixo de 8,46 projetaria de 7,55 a 6,64. Tem resistências em 8,78  e 10,59.</t>
  </si>
  <si>
    <t>MBRF3 está em tendência de baixa no curto prazo e abaixo de 18,85 projetaria de 16,96 a 15,08. Tem resistências em 19,47  e 23,23. O IFR sobrevendido alerta para recuperações se superar 19,47</t>
  </si>
  <si>
    <t>CASH3 está em tendência de baixa no curto prazo e abaixo de 3,95 projetaria de 2,43 a 0,92. Tem resistências em 4,29  e 7,31.</t>
  </si>
  <si>
    <t>MELK3 está em tendência de alta no curto prazo e acima de 4,27 projetaria de 4,96 a 6,08. Tem suportes em 3,95 e 3,6.</t>
  </si>
  <si>
    <t>MELI34 está em tendência de baixa no curto prazo e abaixo de 96 projetaria de 87,51 a 79,02. Tem resistências em 100,3  e 117,27.</t>
  </si>
  <si>
    <t>M1TA34 está em tendência de baixa no curto prazo e abaixo de 137,16 projetaria de 128,36 a 119,56. Tem resistências em 138,96  e 156,55.</t>
  </si>
  <si>
    <t>LEVE3 está em tendência de baixa no curto prazo e abaixo de 27,09 projetaria de 25,11 a 23,14. Tem resistências em 27,65  e 31,59.</t>
  </si>
  <si>
    <t>MUTC34 está em tendência de alta no curto prazo e acima de 164,91 projetaria de 212,48 a 289,46. Tem suportes em 160,93 e 137,14. O IFR sobrecomprado alerta realizações se perder 160,93.</t>
  </si>
  <si>
    <t>MSFT34 está em tendência de alta no curto prazo e acima de 131,14 projetaria de 146,75 a 172,01. Tem suportes em 113,9 e 106,09.</t>
  </si>
  <si>
    <t>M2ST34 está em tendência de alta no curto prazo e acima de 36,36 projetaria de 44,97 a 58,91. Tem suportes em 26,09 e 21,78. O padrão de volume favorece a alta.</t>
  </si>
  <si>
    <t>MILS3 está em tendência de baixa no curto prazo e abaixo de 11,72 projetaria de 10,87 a 10,03. Tem resistências em 11,92  e 13,6.</t>
  </si>
  <si>
    <t>BEEF3 está em tendência de alta no curto prazo e acima de 7,08 projetaria de 8,56 a 10,97. Tem suportes em 6,7 e 5,95. O IFR sobrecomprado alerta realizações se perder 6,7.</t>
  </si>
  <si>
    <t>MTRE3 está em tendência de baixa no curto prazo e abaixo de 3,77 projetaria de 3,49 a 3,22. Tem resistências em 3,86  e 4,4.</t>
  </si>
  <si>
    <t>MOTV3 está em tendência de baixa no curto prazo e abaixo de 14,38 projetaria de 13,34 a 12,31. Tem resistências em 14,8  e 16,86.</t>
  </si>
  <si>
    <t>MDNE3 está em tendência de alta no curto prazo e acima de 30,37 projetaria de 36,71 a 46,97. Tem suportes em 27,71 e 24,53.</t>
  </si>
  <si>
    <t>MOVI3 está em tendência de alta no curto prazo e acima de 9,62 projetaria de 11,99 a 15,84. Tem suportes em 8,7 e 7,51.</t>
  </si>
  <si>
    <t>MRVE3 está em tendência de baixa no curto prazo e abaixo de 7,12 projetaria de 6,17 a 5,22. Tem resistências em 7,41  e 9,3.</t>
  </si>
  <si>
    <t>MLAS3 está em tendência de baixa no curto prazo e abaixo de 1,02 projetaria de 0,93 a 0,84. Tem resistências em 1,07  e 1,24.</t>
  </si>
  <si>
    <t>MULT3 está em tendência de baixa no curto prazo e abaixo de 28,23 projetaria de 26,73 a 25,23. Tem resistências em 28,93  e 31,92.</t>
  </si>
  <si>
    <t>NATU3 está em tendência de baixa no curto prazo e abaixo de 8,95 projetaria de 7,99 a 7,03. Tem resistências em 9,21  e 11,12.</t>
  </si>
  <si>
    <t>NEOE3 está em tendência de baixa no curto prazo e abaixo de 27,66 projetaria de 25,65 a 23,65. Tem resistências em 28,2  e 32,2.</t>
  </si>
  <si>
    <t>NFLX34 está em tendência de baixa no curto prazo e abaixo de 121,05 projetaria de 113,29 a 105,53. Tem resistências em 124,29  e 139,8. O IFR sobrevendido alerta para recuperações se superar 124,29</t>
  </si>
  <si>
    <t>N1VO34 está em tendência de alta no curto prazo e acima de 56,8 projetaria de 73,01 a 99,26. Tem suportes em 38,61 e 30,5.</t>
  </si>
  <si>
    <t>ROXO34 está em tendência de baixa no curto prazo e abaixo de 13,49 projetaria de 12,29 a 11,1. Tem resistências em 13,77  e 16,15.</t>
  </si>
  <si>
    <t>NVDC34 está em tendência de alta no curto prazo e acima de 21,43 projetaria de 24,89 a 30,5. Tem suportes em 20,91 e 19,17.</t>
  </si>
  <si>
    <t>OPCT3 está em tendência de alta no curto prazo e acima de 8,04 projetaria de 9,43 a 11,68. Tem suportes em 7,48 e 6,78.</t>
  </si>
  <si>
    <t>ODPV3 está em tendência de baixa no curto prazo e abaixo de 12,95 projetaria de 11,91 a 10,87. Tem resistências em 13,3  e 15,37.</t>
  </si>
  <si>
    <t>OIBR3 está em tendência de baixa no curto prazo e abaixo de 0,34 projetaria de 0,21 a 0,08. Tem resistências em 0,4  e 0,65. O IFR sobrevendido alerta para recuperações se superar 0,4</t>
  </si>
  <si>
    <t>ORCL34 está em tendência de baixa no curto prazo e abaixo de 254,79 projetaria de 205,75 a 156,72. Tem resistências em 262  e 360,06.</t>
  </si>
  <si>
    <t>ORVR3 está em tendência de baixa no curto prazo e abaixo de 54,62 projetaria de 51,1 a 47,59. Tem resistências em 56,18  e 63,2.</t>
  </si>
  <si>
    <t>PCAR3 está em tendência de baixa no curto prazo e abaixo de 3,88 projetaria de 3,26 a 2,65. Tem resistências em 4,21  e 5,43.</t>
  </si>
  <si>
    <t>PGMN3 está em tendência de baixa no curto prazo e abaixo de 3,53 projetaria de 3,26 a 2,99. Tem resistências em 3,6  e 4,13.</t>
  </si>
  <si>
    <t>P2LT34 está em tendência de alta no curto prazo e acima de 340,8 projetaria de 414,34 a 533,34. Tem suportes em 326,23 e 289,45. O IFR sobrecomprado alerta realizações se perder 326,23.</t>
  </si>
  <si>
    <t>PETR3 está em tendência de baixa no curto prazo e abaixo de 33,15 projetaria de 31,35 a 29,55. Tem resistências em 33,74  e 37,33.</t>
  </si>
  <si>
    <t>PETR4 está em tendência de baixa no curto prazo e abaixo de 31,02 projetaria de 29,6 a 28,18. Tem resistências em 31,41  e 34,24.</t>
  </si>
  <si>
    <t>RECV3 está em tendência de baixa no curto prazo e abaixo de 12,39 projetaria de 11,18 a 9,97. Tem resistências em 12,7  e 15,11. O IFR sobrevendido alerta para recuperações se superar 12,7</t>
  </si>
  <si>
    <t>PRIO3 está em tendência de alta no curto prazo e acima de 45,65 projetaria de 51,52 a 61,02. Tem suportes em 38,07 e 35,13.</t>
  </si>
  <si>
    <t>PETZ3 está em tendência de baixa no curto prazo e abaixo de 3,7 projetaria de 3,35 a 3. Tem resistências em 3,8  e 4,49.</t>
  </si>
  <si>
    <t>PINE4 está em tendência de alta no curto prazo e acima de 8,92 projetaria de 11,35 a 15,28. Tem suportes em 8,06 e 6,84.</t>
  </si>
  <si>
    <t>PLPL3 está em tendência de baixa no curto prazo e abaixo de 16,46 projetaria de 14,73 a 13,01. Tem resistências em 17,42  e 20,86.</t>
  </si>
  <si>
    <t>PSSA3 está em tendência de baixa no curto prazo e abaixo de 48,65 projetaria de 46,19 a 43,73. Tem resistências em 49,42  e 54,33.</t>
  </si>
  <si>
    <t>POSI3 está em tendência de baixa no curto prazo e abaixo de 4,26 projetaria de 3,92 a 3,58. Tem resistências em 4,44  e 5,11.</t>
  </si>
  <si>
    <t>PRNR3 está em tendência de alta no curto prazo e acima de 18,1 projetaria de 20,31 a 23,91. Tem suportes em 16,67 e 15,56.</t>
  </si>
  <si>
    <t>PFRM3 está em tendência de alta no curto prazo e acima de 9,15 projetaria de 10,6 a 12,95. Tem suportes em 7,45 e 6,72.</t>
  </si>
  <si>
    <t>QUAL3 está em tendência de alta no curto prazo e acima de 2,58 projetaria de 3,19 a 4,19. Tem suportes em 2,39 e 2,08.</t>
  </si>
  <si>
    <t>LJQQ3 está em tendência de baixa no curto prazo e abaixo de 2,14 projetaria de 1,85 a 1,57. Tem resistências em 2,29  e 2,85. O IFR sobrevendido alerta para recuperações se superar 2,29</t>
  </si>
  <si>
    <t>RADL3 está em tendência de alta no curto prazo e acima de 19,16 projetaria de 22,92 a 29,01. Tem suportes em 17,67 e 15,78.</t>
  </si>
  <si>
    <t>RAIZ4 está em tendência de baixa no curto prazo e abaixo de 1 projetaria de 0,67 a 0,34. Tem resistências em 1,05  e 1,7. O IFR sobrevendido alerta para recuperações se superar 1,05</t>
  </si>
  <si>
    <t>RAPT4 está em tendência de baixa no curto prazo e abaixo de 5,77 projetaria de 4,61 a 3,46. Tem resistências em 6,11  e 8,41. O IFR sobrevendido alerta para recuperações se superar 6,11</t>
  </si>
  <si>
    <t>RCSL4 está em tendência de alta no curto prazo e acima de 1,37 projetaria de 1,65 a 2,11. Tem suportes em 1,1 e 0,95.</t>
  </si>
  <si>
    <t>RDOR3 está em tendência de alta no curto prazo e acima de 43,05 projetaria de 50,07 a 61,44. Tem suportes em 41,22 e 37,7.</t>
  </si>
  <si>
    <t>Rigetti Computing</t>
  </si>
  <si>
    <t>RGTI34</t>
  </si>
  <si>
    <t>RGTI34 está em tendência de alta no curto prazo e acima de 191,34 projetaria de 271,88 a 402,21. Tem suportes em 160,48 e 120,2. O padrão de volume favorece a alta. O IFR sobrecomprado alerta realizações se perder 160,48.</t>
  </si>
  <si>
    <t>RAIL3 está em tendência de alta no curto prazo e acima de 19,67 projetaria de 23,16 a 28,82. Tem suportes em 15,27 e 13,52. O padrão de volume favorece a alta.</t>
  </si>
  <si>
    <t>SBSP3 está em tendência de baixa no curto prazo e abaixo de 127,27 projetaria de 118,8 a 110,33. Tem resistências em 131,1  e 148,03.</t>
  </si>
  <si>
    <t>SSFO34 está em tendência de baixa no curto prazo e abaixo de 56,5 projetaria de 52,25 a 48. Tem resistências em 58,12  e 66,61.</t>
  </si>
  <si>
    <t>SAPR3 está em tendência de baixa no curto prazo e abaixo de 7,63 projetaria de 7,02 a 6,41. Tem resistências em 7,92  e 9,13.</t>
  </si>
  <si>
    <t>SAPR4 está em tendência de baixa no curto prazo e abaixo de 6,95 projetaria de 6,54 a 6,14. Tem resistências em 7,14  e 7,94.</t>
  </si>
  <si>
    <t>SAPR11 está em tendência de baixa no curto prazo e abaixo de 35,53 projetaria de 33,39 a 31,26. Tem resistências em 36,62  e 40,88.</t>
  </si>
  <si>
    <t>SANB4</t>
  </si>
  <si>
    <t>SANB4 está em tendência de baixa no curto prazo e abaixo de 14,96 projetaria de 14,28 a 13,6. Tem resistências em 15,29  e 16,64.</t>
  </si>
  <si>
    <t>SANB11 está em tendência de baixa no curto prazo e abaixo de 28,69 projetaria de 27,29 a 25,9. Tem resistências em 29,16  e 31,94.</t>
  </si>
  <si>
    <t>STBP3 está em tendência de alta no curto prazo e acima de 15,6 projetaria de 16,81 a 18,78. Tem suportes em 14,41 e 13,8.</t>
  </si>
  <si>
    <t>SMTO3 está em tendência de baixa no curto prazo e abaixo de 16,73 projetaria de 15,26 a 13,79. Tem resistências em 17,28  e 20,21.</t>
  </si>
  <si>
    <t>SHUL4 está em tendência de baixa no curto prazo e abaixo de 4,59 projetaria de 4,33 a 4,08. Tem resistências em 4,72  e 5,22.</t>
  </si>
  <si>
    <t>SEER3 está em tendência de alta no curto prazo e acima de 11,49 projetaria de 13,81 a 17,57. Tem suportes em 10,96 e 9,79.</t>
  </si>
  <si>
    <t>CSNA3 está em tendência de alta no curto prazo e acima de 8,8 projetaria de 10,08 a 12,16. Tem suportes em 7,99 e 7,34.</t>
  </si>
  <si>
    <t>Sigma Lithium Corp</t>
  </si>
  <si>
    <t>S2GM34</t>
  </si>
  <si>
    <t>S2GM34 está em tendência de alta no curto prazo e acima de 13,84 projetaria de 17,56 a 23,59. Tem suportes em 11,99 e 10,12.</t>
  </si>
  <si>
    <t>SIMH3 está em tendência de baixa no curto prazo e abaixo de 4,68 projetaria de 4,02 a 3,36. Tem resistências em 5,08  e 6,39.</t>
  </si>
  <si>
    <t>SLCE3 está em tendência de baixa no curto prazo e abaixo de 16,24 projetaria de 15,24 a 14,25. Tem resistências em 16,47  e 18,45.</t>
  </si>
  <si>
    <t>SMFT3 está em tendência de baixa no curto prazo e abaixo de 25,21 projetaria de 23,01 a 20,82. Tem resistências em 26,37  e 30,75.</t>
  </si>
  <si>
    <t>STOC34 está em tendência de baixa no curto prazo e abaixo de 95,06 projetaria de 83,69 a 72,32. Tem resistências em 98,28  e 121,01.</t>
  </si>
  <si>
    <t>SUZB3 está em tendência de baixa no curto prazo e abaixo de 49,52 projetaria de 47,44 a 45,36. Tem resistências em 50,26  e 54,41.</t>
  </si>
  <si>
    <t>SYNE3 está em tendência de alta no curto prazo e acima de 5,39 projetaria de 6,47 a 8,23. Tem suportes em 5,2 e 4,65. O IFR sobrecomprado alerta realizações se perder 5,2.</t>
  </si>
  <si>
    <t>TAEE4 está em tendência de alta no curto prazo e acima de 12,39 projetaria de 13,4 a 15,05. Tem suportes em 12,19 e 11,68. O IFR sobrecomprado alerta realizações se perder 12,19.</t>
  </si>
  <si>
    <t>TAEE11 está em tendência de alta no curto prazo e acima de 37,19 projetaria de 40,23 a 45,16. Tem suportes em 36,5 e 34,97.</t>
  </si>
  <si>
    <t>TSMC34 está em tendência de alta no curto prazo e acima de 197,43 projetaria de 235,84 a 298,01. Tem suportes em 191,52 e 172,31. O IFR sobrecomprado alerta realizações se perder 191,52.</t>
  </si>
  <si>
    <t>TGMA3 está em tendência de baixa no curto prazo e abaixo de 34,14 projetaria de 32,28 a 30,43. Tem resistências em 34,55  e 38,25. O IFR sobrevendido alerta para recuperações se superar 34,55</t>
  </si>
  <si>
    <t>VIVT3 está em tendência de baixa no curto prazo e abaixo de 33,27 projetaria de 31 a 28,73. Tem resistências em 34  e 38,53.</t>
  </si>
  <si>
    <t>TEND3 está em tendência de baixa no curto prazo e abaixo de 25,33 projetaria de 23 a 20,67. Tem resistências em 26,45  e 31,1.</t>
  </si>
  <si>
    <t>TSLA34 está em tendência de alta no curto prazo e acima de 79,34 projetaria de 98,81 a 130,33. Tem suportes em 72,79 e 63,05.</t>
  </si>
  <si>
    <t>TIMS3 está em tendência de alta no curto prazo e acima de 23,77 projetaria de 26,78 a 31,65. Tem suportes em 23,16 e 21,65.</t>
  </si>
  <si>
    <t>TOTS3 está em tendência de baixa no curto prazo e abaixo de 43,34 projetaria de 41,34 a 39,34. Tem resistências em 44,89  e 48,88.</t>
  </si>
  <si>
    <t>TFCO4 está em tendência de alta no curto prazo e acima de 17,48 projetaria de 19,79 a 23,54. Tem suportes em 16,68 e 15,52.</t>
  </si>
  <si>
    <t>TRIS3 está em tendência de alta no curto prazo e acima de 8,1 projetaria de 9,38 a 11,46. Tem suportes em 7,09 e 6,44.</t>
  </si>
  <si>
    <t>TUPY3 está em tendência de baixa no curto prazo e abaixo de 12,9 projetaria de 10,73 a 8,57. Tem resistências em 13,27  e 17,59. O IFR sobrevendido alerta para recuperações se superar 13,27</t>
  </si>
  <si>
    <t>UGPA3 está em tendência de alta no curto prazo e acima de 22,22 projetaria de 26,48 a 33,38. Tem suportes em 20,9 e 18,76.</t>
  </si>
  <si>
    <t>FIQE3 está em tendência de baixa no curto prazo e abaixo de 4,35 projetaria de 3,97 a 3,59. Tem resistências em 4,57  e 5,32.</t>
  </si>
  <si>
    <t>UNIP6 está em tendência de alta no curto prazo e acima de 74,74 projetaria de 89,48 a 113,35. Tem suportes em 71,89 e 64,51.</t>
  </si>
  <si>
    <t>Unitedhealth Group Inc</t>
  </si>
  <si>
    <t>UNHH34</t>
  </si>
  <si>
    <t>UNHH34 está em tendência de alta no curto prazo e acima de 27,66 projetaria de 33,28 a 42,38. Tem suportes em 26,32 e 23,5. O padrão de volume favorece a alta.</t>
  </si>
  <si>
    <t>USIM3 está em tendência de baixa no curto prazo e abaixo de 4,27 projetaria de 3,89 a 3,51. Tem resistências em 4,42  e 5,17.</t>
  </si>
  <si>
    <t>USIM5 está em tendência de baixa no curto prazo e abaixo de 4,29 projetaria de 3,84 a 3,39. Tem resistências em 4,4  e 5,29.</t>
  </si>
  <si>
    <t>VALE3 está em tendência de alta no curto prazo e acima de 58,86 projetaria de 65,55 a 76,37. Tem suportes em 58,08 e 54,73. O IFR sobrecomprado alerta realizações se perder 58,08.</t>
  </si>
  <si>
    <t>VLID3 está em tendência de baixa no curto prazo e abaixo de 20,57 projetaria de 18,24 a 15,92. Tem resistências em 21,05  e 25,69.</t>
  </si>
  <si>
    <t>VAMO3 está em tendência de baixa no curto prazo e abaixo de 3,17 projetaria de 2,56 a 1,95. Tem resistências em 3,33  e 4,54. O IFR sobrevendido alerta para recuperações se superar 3,33</t>
  </si>
  <si>
    <t>VBBR3 está em tendência de baixa no curto prazo e abaixo de 23,72 projetaria de 22,08 a 20,45. Tem resistências em 24,2  e 27,46.</t>
  </si>
  <si>
    <t>VISA34 está em tendência de alta no curto prazo e acima de 104,59 projetaria de 114,53 a 130,63. Tem suportes em 91,38 e 86,4.</t>
  </si>
  <si>
    <t>VTRU3 está em tendência de baixa no curto prazo e abaixo de 11,03 projetaria de 9,84 a 8,65. Tem resistências em 11,85  e 14,22.</t>
  </si>
  <si>
    <t>VIVA3 está em tendência de baixa no curto prazo e abaixo de 27,9 projetaria de 25,99 a 24,09. Tem resistências em 29,05  e 32,85.</t>
  </si>
  <si>
    <t>VVEO3 está em tendência de alta no curto prazo e acima de 1,41 projetaria de 1,76 a 2,34. Tem suportes em 1,23 e 1,05. O padrão de volume favorece a alta. O IFR sobrecomprado alerta realizações se perder 1,23.</t>
  </si>
  <si>
    <t>VULC3 está em tendência de baixa no curto prazo e abaixo de 19,36 projetaria de 18,02 a 16,68. Tem resistências em 19,97  e 22,64.</t>
  </si>
  <si>
    <t>WEGE3 está em tendência de baixa no curto prazo e abaixo de 35,74 projetaria de 33,09 a 30,45. Tem resistências em 36,35  e 41,63.</t>
  </si>
  <si>
    <t>PORT3 está em tendência de alta no curto prazo e acima de 18,3 projetaria de 18,91 a 19,91. Tem suportes em 18,26 e 17,95.</t>
  </si>
  <si>
    <t>WIZC3 está em tendência de alta no curto prazo e acima de 8,77 projetaria de 9,85 a 11,6. Tem suportes em 8,36 e 7,81.</t>
  </si>
  <si>
    <t>YDUQ3 está em tendência de baixa no curto prazo e abaixo de 12,05 projetaria de 10,27 a 8,49. Tem resistências em 12,69  e 16,24. O IFR sobrevendido alerta para recuperações se superar 12,69</t>
  </si>
  <si>
    <t>ZAMP3 está em tendência de baixa no curto prazo e abaixo de 3,5 projetaria de 3,4 a 3,31. Tem resistências em 3,51  e 3,69.</t>
  </si>
  <si>
    <t>BB Etf Dolar</t>
  </si>
  <si>
    <t>DOLA11</t>
  </si>
  <si>
    <t>DOLA11 está em tendência de alta no curto prazo e acima de 11,07 projetaria de 11,77 a 12,91. Tem suportes em 10,07 e 9,71. O padrão de volume favorece a alta.</t>
  </si>
  <si>
    <t>BB Etf Ibov</t>
  </si>
  <si>
    <t>BBOV11</t>
  </si>
  <si>
    <t>BBOV11 está em tendência de baixa no curto prazo e abaixo de 75,18 projetaria de 72,42 a 69,67. Tem resistências em 76,93  e 82,43.</t>
  </si>
  <si>
    <t>EBIT11 está em tendência de alta no curto prazo e acima de 115,27 projetaria de 126,8 a 145,47. Tem suportes em 106,21 e 100,44. O padrão de volume favorece a alta.</t>
  </si>
  <si>
    <t>Etf Brad Bov</t>
  </si>
  <si>
    <t>BOVB11</t>
  </si>
  <si>
    <t>BOVB11 está em tendência de baixa no curto prazo e abaixo de 146,88 projetaria de 142,03 a 137,18. Tem resistências em 148  e 157,69.</t>
  </si>
  <si>
    <t>COIN11 está em tendência de alta no curto prazo e acima de 91,4 projetaria de 100,41 a 115. Tem suportes em 86,45 e 81,94.</t>
  </si>
  <si>
    <t>SPYI11 está em tendência de alta no curto prazo e acima de 113,56 projetaria de 119,1 a 128,07. Tem suportes em 111,16 e 108,38.</t>
  </si>
  <si>
    <t>BITI11 está em tendência de alta no curto prazo e acima de 184,43 projetaria de 205,94 a 240,76. Tem suportes em 172,37 e 161,61. O padrão de volume favorece a alta.</t>
  </si>
  <si>
    <t>BITH11 está em tendência de alta no curto prazo e acima de 152,45 projetaria de 168,95 a 195,65. Tem suportes em 144,18 e 135,92. O padrão de volume favorece a alta.</t>
  </si>
  <si>
    <t>ETHE11 está em tendência de alta no curto prazo e acima de 76,4 projetaria de 101,81 a 142,94. Tem suportes em 67,59 e 54,88. O padrão de volume favorece a alta.</t>
  </si>
  <si>
    <t>HASH11 está em tendência de alta no curto prazo e acima de 94,55 projetaria de 108,69 a 131,58. Tem suportes em 90,2 e 83,12. O padrão de volume favorece a alta.</t>
  </si>
  <si>
    <t>USDB11 está em tendência de baixa no curto prazo e abaixo de 102,36 projetaria de 99,83 a 97,31. Tem resistências em 103,42  e 108,46.</t>
  </si>
  <si>
    <t>WRLD11 está em tendência de alta no curto prazo e acima de 133,38 projetaria de 140,36 a 151,66. Tem suportes em 132,56 e 129,06.</t>
  </si>
  <si>
    <t>IBIT39 está em tendência de alta no curto prazo e acima de 128,5 projetaria de 143,33 a 167,33. Tem suportes em 120,2 e 112,78. O padrão de volume favorece a alta.</t>
  </si>
  <si>
    <t>BOVA11 está em tendência de baixa no curto prazo e abaixo de 140,7 projetaria de 135,77 a 130,84. Tem resistências em 142,69  e 152,54.</t>
  </si>
  <si>
    <t>iShares Core S&amp;P 500 Index</t>
  </si>
  <si>
    <t>BIVB39</t>
  </si>
  <si>
    <t>BIVB39 está em tendência de alta no curto prazo e acima de 90,26 projetaria de 95,41 a 103,76. Tem suportes em 89,49 e 86,91. O padrão de volume favorece a alta.</t>
  </si>
  <si>
    <t>BIAU39 está em tendência de alta no curto prazo e acima de 97,99 projetaria de 106,5 a 120,28. Tem suportes em 96,72 e 92,46. O padrão de volume favorece a alta. O IFR sobrecomprado alerta realizações se perder 96,72.</t>
  </si>
  <si>
    <t>Ishares Ibrx Indice Brasil</t>
  </si>
  <si>
    <t>BRAX11</t>
  </si>
  <si>
    <t>BRAX11 está em tendência de baixa no curto prazo e abaixo de 120,51 projetaria de 115,89 a 111,28. Tem resistências em 122,1  e 131,32.</t>
  </si>
  <si>
    <t>BACW39 está em tendência de alta no curto prazo e acima de 75,3 projetaria de 79,67 a 86,75. Tem suportes em 74,35 e 72,16. O padrão de volume favorece a alta.</t>
  </si>
  <si>
    <t>IVVB11 está em tendência de alta no curto prazo e acima de 405 projetaria de 428,27 a 465,93. Tem suportes em 401,45 e 389,81. O padrão de volume favorece a alta.</t>
  </si>
  <si>
    <t>BSLV39 está em tendência de alta no curto prazo e acima de 77,47 projetaria de 90,31 a 111,09. Tem suportes em 74,21 e 67,78. O IFR sobrecomprado alerta realizações se perder 74,21.</t>
  </si>
  <si>
    <t>SMAL11 está em tendência de baixa no curto prazo e abaixo de 107,33 projetaria de 103,33 a 99,33. Tem resistências em 109,7  e 117,69.</t>
  </si>
  <si>
    <t>BOVV11 está em tendência de baixa no curto prazo e abaixo de 147,58 projetaria de 142,42 a 137,27. Tem resistências em 149,71  e 160,01.</t>
  </si>
  <si>
    <t>DIVO11 está em tendência de alta no curto prazo e acima de 108,48 projetaria de 114,85 a 125,16. Tem suportes em 105,72 e 102,53.</t>
  </si>
  <si>
    <t>FIND11 está em tendência de baixa no curto prazo e abaixo de 152,28 projetaria de 145,57 a 138,86. Tem resistências em 155,13  e 168,54.</t>
  </si>
  <si>
    <t>It Now Small</t>
  </si>
  <si>
    <t>SMAC11</t>
  </si>
  <si>
    <t>SMAC11 está em tendência de baixa no curto prazo e abaixo de 56,27 projetaria de 54,18 a 52,09. Tem resistências em 57  e 61,17.</t>
  </si>
  <si>
    <t>SPXR11 está em tendência de alta no curto prazo e acima de 60,98 projetaria de 67,35 a 77,66. Tem suportes em 60,43 e 57,24. O padrão de volume favorece a alta. O IFR sobrecomprado alerta realizações se perder 60,43.</t>
  </si>
  <si>
    <t>SPXI11 está em tendência de alta no curto prazo e acima de 394,79 projetaria de 418,23 a 456,16. Tem suportes em 389,96 e 378,23. O padrão de volume favorece a alta.</t>
  </si>
  <si>
    <t>TECK11 está em tendência de alta no curto prazo e acima de 114,55 projetaria de 123,49 a 137,96. Tem suportes em 111,68 e 107,2.</t>
  </si>
  <si>
    <t>QBTC11 está em tendência de alta no curto prazo e acima de 40,17 projetaria de 44,32 a 51,04. Tem suportes em 38,2 e 36,12. O padrão de volume favorece a alta.</t>
  </si>
  <si>
    <t>QSOL11 está em tendência de alta no curto prazo e acima de 16,49 projetaria de 21,11 a 28,59. Tem suportes em 14,64 e 12,32.</t>
  </si>
  <si>
    <t>QETH11 está em tendência de alta no curto prazo e acima de 18,56 projetaria de 24,75 a 34,78. Tem suportes em 16,48 e 13,38. O padrão de volume favorece a alta.</t>
  </si>
  <si>
    <t>SOLH11 está em tendência de alta no curto prazo e acima de 37,46 projetaria de 48,12 a 65,38. Tem suportes em 33,27 e 27,93. O padrão de volume favorece a alta.</t>
  </si>
  <si>
    <t>XINA11 está em tendência de alta no curto prazo e acima de 9,26 projetaria de 10,31 a 12,02. Tem suportes em 9,15 e 8,62. O padrão de volume favorece a alta. O IFR sobrecomprado alerta realizações se perder 9,15.</t>
  </si>
  <si>
    <t>BOVX11 está em tendência de baixa no curto prazo e abaixo de 14,67 projetaria de 14,15 a 13,63. Tem resistências em 14,88  e 15,91.</t>
  </si>
  <si>
    <t>NASD11 está em tendência de alta no curto prazo e acima de 18,6 projetaria de 19,86 a 21,9. Tem suportes em 18,45 e 17,81. O padrão de volume favorece a alta. O IFR sobrecomprado alerta realizações se perder 18,45.</t>
  </si>
  <si>
    <t>GOLD11 está em tendência de alta no curto prazo e acima de 21,73 projetaria de 23,64 a 26,74. Tem suportes em 21,35 e 20,39. O IFR sobrecomprado alerta realizações se perder 21,35.</t>
  </si>
  <si>
    <t>USAL11 está em tendência de alta no curto prazo e acima de 15,56 projetaria de 16,51 a 18,06. Tem suportes em 15,37 e 14,89.</t>
  </si>
  <si>
    <t>Xrp Hash</t>
  </si>
  <si>
    <t>XRPH11</t>
  </si>
  <si>
    <t>XRPH11 está em tendência de alta no curto prazo e acima de 32,13 projetaria de 41,42 a 56,46. Tem suportes em 24,87 e 20,22.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</si>
</sst>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2"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0">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C1" zoomScale="77" zoomScaleNormal="77" workbookViewId="0">
      <selection activeCell="C15" sqref="C15:Q28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V7" s="21">
        <f>COUNTIF($P$15:$P$350,"ALTA")</f>
        <v>119</v>
      </c>
      <c r="W7" s="21">
        <f>COUNTIF($P$15:$P$350,"Baixa")</f>
        <v>148</v>
      </c>
      <c r="X7" s="21"/>
      <c r="Y7" s="21">
        <f>V7+W7</f>
        <v>267</v>
      </c>
    </row>
    <row r="8" spans="2:259" ht="15" customHeight="1" x14ac:dyDescent="0.25">
      <c r="B8" s="3"/>
      <c r="C8" s="31"/>
      <c r="D8" s="32"/>
      <c r="E8" s="32"/>
      <c r="F8" s="32"/>
      <c r="G8" s="32"/>
      <c r="H8" s="32"/>
      <c r="I8" s="32"/>
      <c r="J8" s="32"/>
      <c r="K8" s="32"/>
      <c r="L8" s="32"/>
      <c r="M8" s="32"/>
      <c r="N8" s="32"/>
      <c r="O8" s="33"/>
      <c r="P8" s="32"/>
      <c r="Q8" s="34"/>
      <c r="R8" s="23"/>
      <c r="V8" s="37">
        <f>V7/Y7</f>
        <v>0.44569288389513106</v>
      </c>
      <c r="W8" s="37">
        <f>W7/Y7</f>
        <v>0.55430711610486894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8" t="s">
        <v>2</v>
      </c>
      <c r="D11" s="48"/>
      <c r="E11" s="48"/>
      <c r="F11" s="48"/>
      <c r="G11" s="48"/>
      <c r="H11" s="48"/>
      <c r="I11" s="48"/>
      <c r="J11" s="48"/>
      <c r="K11" s="48"/>
      <c r="L11" s="48"/>
      <c r="M11" s="48"/>
      <c r="N11" s="48"/>
      <c r="O11" s="48"/>
      <c r="P11" s="48"/>
      <c r="Q11" s="49"/>
      <c r="R11" s="4"/>
    </row>
    <row r="12" spans="2:259" ht="136.5" customHeight="1" x14ac:dyDescent="0.25">
      <c r="B12" s="3"/>
      <c r="C12" s="46" t="s">
        <v>11</v>
      </c>
      <c r="D12" s="47"/>
      <c r="E12" s="47"/>
      <c r="F12" s="47"/>
      <c r="G12" s="47"/>
      <c r="H12" s="47"/>
      <c r="I12" s="47"/>
      <c r="J12" s="47"/>
      <c r="K12" s="47"/>
      <c r="L12" s="47"/>
      <c r="M12" s="47"/>
      <c r="N12" s="47"/>
      <c r="O12" s="47"/>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45933</v>
      </c>
      <c r="R13" s="23"/>
    </row>
    <row r="14" spans="2:259" ht="25.15" customHeight="1" x14ac:dyDescent="0.25">
      <c r="B14" s="3"/>
      <c r="C14" s="44" t="s">
        <v>0</v>
      </c>
      <c r="D14" s="44"/>
      <c r="E14" s="6"/>
      <c r="F14" s="44" t="s">
        <v>1</v>
      </c>
      <c r="G14" s="44"/>
      <c r="H14" s="44"/>
      <c r="I14" s="6"/>
      <c r="J14" s="45" t="s">
        <v>5</v>
      </c>
      <c r="K14" s="45"/>
      <c r="L14" s="45"/>
      <c r="M14" s="7"/>
      <c r="N14" s="7" t="s">
        <v>6</v>
      </c>
      <c r="O14" s="6" t="s">
        <v>7</v>
      </c>
      <c r="P14" s="5" t="s">
        <v>8</v>
      </c>
      <c r="Q14" s="8" t="s">
        <v>10</v>
      </c>
      <c r="R14" s="4"/>
    </row>
    <row r="15" spans="2:259" s="12" customFormat="1" ht="54" customHeight="1" x14ac:dyDescent="0.25">
      <c r="B15" s="3"/>
      <c r="C15" s="9" t="s">
        <v>15</v>
      </c>
      <c r="D15" s="19" t="s">
        <v>205</v>
      </c>
      <c r="E15" s="16"/>
      <c r="F15" s="18">
        <v>13.55</v>
      </c>
      <c r="G15" s="18">
        <v>12.75</v>
      </c>
      <c r="H15" s="18">
        <v>11.96</v>
      </c>
      <c r="I15" s="17"/>
      <c r="J15" s="18">
        <v>13.94</v>
      </c>
      <c r="K15" s="18">
        <v>15.52</v>
      </c>
      <c r="L15" s="18">
        <v>18.09</v>
      </c>
      <c r="M15" s="18"/>
      <c r="N15" s="18">
        <v>33.445689795</v>
      </c>
      <c r="O15" s="18">
        <v>14.553541545</v>
      </c>
      <c r="P15" s="19" t="s">
        <v>16</v>
      </c>
      <c r="Q15" s="14" t="s">
        <v>525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206</v>
      </c>
      <c r="E16" s="16"/>
      <c r="F16" s="17">
        <v>22.8</v>
      </c>
      <c r="G16" s="17">
        <v>21.62</v>
      </c>
      <c r="H16" s="17">
        <v>20.440000000000001</v>
      </c>
      <c r="I16" s="17"/>
      <c r="J16" s="17">
        <v>23.25</v>
      </c>
      <c r="K16" s="17">
        <v>25.6</v>
      </c>
      <c r="L16" s="17">
        <v>29.41</v>
      </c>
      <c r="M16" s="17"/>
      <c r="N16" s="17">
        <v>45.080251734000001</v>
      </c>
      <c r="O16" s="36">
        <v>7.9556398181999999</v>
      </c>
      <c r="P16" s="20" t="s">
        <v>16</v>
      </c>
      <c r="Q16" s="15" t="s">
        <v>526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207</v>
      </c>
      <c r="E17" s="16"/>
      <c r="F17" s="18">
        <v>111</v>
      </c>
      <c r="G17" s="18">
        <v>95.22</v>
      </c>
      <c r="H17" s="18">
        <v>79.45</v>
      </c>
      <c r="I17" s="17"/>
      <c r="J17" s="18">
        <v>128.65</v>
      </c>
      <c r="K17" s="18">
        <v>160.19</v>
      </c>
      <c r="L17" s="18">
        <v>211.24</v>
      </c>
      <c r="M17" s="18"/>
      <c r="N17" s="18">
        <v>70.903243488000001</v>
      </c>
      <c r="O17" s="18">
        <v>9.925826237299999</v>
      </c>
      <c r="P17" s="19" t="s">
        <v>18</v>
      </c>
      <c r="Q17" s="14" t="s">
        <v>527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490</v>
      </c>
      <c r="D18" s="20" t="s">
        <v>491</v>
      </c>
      <c r="E18" s="16"/>
      <c r="F18" s="17">
        <v>32.14</v>
      </c>
      <c r="G18" s="17">
        <v>29.52</v>
      </c>
      <c r="H18" s="17">
        <v>26.91</v>
      </c>
      <c r="I18" s="17"/>
      <c r="J18" s="17">
        <v>32.72</v>
      </c>
      <c r="K18" s="17">
        <v>37.94</v>
      </c>
      <c r="L18" s="17">
        <v>46.39</v>
      </c>
      <c r="M18" s="17"/>
      <c r="N18" s="17">
        <v>41.910427452999997</v>
      </c>
      <c r="O18" s="36">
        <v>2.0361141941000001</v>
      </c>
      <c r="P18" s="20" t="s">
        <v>16</v>
      </c>
      <c r="Q18" s="15" t="s">
        <v>528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20</v>
      </c>
      <c r="D19" s="19" t="s">
        <v>208</v>
      </c>
      <c r="E19" s="16"/>
      <c r="F19" s="18">
        <v>35.67</v>
      </c>
      <c r="G19" s="18">
        <v>30.58</v>
      </c>
      <c r="H19" s="18">
        <v>25.49</v>
      </c>
      <c r="I19" s="17"/>
      <c r="J19" s="18">
        <v>36.68</v>
      </c>
      <c r="K19" s="18">
        <v>46.85</v>
      </c>
      <c r="L19" s="18">
        <v>63.31</v>
      </c>
      <c r="M19" s="18"/>
      <c r="N19" s="18">
        <v>82.097343737000003</v>
      </c>
      <c r="O19" s="18">
        <v>11.340081661000001</v>
      </c>
      <c r="P19" s="19" t="s">
        <v>18</v>
      </c>
      <c r="Q19" s="14" t="s">
        <v>529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466</v>
      </c>
      <c r="D20" s="20" t="s">
        <v>467</v>
      </c>
      <c r="E20" s="16"/>
      <c r="F20" s="17">
        <v>8.76</v>
      </c>
      <c r="G20" s="17">
        <v>7.77</v>
      </c>
      <c r="H20" s="17">
        <v>6.78</v>
      </c>
      <c r="I20" s="17"/>
      <c r="J20" s="17">
        <v>9.39</v>
      </c>
      <c r="K20" s="17">
        <v>11.36</v>
      </c>
      <c r="L20" s="17">
        <v>14.56</v>
      </c>
      <c r="M20" s="17"/>
      <c r="N20" s="17">
        <v>65.698096860999996</v>
      </c>
      <c r="O20" s="36">
        <v>1.8141173182000001</v>
      </c>
      <c r="P20" s="20" t="s">
        <v>18</v>
      </c>
      <c r="Q20" s="15" t="s">
        <v>530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209</v>
      </c>
      <c r="E21" s="16"/>
      <c r="F21" s="18">
        <v>25.1</v>
      </c>
      <c r="G21" s="18">
        <v>23.41</v>
      </c>
      <c r="H21" s="18">
        <v>21.73</v>
      </c>
      <c r="I21" s="17"/>
      <c r="J21" s="18">
        <v>26.2</v>
      </c>
      <c r="K21" s="18">
        <v>29.56</v>
      </c>
      <c r="L21" s="18">
        <v>35.01</v>
      </c>
      <c r="M21" s="18"/>
      <c r="N21" s="18">
        <v>53.490451624999999</v>
      </c>
      <c r="O21" s="18">
        <v>74.648472817999988</v>
      </c>
      <c r="P21" s="19" t="s">
        <v>18</v>
      </c>
      <c r="Q21" s="14" t="s">
        <v>531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210</v>
      </c>
      <c r="E22" s="16"/>
      <c r="F22" s="17">
        <v>9.3800000000000008</v>
      </c>
      <c r="G22" s="17">
        <v>8.66</v>
      </c>
      <c r="H22" s="17">
        <v>7.95</v>
      </c>
      <c r="I22" s="17"/>
      <c r="J22" s="17">
        <v>9.67</v>
      </c>
      <c r="K22" s="17">
        <v>11.09</v>
      </c>
      <c r="L22" s="17">
        <v>13.39</v>
      </c>
      <c r="M22" s="17"/>
      <c r="N22" s="17">
        <v>36.926310010000002</v>
      </c>
      <c r="O22" s="36">
        <v>14.8323295</v>
      </c>
      <c r="P22" s="20" t="s">
        <v>16</v>
      </c>
      <c r="Q22" s="15" t="s">
        <v>532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23</v>
      </c>
      <c r="D23" s="19" t="s">
        <v>211</v>
      </c>
      <c r="E23" s="16"/>
      <c r="F23" s="18">
        <v>108.02</v>
      </c>
      <c r="G23" s="18">
        <v>95.87</v>
      </c>
      <c r="H23" s="18">
        <v>83.73</v>
      </c>
      <c r="I23" s="17"/>
      <c r="J23" s="18">
        <v>113.8</v>
      </c>
      <c r="K23" s="18">
        <v>138.08000000000001</v>
      </c>
      <c r="L23" s="18">
        <v>177.38</v>
      </c>
      <c r="M23" s="18"/>
      <c r="N23" s="18">
        <v>58.332889768999998</v>
      </c>
      <c r="O23" s="18">
        <v>24.113201787999998</v>
      </c>
      <c r="P23" s="19" t="s">
        <v>18</v>
      </c>
      <c r="Q23" s="14" t="s">
        <v>533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24</v>
      </c>
      <c r="D24" s="20" t="s">
        <v>212</v>
      </c>
      <c r="E24" s="16"/>
      <c r="F24" s="17">
        <v>31.35</v>
      </c>
      <c r="G24" s="17">
        <v>30.21</v>
      </c>
      <c r="H24" s="17">
        <v>29.08</v>
      </c>
      <c r="I24" s="17"/>
      <c r="J24" s="17">
        <v>32.299999999999997</v>
      </c>
      <c r="K24" s="17">
        <v>34.56</v>
      </c>
      <c r="L24" s="17">
        <v>38.22</v>
      </c>
      <c r="M24" s="17"/>
      <c r="N24" s="17">
        <v>59.128334095</v>
      </c>
      <c r="O24" s="36">
        <v>19.352990863999999</v>
      </c>
      <c r="P24" s="20" t="s">
        <v>18</v>
      </c>
      <c r="Q24" s="15" t="s">
        <v>534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25</v>
      </c>
      <c r="D25" s="19" t="s">
        <v>213</v>
      </c>
      <c r="E25" s="16"/>
      <c r="F25" s="18">
        <v>58.37</v>
      </c>
      <c r="G25" s="18">
        <v>55.46</v>
      </c>
      <c r="H25" s="18">
        <v>52.56</v>
      </c>
      <c r="I25" s="17"/>
      <c r="J25" s="18">
        <v>59.6</v>
      </c>
      <c r="K25" s="18">
        <v>65.400000000000006</v>
      </c>
      <c r="L25" s="18">
        <v>74.790000000000006</v>
      </c>
      <c r="M25" s="18"/>
      <c r="N25" s="18">
        <v>43.830032250000002</v>
      </c>
      <c r="O25" s="18">
        <v>21.701938633999998</v>
      </c>
      <c r="P25" s="19" t="s">
        <v>16</v>
      </c>
      <c r="Q25" s="14" t="s">
        <v>535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26</v>
      </c>
      <c r="D26" s="20" t="s">
        <v>214</v>
      </c>
      <c r="E26" s="16"/>
      <c r="F26" s="17">
        <v>11.86</v>
      </c>
      <c r="G26" s="17">
        <v>11.12</v>
      </c>
      <c r="H26" s="17">
        <v>10.39</v>
      </c>
      <c r="I26" s="17"/>
      <c r="J26" s="17">
        <v>12.15</v>
      </c>
      <c r="K26" s="17">
        <v>13.61</v>
      </c>
      <c r="L26" s="17">
        <v>15.97</v>
      </c>
      <c r="M26" s="17"/>
      <c r="N26" s="17">
        <v>28.654781827000001</v>
      </c>
      <c r="O26" s="36">
        <v>389.06885409</v>
      </c>
      <c r="P26" s="20" t="s">
        <v>16</v>
      </c>
      <c r="Q26" s="15" t="s">
        <v>536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27</v>
      </c>
      <c r="D27" s="19" t="s">
        <v>215</v>
      </c>
      <c r="E27" s="16"/>
      <c r="F27" s="18">
        <v>2.4</v>
      </c>
      <c r="G27" s="18">
        <v>-3.19</v>
      </c>
      <c r="H27" s="18">
        <v>-8.7799999999999994</v>
      </c>
      <c r="I27" s="17"/>
      <c r="J27" s="18">
        <v>7.15</v>
      </c>
      <c r="K27" s="18">
        <v>18.329999999999998</v>
      </c>
      <c r="L27" s="18">
        <v>36.43</v>
      </c>
      <c r="M27" s="18"/>
      <c r="N27" s="18">
        <v>20.628833478000001</v>
      </c>
      <c r="O27" s="18">
        <v>18.740143182000001</v>
      </c>
      <c r="P27" s="19" t="s">
        <v>16</v>
      </c>
      <c r="Q27" s="14" t="s">
        <v>537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28</v>
      </c>
      <c r="D28" s="20" t="s">
        <v>216</v>
      </c>
      <c r="E28" s="16"/>
      <c r="F28" s="17">
        <v>6.05</v>
      </c>
      <c r="G28" s="17">
        <v>4.82</v>
      </c>
      <c r="H28" s="17">
        <v>3.6</v>
      </c>
      <c r="I28" s="17"/>
      <c r="J28" s="17">
        <v>6.45</v>
      </c>
      <c r="K28" s="17">
        <v>8.89</v>
      </c>
      <c r="L28" s="17">
        <v>12.85</v>
      </c>
      <c r="M28" s="17"/>
      <c r="N28" s="17">
        <v>38.321508266999999</v>
      </c>
      <c r="O28" s="36">
        <v>20.379605455</v>
      </c>
      <c r="P28" s="20" t="s">
        <v>16</v>
      </c>
      <c r="Q28" s="15" t="s">
        <v>538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29</v>
      </c>
      <c r="D29" s="19" t="s">
        <v>217</v>
      </c>
      <c r="E29" s="16"/>
      <c r="F29" s="18" t="s">
        <v>35</v>
      </c>
      <c r="G29" s="18" t="s">
        <v>35</v>
      </c>
      <c r="H29" s="18" t="s">
        <v>35</v>
      </c>
      <c r="I29" s="17"/>
      <c r="J29" s="18" t="s">
        <v>35</v>
      </c>
      <c r="K29" s="18" t="s">
        <v>35</v>
      </c>
      <c r="L29" s="18" t="s">
        <v>35</v>
      </c>
      <c r="M29" s="18"/>
      <c r="N29" s="18" t="s">
        <v>35</v>
      </c>
      <c r="O29" s="18" t="s">
        <v>35</v>
      </c>
      <c r="P29" s="19" t="s">
        <v>35</v>
      </c>
      <c r="Q29" s="14" t="s">
        <v>218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30</v>
      </c>
      <c r="D30" s="20" t="s">
        <v>219</v>
      </c>
      <c r="E30" s="16"/>
      <c r="F30" s="17">
        <v>67.75</v>
      </c>
      <c r="G30" s="17">
        <v>62.86</v>
      </c>
      <c r="H30" s="17">
        <v>57.97</v>
      </c>
      <c r="I30" s="17"/>
      <c r="J30" s="17">
        <v>69.25</v>
      </c>
      <c r="K30" s="17">
        <v>79.02</v>
      </c>
      <c r="L30" s="17">
        <v>94.83</v>
      </c>
      <c r="M30" s="17"/>
      <c r="N30" s="17">
        <v>68.667825062999995</v>
      </c>
      <c r="O30" s="36">
        <v>17.780708270999998</v>
      </c>
      <c r="P30" s="20" t="s">
        <v>18</v>
      </c>
      <c r="Q30" s="15" t="s">
        <v>539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31</v>
      </c>
      <c r="D31" s="19" t="s">
        <v>220</v>
      </c>
      <c r="E31" s="16"/>
      <c r="F31" s="18">
        <v>3.37</v>
      </c>
      <c r="G31" s="18">
        <v>2.64</v>
      </c>
      <c r="H31" s="18">
        <v>1.91</v>
      </c>
      <c r="I31" s="17"/>
      <c r="J31" s="18">
        <v>3.67</v>
      </c>
      <c r="K31" s="18">
        <v>5.12</v>
      </c>
      <c r="L31" s="18">
        <v>7.47</v>
      </c>
      <c r="M31" s="18"/>
      <c r="N31" s="18">
        <v>29.359263163000001</v>
      </c>
      <c r="O31" s="18">
        <v>5.9604375454999996</v>
      </c>
      <c r="P31" s="19" t="s">
        <v>16</v>
      </c>
      <c r="Q31" s="14" t="s">
        <v>540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221</v>
      </c>
      <c r="E32" s="16"/>
      <c r="F32" s="17">
        <v>9.09</v>
      </c>
      <c r="G32" s="17">
        <v>8.16</v>
      </c>
      <c r="H32" s="17">
        <v>7.24</v>
      </c>
      <c r="I32" s="17"/>
      <c r="J32" s="17">
        <v>9.43</v>
      </c>
      <c r="K32" s="17">
        <v>11.27</v>
      </c>
      <c r="L32" s="17">
        <v>14.25</v>
      </c>
      <c r="M32" s="17"/>
      <c r="N32" s="17">
        <v>34.433148582999998</v>
      </c>
      <c r="O32" s="36">
        <v>184.86769222999999</v>
      </c>
      <c r="P32" s="20" t="s">
        <v>16</v>
      </c>
      <c r="Q32" s="15" t="s">
        <v>541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222</v>
      </c>
      <c r="E33" s="16"/>
      <c r="F33" s="18">
        <v>64.5</v>
      </c>
      <c r="G33" s="18">
        <v>56.96</v>
      </c>
      <c r="H33" s="18">
        <v>49.42</v>
      </c>
      <c r="I33" s="17"/>
      <c r="J33" s="18">
        <v>67</v>
      </c>
      <c r="K33" s="18">
        <v>82.07</v>
      </c>
      <c r="L33" s="18">
        <v>106.46</v>
      </c>
      <c r="M33" s="18"/>
      <c r="N33" s="18">
        <v>71.063300514000005</v>
      </c>
      <c r="O33" s="18">
        <v>32.163231959000001</v>
      </c>
      <c r="P33" s="19" t="s">
        <v>18</v>
      </c>
      <c r="Q33" s="14" t="s">
        <v>542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223</v>
      </c>
      <c r="E34" s="16"/>
      <c r="F34" s="17">
        <v>9.9499999999999993</v>
      </c>
      <c r="G34" s="17">
        <v>9.2100000000000009</v>
      </c>
      <c r="H34" s="17">
        <v>8.48</v>
      </c>
      <c r="I34" s="17"/>
      <c r="J34" s="17">
        <v>10.18</v>
      </c>
      <c r="K34" s="17">
        <v>11.64</v>
      </c>
      <c r="L34" s="17">
        <v>14.01</v>
      </c>
      <c r="M34" s="17"/>
      <c r="N34" s="17">
        <v>29.939100268000001</v>
      </c>
      <c r="O34" s="36">
        <v>39.131234772999996</v>
      </c>
      <c r="P34" s="20" t="s">
        <v>16</v>
      </c>
      <c r="Q34" s="15" t="s">
        <v>543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544</v>
      </c>
      <c r="D35" s="19" t="s">
        <v>545</v>
      </c>
      <c r="E35" s="16"/>
      <c r="F35" s="18">
        <v>0.4</v>
      </c>
      <c r="G35" s="18">
        <v>0.26</v>
      </c>
      <c r="H35" s="18">
        <v>0.12</v>
      </c>
      <c r="I35" s="17"/>
      <c r="J35" s="18">
        <v>0.78</v>
      </c>
      <c r="K35" s="18">
        <v>1.05</v>
      </c>
      <c r="L35" s="18">
        <v>1.49</v>
      </c>
      <c r="M35" s="18"/>
      <c r="N35" s="18">
        <v>55.768205008000002</v>
      </c>
      <c r="O35" s="18">
        <v>1.4009713635999999</v>
      </c>
      <c r="P35" s="19" t="s">
        <v>18</v>
      </c>
      <c r="Q35" s="14" t="s">
        <v>546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414</v>
      </c>
      <c r="D36" s="20" t="s">
        <v>415</v>
      </c>
      <c r="E36" s="16"/>
      <c r="F36" s="17">
        <v>0.4</v>
      </c>
      <c r="G36" s="17">
        <v>0.28000000000000003</v>
      </c>
      <c r="H36" s="17">
        <v>0.16</v>
      </c>
      <c r="I36" s="17"/>
      <c r="J36" s="17">
        <v>0.45</v>
      </c>
      <c r="K36" s="17">
        <v>0.68</v>
      </c>
      <c r="L36" s="17">
        <v>1.06</v>
      </c>
      <c r="M36" s="17"/>
      <c r="N36" s="17">
        <v>47.581928089999998</v>
      </c>
      <c r="O36" s="36">
        <v>2.2247085455</v>
      </c>
      <c r="P36" s="20" t="s">
        <v>16</v>
      </c>
      <c r="Q36" s="15" t="s">
        <v>547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36</v>
      </c>
      <c r="D37" s="19" t="s">
        <v>224</v>
      </c>
      <c r="E37" s="16"/>
      <c r="F37" s="18">
        <v>1.1499999999999999</v>
      </c>
      <c r="G37" s="18">
        <v>0.72</v>
      </c>
      <c r="H37" s="18">
        <v>0.3</v>
      </c>
      <c r="I37" s="17"/>
      <c r="J37" s="18">
        <v>1.23</v>
      </c>
      <c r="K37" s="18">
        <v>2.0699999999999998</v>
      </c>
      <c r="L37" s="18">
        <v>3.44</v>
      </c>
      <c r="M37" s="18"/>
      <c r="N37" s="18">
        <v>48.113296421999998</v>
      </c>
      <c r="O37" s="18">
        <v>85.190402226999993</v>
      </c>
      <c r="P37" s="19" t="s">
        <v>16</v>
      </c>
      <c r="Q37" s="14" t="s">
        <v>548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37</v>
      </c>
      <c r="D38" s="20" t="s">
        <v>225</v>
      </c>
      <c r="E38" s="16"/>
      <c r="F38" s="17">
        <v>27.9</v>
      </c>
      <c r="G38" s="17">
        <v>22.41</v>
      </c>
      <c r="H38" s="17">
        <v>16.920000000000002</v>
      </c>
      <c r="I38" s="17"/>
      <c r="J38" s="17">
        <v>29.65</v>
      </c>
      <c r="K38" s="17">
        <v>40.619999999999997</v>
      </c>
      <c r="L38" s="17">
        <v>58.38</v>
      </c>
      <c r="M38" s="17"/>
      <c r="N38" s="17">
        <v>20.059436649999999</v>
      </c>
      <c r="O38" s="36">
        <v>62.729308227000004</v>
      </c>
      <c r="P38" s="20" t="s">
        <v>16</v>
      </c>
      <c r="Q38" s="15" t="s">
        <v>549</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38</v>
      </c>
      <c r="D39" s="19" t="s">
        <v>226</v>
      </c>
      <c r="E39" s="16"/>
      <c r="F39" s="18">
        <v>12.84</v>
      </c>
      <c r="G39" s="18">
        <v>12</v>
      </c>
      <c r="H39" s="18">
        <v>11.16</v>
      </c>
      <c r="I39" s="17"/>
      <c r="J39" s="18">
        <v>13.18</v>
      </c>
      <c r="K39" s="18">
        <v>14.85</v>
      </c>
      <c r="L39" s="18">
        <v>17.57</v>
      </c>
      <c r="M39" s="18"/>
      <c r="N39" s="18">
        <v>38.670312013999997</v>
      </c>
      <c r="O39" s="18">
        <v>407.58628808999998</v>
      </c>
      <c r="P39" s="19" t="s">
        <v>16</v>
      </c>
      <c r="Q39" s="14" t="s">
        <v>550</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428</v>
      </c>
      <c r="D40" s="20" t="s">
        <v>429</v>
      </c>
      <c r="E40" s="16"/>
      <c r="F40" s="17">
        <v>3.89</v>
      </c>
      <c r="G40" s="17">
        <v>3.66</v>
      </c>
      <c r="H40" s="17">
        <v>3.43</v>
      </c>
      <c r="I40" s="17"/>
      <c r="J40" s="17">
        <v>4.09</v>
      </c>
      <c r="K40" s="17">
        <v>4.54</v>
      </c>
      <c r="L40" s="17">
        <v>5.28</v>
      </c>
      <c r="M40" s="17"/>
      <c r="N40" s="17">
        <v>47.107979297999997</v>
      </c>
      <c r="O40" s="36">
        <v>1.7459308636000002</v>
      </c>
      <c r="P40" s="20" t="s">
        <v>18</v>
      </c>
      <c r="Q40" s="15" t="s">
        <v>551</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39</v>
      </c>
      <c r="D41" s="19" t="s">
        <v>227</v>
      </c>
      <c r="E41" s="16"/>
      <c r="F41" s="18">
        <v>7.75</v>
      </c>
      <c r="G41" s="18">
        <v>7.03</v>
      </c>
      <c r="H41" s="18">
        <v>6.31</v>
      </c>
      <c r="I41" s="17"/>
      <c r="J41" s="18">
        <v>7.88</v>
      </c>
      <c r="K41" s="18">
        <v>9.31</v>
      </c>
      <c r="L41" s="18">
        <v>11.64</v>
      </c>
      <c r="M41" s="18"/>
      <c r="N41" s="18">
        <v>45.764841830000002</v>
      </c>
      <c r="O41" s="18">
        <v>9.2433352726999995</v>
      </c>
      <c r="P41" s="19" t="s">
        <v>16</v>
      </c>
      <c r="Q41" s="14" t="s">
        <v>552</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40</v>
      </c>
      <c r="D42" s="20" t="s">
        <v>228</v>
      </c>
      <c r="E42" s="16"/>
      <c r="F42" s="17">
        <v>11.93</v>
      </c>
      <c r="G42" s="17">
        <v>11.36</v>
      </c>
      <c r="H42" s="17">
        <v>10.8</v>
      </c>
      <c r="I42" s="17"/>
      <c r="J42" s="17">
        <v>12.08</v>
      </c>
      <c r="K42" s="17">
        <v>13.2</v>
      </c>
      <c r="L42" s="17">
        <v>15.02</v>
      </c>
      <c r="M42" s="17"/>
      <c r="N42" s="17">
        <v>72.441496012000002</v>
      </c>
      <c r="O42" s="36">
        <v>15.149157135999999</v>
      </c>
      <c r="P42" s="20" t="s">
        <v>18</v>
      </c>
      <c r="Q42" s="15" t="s">
        <v>553</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41</v>
      </c>
      <c r="D43" s="20" t="s">
        <v>229</v>
      </c>
      <c r="E43" s="16"/>
      <c r="F43" s="17">
        <v>32.75</v>
      </c>
      <c r="G43" s="17">
        <v>31.2</v>
      </c>
      <c r="H43" s="17">
        <v>29.66</v>
      </c>
      <c r="I43" s="17"/>
      <c r="J43" s="17">
        <v>36.01</v>
      </c>
      <c r="K43" s="17">
        <v>39.090000000000003</v>
      </c>
      <c r="L43" s="17">
        <v>44.09</v>
      </c>
      <c r="M43" s="17"/>
      <c r="N43" s="17">
        <v>57.085280976999996</v>
      </c>
      <c r="O43" s="36">
        <v>214.27724176999999</v>
      </c>
      <c r="P43" s="20" t="s">
        <v>18</v>
      </c>
      <c r="Q43" s="15" t="s">
        <v>554</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42</v>
      </c>
      <c r="D44" s="19" t="s">
        <v>230</v>
      </c>
      <c r="E44" s="16"/>
      <c r="F44" s="18">
        <v>21.9</v>
      </c>
      <c r="G44" s="18">
        <v>20.190000000000001</v>
      </c>
      <c r="H44" s="18">
        <v>18.489999999999998</v>
      </c>
      <c r="I44" s="17"/>
      <c r="J44" s="18">
        <v>22.88</v>
      </c>
      <c r="K44" s="18">
        <v>26.28</v>
      </c>
      <c r="L44" s="18">
        <v>31.78</v>
      </c>
      <c r="M44" s="18"/>
      <c r="N44" s="18">
        <v>44.976674623999997</v>
      </c>
      <c r="O44" s="18">
        <v>7.8153059544999994</v>
      </c>
      <c r="P44" s="19" t="s">
        <v>16</v>
      </c>
      <c r="Q44" s="14" t="s">
        <v>555</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43</v>
      </c>
      <c r="D45" s="20" t="s">
        <v>231</v>
      </c>
      <c r="E45" s="16"/>
      <c r="F45" s="17">
        <v>131.78</v>
      </c>
      <c r="G45" s="17">
        <v>125.86</v>
      </c>
      <c r="H45" s="17">
        <v>119.94</v>
      </c>
      <c r="I45" s="17"/>
      <c r="J45" s="17">
        <v>133.62</v>
      </c>
      <c r="K45" s="17">
        <v>145.44999999999999</v>
      </c>
      <c r="L45" s="17">
        <v>164.6</v>
      </c>
      <c r="M45" s="17"/>
      <c r="N45" s="17">
        <v>48.842506346</v>
      </c>
      <c r="O45" s="36">
        <v>4.3389276877</v>
      </c>
      <c r="P45" s="20" t="s">
        <v>16</v>
      </c>
      <c r="Q45" s="15" t="s">
        <v>556</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44</v>
      </c>
      <c r="D46" s="19" t="s">
        <v>232</v>
      </c>
      <c r="E46" s="16"/>
      <c r="F46" s="18">
        <v>13.31</v>
      </c>
      <c r="G46" s="18">
        <v>12.42</v>
      </c>
      <c r="H46" s="18">
        <v>11.53</v>
      </c>
      <c r="I46" s="17"/>
      <c r="J46" s="18">
        <v>13.79</v>
      </c>
      <c r="K46" s="18">
        <v>15.56</v>
      </c>
      <c r="L46" s="18">
        <v>18.43</v>
      </c>
      <c r="M46" s="18"/>
      <c r="N46" s="18">
        <v>41.473804203</v>
      </c>
      <c r="O46" s="18">
        <v>2.5421606818</v>
      </c>
      <c r="P46" s="19" t="s">
        <v>16</v>
      </c>
      <c r="Q46" s="14" t="s">
        <v>557</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45</v>
      </c>
      <c r="D47" s="20" t="s">
        <v>233</v>
      </c>
      <c r="E47" s="16"/>
      <c r="F47" s="17">
        <v>10.35</v>
      </c>
      <c r="G47" s="17">
        <v>9.69</v>
      </c>
      <c r="H47" s="17">
        <v>9.0399999999999991</v>
      </c>
      <c r="I47" s="17"/>
      <c r="J47" s="17">
        <v>10.73</v>
      </c>
      <c r="K47" s="17">
        <v>12.03</v>
      </c>
      <c r="L47" s="17">
        <v>14.14</v>
      </c>
      <c r="M47" s="17"/>
      <c r="N47" s="17">
        <v>39.936064520999999</v>
      </c>
      <c r="O47" s="36">
        <v>3.8236523182000002</v>
      </c>
      <c r="P47" s="20" t="s">
        <v>16</v>
      </c>
      <c r="Q47" s="15" t="s">
        <v>558</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46</v>
      </c>
      <c r="D48" s="19" t="s">
        <v>234</v>
      </c>
      <c r="E48" s="16"/>
      <c r="F48" s="18">
        <v>17.84</v>
      </c>
      <c r="G48" s="18">
        <v>16.170000000000002</v>
      </c>
      <c r="H48" s="18">
        <v>14.51</v>
      </c>
      <c r="I48" s="17"/>
      <c r="J48" s="18">
        <v>18.29</v>
      </c>
      <c r="K48" s="18">
        <v>21.61</v>
      </c>
      <c r="L48" s="18">
        <v>26.98</v>
      </c>
      <c r="M48" s="18"/>
      <c r="N48" s="18">
        <v>47.245541842999998</v>
      </c>
      <c r="O48" s="18">
        <v>5.2202001363999999</v>
      </c>
      <c r="P48" s="19" t="s">
        <v>16</v>
      </c>
      <c r="Q48" s="14" t="s">
        <v>559</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235</v>
      </c>
      <c r="E49" s="16"/>
      <c r="F49" s="17">
        <v>14.66</v>
      </c>
      <c r="G49" s="17">
        <v>13.87</v>
      </c>
      <c r="H49" s="17">
        <v>13.09</v>
      </c>
      <c r="I49" s="17"/>
      <c r="J49" s="17">
        <v>15.36</v>
      </c>
      <c r="K49" s="17">
        <v>16.920000000000002</v>
      </c>
      <c r="L49" s="17">
        <v>19.440000000000001</v>
      </c>
      <c r="M49" s="17"/>
      <c r="N49" s="17">
        <v>51.018791092999997</v>
      </c>
      <c r="O49" s="36">
        <v>104.55976262999999</v>
      </c>
      <c r="P49" s="20" t="s">
        <v>18</v>
      </c>
      <c r="Q49" s="15" t="s">
        <v>560</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47</v>
      </c>
      <c r="D50" s="19" t="s">
        <v>236</v>
      </c>
      <c r="E50" s="16"/>
      <c r="F50" s="18">
        <v>17.03</v>
      </c>
      <c r="G50" s="18">
        <v>16.11</v>
      </c>
      <c r="H50" s="18">
        <v>15.19</v>
      </c>
      <c r="I50" s="17"/>
      <c r="J50" s="18">
        <v>17.920000000000002</v>
      </c>
      <c r="K50" s="18">
        <v>19.75</v>
      </c>
      <c r="L50" s="18">
        <v>22.72</v>
      </c>
      <c r="M50" s="18"/>
      <c r="N50" s="18">
        <v>48.273632264</v>
      </c>
      <c r="O50" s="18">
        <v>502.79517417999995</v>
      </c>
      <c r="P50" s="19" t="s">
        <v>18</v>
      </c>
      <c r="Q50" s="14" t="s">
        <v>561</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48</v>
      </c>
      <c r="D51" s="20" t="s">
        <v>237</v>
      </c>
      <c r="E51" s="16"/>
      <c r="F51" s="17">
        <v>17.010000000000002</v>
      </c>
      <c r="G51" s="17">
        <v>16.28</v>
      </c>
      <c r="H51" s="17">
        <v>15.55</v>
      </c>
      <c r="I51" s="17"/>
      <c r="J51" s="17">
        <v>17.3</v>
      </c>
      <c r="K51" s="17">
        <v>18.75</v>
      </c>
      <c r="L51" s="17">
        <v>21.11</v>
      </c>
      <c r="M51" s="17"/>
      <c r="N51" s="17">
        <v>65.603817466999999</v>
      </c>
      <c r="O51" s="36">
        <v>38.236269727</v>
      </c>
      <c r="P51" s="20" t="s">
        <v>18</v>
      </c>
      <c r="Q51" s="15" t="s">
        <v>562</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238</v>
      </c>
      <c r="E52" s="16"/>
      <c r="F52" s="18">
        <v>21.62</v>
      </c>
      <c r="G52" s="18">
        <v>19.98</v>
      </c>
      <c r="H52" s="18">
        <v>18.350000000000001</v>
      </c>
      <c r="I52" s="17"/>
      <c r="J52" s="18">
        <v>22.3</v>
      </c>
      <c r="K52" s="18">
        <v>25.56</v>
      </c>
      <c r="L52" s="18">
        <v>30.83</v>
      </c>
      <c r="M52" s="18"/>
      <c r="N52" s="18">
        <v>50.108991353999997</v>
      </c>
      <c r="O52" s="18">
        <v>794.07044623000002</v>
      </c>
      <c r="P52" s="19" t="s">
        <v>16</v>
      </c>
      <c r="Q52" s="14" t="s">
        <v>563</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239</v>
      </c>
      <c r="E53" s="16"/>
      <c r="F53" s="17">
        <v>20.190000000000001</v>
      </c>
      <c r="G53" s="17">
        <v>19.559999999999999</v>
      </c>
      <c r="H53" s="17">
        <v>18.93</v>
      </c>
      <c r="I53" s="17"/>
      <c r="J53" s="17">
        <v>20.399999999999999</v>
      </c>
      <c r="K53" s="17">
        <v>21.65</v>
      </c>
      <c r="L53" s="17">
        <v>23.68</v>
      </c>
      <c r="M53" s="17"/>
      <c r="N53" s="17">
        <v>43.144004670000001</v>
      </c>
      <c r="O53" s="36">
        <v>3.5831176818000001</v>
      </c>
      <c r="P53" s="20" t="s">
        <v>16</v>
      </c>
      <c r="Q53" s="15" t="s">
        <v>564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240</v>
      </c>
      <c r="E54" s="16"/>
      <c r="F54" s="18">
        <v>6.62</v>
      </c>
      <c r="G54" s="18">
        <v>5</v>
      </c>
      <c r="H54" s="18">
        <v>3.39</v>
      </c>
      <c r="I54" s="17"/>
      <c r="J54" s="18">
        <v>6.93</v>
      </c>
      <c r="K54" s="18">
        <v>10.15</v>
      </c>
      <c r="L54" s="18">
        <v>15.37</v>
      </c>
      <c r="M54" s="18"/>
      <c r="N54" s="18">
        <v>25.542184871</v>
      </c>
      <c r="O54" s="18">
        <v>35.292192727</v>
      </c>
      <c r="P54" s="19" t="s">
        <v>16</v>
      </c>
      <c r="Q54" s="14" t="s">
        <v>565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52</v>
      </c>
      <c r="D55" s="20" t="s">
        <v>241</v>
      </c>
      <c r="E55" s="16"/>
      <c r="F55" s="17">
        <v>17.66</v>
      </c>
      <c r="G55" s="17">
        <v>16.13</v>
      </c>
      <c r="H55" s="17">
        <v>14.61</v>
      </c>
      <c r="I55" s="17"/>
      <c r="J55" s="17">
        <v>18.09</v>
      </c>
      <c r="K55" s="17">
        <v>21.13</v>
      </c>
      <c r="L55" s="17">
        <v>26.06</v>
      </c>
      <c r="M55" s="17"/>
      <c r="N55" s="17">
        <v>28.707557811000001</v>
      </c>
      <c r="O55" s="36">
        <v>130.90693345</v>
      </c>
      <c r="P55" s="20" t="s">
        <v>16</v>
      </c>
      <c r="Q55" s="15" t="s">
        <v>566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53</v>
      </c>
      <c r="D56" s="19" t="s">
        <v>242</v>
      </c>
      <c r="E56" s="16"/>
      <c r="F56" s="18">
        <v>25.6</v>
      </c>
      <c r="G56" s="18">
        <v>22.61</v>
      </c>
      <c r="H56" s="18">
        <v>19.63</v>
      </c>
      <c r="I56" s="17"/>
      <c r="J56" s="18">
        <v>26.48</v>
      </c>
      <c r="K56" s="18">
        <v>32.44</v>
      </c>
      <c r="L56" s="18">
        <v>42.1</v>
      </c>
      <c r="M56" s="18"/>
      <c r="N56" s="18">
        <v>54.500546255000003</v>
      </c>
      <c r="O56" s="18">
        <v>6.1158363172999994</v>
      </c>
      <c r="P56" s="19" t="s">
        <v>16</v>
      </c>
      <c r="Q56" s="14" t="s">
        <v>567</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54</v>
      </c>
      <c r="D57" s="20" t="s">
        <v>243</v>
      </c>
      <c r="E57" s="16"/>
      <c r="F57" s="17">
        <v>46.82</v>
      </c>
      <c r="G57" s="17">
        <v>43.11</v>
      </c>
      <c r="H57" s="17">
        <v>39.409999999999997</v>
      </c>
      <c r="I57" s="17"/>
      <c r="J57" s="17">
        <v>49.5</v>
      </c>
      <c r="K57" s="17">
        <v>56.9</v>
      </c>
      <c r="L57" s="17">
        <v>68.87</v>
      </c>
      <c r="M57" s="17"/>
      <c r="N57" s="17">
        <v>52.472187118000001</v>
      </c>
      <c r="O57" s="36">
        <v>322.25165285999998</v>
      </c>
      <c r="P57" s="20" t="s">
        <v>18</v>
      </c>
      <c r="Q57" s="15" t="s">
        <v>568</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55</v>
      </c>
      <c r="D58" s="19" t="s">
        <v>244</v>
      </c>
      <c r="E58" s="16"/>
      <c r="F58" s="18">
        <v>14.9</v>
      </c>
      <c r="G58" s="18">
        <v>14.22</v>
      </c>
      <c r="H58" s="18">
        <v>13.55</v>
      </c>
      <c r="I58" s="17"/>
      <c r="J58" s="18">
        <v>15.34</v>
      </c>
      <c r="K58" s="18">
        <v>16.68</v>
      </c>
      <c r="L58" s="18">
        <v>18.850000000000001</v>
      </c>
      <c r="M58" s="18"/>
      <c r="N58" s="18">
        <v>65.492760568999998</v>
      </c>
      <c r="O58" s="18">
        <v>66.824768863999992</v>
      </c>
      <c r="P58" s="19" t="s">
        <v>18</v>
      </c>
      <c r="Q58" s="14" t="s">
        <v>569</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56</v>
      </c>
      <c r="D59" s="19" t="s">
        <v>245</v>
      </c>
      <c r="E59" s="16"/>
      <c r="F59" s="18">
        <v>4.9000000000000004</v>
      </c>
      <c r="G59" s="18">
        <v>4.5199999999999996</v>
      </c>
      <c r="H59" s="18">
        <v>4.1399999999999997</v>
      </c>
      <c r="I59" s="17"/>
      <c r="J59" s="18">
        <v>5.04</v>
      </c>
      <c r="K59" s="18">
        <v>5.79</v>
      </c>
      <c r="L59" s="18">
        <v>7.01</v>
      </c>
      <c r="M59" s="18"/>
      <c r="N59" s="18">
        <v>41.707851126999998</v>
      </c>
      <c r="O59" s="18">
        <v>5.0971485000000003</v>
      </c>
      <c r="P59" s="19" t="s">
        <v>16</v>
      </c>
      <c r="Q59" s="14" t="s">
        <v>570</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57</v>
      </c>
      <c r="D60" s="20" t="s">
        <v>246</v>
      </c>
      <c r="E60" s="16"/>
      <c r="F60" s="17">
        <v>3.61</v>
      </c>
      <c r="G60" s="17">
        <v>2.73</v>
      </c>
      <c r="H60" s="17">
        <v>1.86</v>
      </c>
      <c r="I60" s="17"/>
      <c r="J60" s="17">
        <v>3.81</v>
      </c>
      <c r="K60" s="17">
        <v>5.55</v>
      </c>
      <c r="L60" s="17">
        <v>8.3699999999999992</v>
      </c>
      <c r="M60" s="17"/>
      <c r="N60" s="17">
        <v>30.291759219999999</v>
      </c>
      <c r="O60" s="36">
        <v>30.571637136</v>
      </c>
      <c r="P60" s="20" t="s">
        <v>16</v>
      </c>
      <c r="Q60" s="15" t="s">
        <v>571</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58</v>
      </c>
      <c r="D61" s="19" t="s">
        <v>247</v>
      </c>
      <c r="E61" s="16"/>
      <c r="F61" s="18">
        <v>3.47</v>
      </c>
      <c r="G61" s="18">
        <v>2.77</v>
      </c>
      <c r="H61" s="18">
        <v>2.08</v>
      </c>
      <c r="I61" s="17"/>
      <c r="J61" s="18">
        <v>3.6</v>
      </c>
      <c r="K61" s="18">
        <v>4.9800000000000004</v>
      </c>
      <c r="L61" s="18">
        <v>7.22</v>
      </c>
      <c r="M61" s="18"/>
      <c r="N61" s="18">
        <v>41.782280196000002</v>
      </c>
      <c r="O61" s="18">
        <v>24.222784773000001</v>
      </c>
      <c r="P61" s="19" t="s">
        <v>16</v>
      </c>
      <c r="Q61" s="14" t="s">
        <v>572</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59</v>
      </c>
      <c r="D62" s="20" t="s">
        <v>248</v>
      </c>
      <c r="E62" s="16"/>
      <c r="F62" s="17">
        <v>15.66</v>
      </c>
      <c r="G62" s="17">
        <v>13.67</v>
      </c>
      <c r="H62" s="17">
        <v>11.69</v>
      </c>
      <c r="I62" s="17"/>
      <c r="J62" s="17">
        <v>16.68</v>
      </c>
      <c r="K62" s="17">
        <v>20.64</v>
      </c>
      <c r="L62" s="17">
        <v>27.06</v>
      </c>
      <c r="M62" s="17"/>
      <c r="N62" s="17">
        <v>27.032505888999999</v>
      </c>
      <c r="O62" s="36">
        <v>59.490423454999998</v>
      </c>
      <c r="P62" s="20" t="s">
        <v>16</v>
      </c>
      <c r="Q62" s="15" t="s">
        <v>573</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60</v>
      </c>
      <c r="D63" s="19" t="s">
        <v>419</v>
      </c>
      <c r="E63" s="16"/>
      <c r="F63" s="18">
        <v>14.14</v>
      </c>
      <c r="G63" s="18">
        <v>12.75</v>
      </c>
      <c r="H63" s="18">
        <v>11.36</v>
      </c>
      <c r="I63" s="17"/>
      <c r="J63" s="18">
        <v>14.34</v>
      </c>
      <c r="K63" s="18">
        <v>17.11</v>
      </c>
      <c r="L63" s="18">
        <v>21.6</v>
      </c>
      <c r="M63" s="18"/>
      <c r="N63" s="18">
        <v>39.110304767000002</v>
      </c>
      <c r="O63" s="18">
        <v>4.1236961817999997</v>
      </c>
      <c r="P63" s="19" t="s">
        <v>16</v>
      </c>
      <c r="Q63" s="14" t="s">
        <v>574</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60</v>
      </c>
      <c r="D64" s="20" t="s">
        <v>249</v>
      </c>
      <c r="E64" s="16"/>
      <c r="F64" s="17">
        <v>10.71</v>
      </c>
      <c r="G64" s="17">
        <v>10.26</v>
      </c>
      <c r="H64" s="17">
        <v>9.81</v>
      </c>
      <c r="I64" s="17"/>
      <c r="J64" s="17">
        <v>10.9</v>
      </c>
      <c r="K64" s="17">
        <v>11.79</v>
      </c>
      <c r="L64" s="17">
        <v>13.23</v>
      </c>
      <c r="M64" s="17"/>
      <c r="N64" s="17">
        <v>40.872457546</v>
      </c>
      <c r="O64" s="36">
        <v>102.45548600000001</v>
      </c>
      <c r="P64" s="20" t="s">
        <v>16</v>
      </c>
      <c r="Q64" s="15" t="s">
        <v>575</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430</v>
      </c>
      <c r="D65" s="19" t="s">
        <v>431</v>
      </c>
      <c r="E65" s="16"/>
      <c r="F65" s="18">
        <v>58.64</v>
      </c>
      <c r="G65" s="18">
        <v>55.4</v>
      </c>
      <c r="H65" s="18">
        <v>52.16</v>
      </c>
      <c r="I65" s="17"/>
      <c r="J65" s="18">
        <v>59.4</v>
      </c>
      <c r="K65" s="18">
        <v>65.87</v>
      </c>
      <c r="L65" s="18">
        <v>76.34</v>
      </c>
      <c r="M65" s="18"/>
      <c r="N65" s="18">
        <v>43.936289985999998</v>
      </c>
      <c r="O65" s="18">
        <v>4.0287253614000003</v>
      </c>
      <c r="P65" s="19" t="s">
        <v>16</v>
      </c>
      <c r="Q65" s="14" t="s">
        <v>576</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61</v>
      </c>
      <c r="D66" s="20" t="s">
        <v>250</v>
      </c>
      <c r="E66" s="16"/>
      <c r="F66" s="17">
        <v>3.14</v>
      </c>
      <c r="G66" s="17">
        <v>2.86</v>
      </c>
      <c r="H66" s="17">
        <v>2.59</v>
      </c>
      <c r="I66" s="17"/>
      <c r="J66" s="17">
        <v>3.37</v>
      </c>
      <c r="K66" s="17">
        <v>3.91</v>
      </c>
      <c r="L66" s="17">
        <v>4.79</v>
      </c>
      <c r="M66" s="17"/>
      <c r="N66" s="17">
        <v>49.803361717999998</v>
      </c>
      <c r="O66" s="36">
        <v>90.579193318000009</v>
      </c>
      <c r="P66" s="20" t="s">
        <v>18</v>
      </c>
      <c r="Q66" s="15" t="s">
        <v>577</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62</v>
      </c>
      <c r="D67" s="19" t="s">
        <v>251</v>
      </c>
      <c r="E67" s="16"/>
      <c r="F67" s="18">
        <v>75.12</v>
      </c>
      <c r="G67" s="18">
        <v>60.93</v>
      </c>
      <c r="H67" s="18">
        <v>46.74</v>
      </c>
      <c r="I67" s="17"/>
      <c r="J67" s="18">
        <v>98.24</v>
      </c>
      <c r="K67" s="18">
        <v>126.61</v>
      </c>
      <c r="L67" s="18">
        <v>172.52</v>
      </c>
      <c r="M67" s="18"/>
      <c r="N67" s="18">
        <v>73.697732012000003</v>
      </c>
      <c r="O67" s="18">
        <v>4.5216457632000004</v>
      </c>
      <c r="P67" s="19" t="s">
        <v>18</v>
      </c>
      <c r="Q67" s="14" t="s">
        <v>578</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63</v>
      </c>
      <c r="D68" s="20" t="s">
        <v>252</v>
      </c>
      <c r="E68" s="16"/>
      <c r="F68" s="17">
        <v>33.75</v>
      </c>
      <c r="G68" s="17">
        <v>29.95</v>
      </c>
      <c r="H68" s="17">
        <v>26.16</v>
      </c>
      <c r="I68" s="17"/>
      <c r="J68" s="17">
        <v>34.89</v>
      </c>
      <c r="K68" s="17">
        <v>42.47</v>
      </c>
      <c r="L68" s="17">
        <v>54.75</v>
      </c>
      <c r="M68" s="17"/>
      <c r="N68" s="17">
        <v>72.212940763999995</v>
      </c>
      <c r="O68" s="36">
        <v>90.148791772999999</v>
      </c>
      <c r="P68" s="20" t="s">
        <v>18</v>
      </c>
      <c r="Q68" s="15" t="s">
        <v>579</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64</v>
      </c>
      <c r="D69" s="19" t="s">
        <v>253</v>
      </c>
      <c r="E69" s="16"/>
      <c r="F69" s="18">
        <v>11.81</v>
      </c>
      <c r="G69" s="18">
        <v>11.31</v>
      </c>
      <c r="H69" s="18">
        <v>10.82</v>
      </c>
      <c r="I69" s="17"/>
      <c r="J69" s="18">
        <v>12.26</v>
      </c>
      <c r="K69" s="18">
        <v>13.24</v>
      </c>
      <c r="L69" s="18">
        <v>14.84</v>
      </c>
      <c r="M69" s="18"/>
      <c r="N69" s="18">
        <v>48.789023145999998</v>
      </c>
      <c r="O69" s="18">
        <v>42.875891000000003</v>
      </c>
      <c r="P69" s="19" t="s">
        <v>18</v>
      </c>
      <c r="Q69" s="14" t="s">
        <v>580</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64</v>
      </c>
      <c r="D70" s="20" t="s">
        <v>254</v>
      </c>
      <c r="E70" s="16"/>
      <c r="F70" s="17">
        <v>12.59</v>
      </c>
      <c r="G70" s="17">
        <v>12.08</v>
      </c>
      <c r="H70" s="17">
        <v>11.58</v>
      </c>
      <c r="I70" s="17"/>
      <c r="J70" s="17">
        <v>12.91</v>
      </c>
      <c r="K70" s="17">
        <v>13.91</v>
      </c>
      <c r="L70" s="17">
        <v>15.53</v>
      </c>
      <c r="M70" s="17"/>
      <c r="N70" s="17">
        <v>46.855818292999999</v>
      </c>
      <c r="O70" s="36">
        <v>122.86406889999999</v>
      </c>
      <c r="P70" s="20" t="s">
        <v>16</v>
      </c>
      <c r="Q70" s="15" t="s">
        <v>581</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65</v>
      </c>
      <c r="D71" s="19" t="s">
        <v>255</v>
      </c>
      <c r="E71" s="16"/>
      <c r="F71" s="18">
        <v>5.91</v>
      </c>
      <c r="G71" s="18">
        <v>4.8</v>
      </c>
      <c r="H71" s="18">
        <v>3.7</v>
      </c>
      <c r="I71" s="17"/>
      <c r="J71" s="18">
        <v>6.2</v>
      </c>
      <c r="K71" s="18">
        <v>8.4</v>
      </c>
      <c r="L71" s="18">
        <v>11.96</v>
      </c>
      <c r="M71" s="18"/>
      <c r="N71" s="18">
        <v>34.266678243999998</v>
      </c>
      <c r="O71" s="18">
        <v>304.58180967999999</v>
      </c>
      <c r="P71" s="19" t="s">
        <v>16</v>
      </c>
      <c r="Q71" s="14" t="s">
        <v>582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66</v>
      </c>
      <c r="D72" s="20" t="s">
        <v>256</v>
      </c>
      <c r="E72" s="16"/>
      <c r="F72" s="17">
        <v>38.18</v>
      </c>
      <c r="G72" s="17">
        <v>36.79</v>
      </c>
      <c r="H72" s="17">
        <v>35.409999999999997</v>
      </c>
      <c r="I72" s="17"/>
      <c r="J72" s="17">
        <v>38.869999999999997</v>
      </c>
      <c r="K72" s="17">
        <v>41.63</v>
      </c>
      <c r="L72" s="17">
        <v>46.1</v>
      </c>
      <c r="M72" s="17"/>
      <c r="N72" s="17">
        <v>40.037474181</v>
      </c>
      <c r="O72" s="36">
        <v>50.559613182</v>
      </c>
      <c r="P72" s="20" t="s">
        <v>16</v>
      </c>
      <c r="Q72" s="15" t="s">
        <v>583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502</v>
      </c>
      <c r="D73" s="19" t="s">
        <v>503</v>
      </c>
      <c r="E73" s="16"/>
      <c r="F73" s="18">
        <v>4.82</v>
      </c>
      <c r="G73" s="18">
        <v>4.4400000000000004</v>
      </c>
      <c r="H73" s="18">
        <v>4.07</v>
      </c>
      <c r="I73" s="17"/>
      <c r="J73" s="18">
        <v>5.44</v>
      </c>
      <c r="K73" s="18">
        <v>6.18</v>
      </c>
      <c r="L73" s="18">
        <v>7.38</v>
      </c>
      <c r="M73" s="18"/>
      <c r="N73" s="18">
        <v>52.564299243000001</v>
      </c>
      <c r="O73" s="18">
        <v>2.0325080455000002</v>
      </c>
      <c r="P73" s="19" t="s">
        <v>18</v>
      </c>
      <c r="Q73" s="14" t="s">
        <v>584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67</v>
      </c>
      <c r="D74" s="20" t="s">
        <v>257</v>
      </c>
      <c r="E74" s="16"/>
      <c r="F74" s="17">
        <v>5.49</v>
      </c>
      <c r="G74" s="17">
        <v>5.21</v>
      </c>
      <c r="H74" s="17">
        <v>4.93</v>
      </c>
      <c r="I74" s="17"/>
      <c r="J74" s="17">
        <v>5.65</v>
      </c>
      <c r="K74" s="17">
        <v>6.2</v>
      </c>
      <c r="L74" s="17">
        <v>7.1</v>
      </c>
      <c r="M74" s="17"/>
      <c r="N74" s="17">
        <v>71.604966664000003</v>
      </c>
      <c r="O74" s="36">
        <v>23.335358273000001</v>
      </c>
      <c r="P74" s="20" t="s">
        <v>18</v>
      </c>
      <c r="Q74" s="15" t="s">
        <v>585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68</v>
      </c>
      <c r="D75" s="19" t="s">
        <v>258</v>
      </c>
      <c r="E75" s="16"/>
      <c r="F75" s="18">
        <v>32.56</v>
      </c>
      <c r="G75" s="18">
        <v>30.4</v>
      </c>
      <c r="H75" s="18">
        <v>28.25</v>
      </c>
      <c r="I75" s="17"/>
      <c r="J75" s="18">
        <v>34.450000000000003</v>
      </c>
      <c r="K75" s="18">
        <v>38.75</v>
      </c>
      <c r="L75" s="18">
        <v>45.72</v>
      </c>
      <c r="M75" s="18"/>
      <c r="N75" s="18">
        <v>51.392273088000003</v>
      </c>
      <c r="O75" s="18">
        <v>63.382723772999995</v>
      </c>
      <c r="P75" s="19" t="s">
        <v>18</v>
      </c>
      <c r="Q75" s="14" t="s">
        <v>586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69</v>
      </c>
      <c r="D76" s="20" t="s">
        <v>259</v>
      </c>
      <c r="E76" s="16"/>
      <c r="F76" s="17">
        <v>1.79</v>
      </c>
      <c r="G76" s="17">
        <v>1.51</v>
      </c>
      <c r="H76" s="17">
        <v>1.23</v>
      </c>
      <c r="I76" s="17"/>
      <c r="J76" s="17">
        <v>1.9</v>
      </c>
      <c r="K76" s="17">
        <v>2.4500000000000002</v>
      </c>
      <c r="L76" s="17">
        <v>3.34</v>
      </c>
      <c r="M76" s="17"/>
      <c r="N76" s="17">
        <v>21.158811947</v>
      </c>
      <c r="O76" s="36">
        <v>24.049345955</v>
      </c>
      <c r="P76" s="20" t="s">
        <v>16</v>
      </c>
      <c r="Q76" s="15" t="s">
        <v>587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70</v>
      </c>
      <c r="D77" s="19" t="s">
        <v>260</v>
      </c>
      <c r="E77" s="16"/>
      <c r="F77" s="18">
        <v>30.29</v>
      </c>
      <c r="G77" s="18">
        <v>27.69</v>
      </c>
      <c r="H77" s="18">
        <v>25.09</v>
      </c>
      <c r="I77" s="17"/>
      <c r="J77" s="18">
        <v>32.28</v>
      </c>
      <c r="K77" s="18">
        <v>37.47</v>
      </c>
      <c r="L77" s="18">
        <v>45.88</v>
      </c>
      <c r="M77" s="18"/>
      <c r="N77" s="18">
        <v>59.212404276999997</v>
      </c>
      <c r="O77" s="18">
        <v>158.26020159000001</v>
      </c>
      <c r="P77" s="19" t="s">
        <v>18</v>
      </c>
      <c r="Q77" s="14" t="s">
        <v>588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468</v>
      </c>
      <c r="D78" s="20" t="s">
        <v>469</v>
      </c>
      <c r="E78" s="16"/>
      <c r="F78" s="17">
        <v>1.32</v>
      </c>
      <c r="G78" s="17">
        <v>1.18</v>
      </c>
      <c r="H78" s="17">
        <v>1.04</v>
      </c>
      <c r="I78" s="17"/>
      <c r="J78" s="17">
        <v>1.63</v>
      </c>
      <c r="K78" s="17">
        <v>1.9</v>
      </c>
      <c r="L78" s="17">
        <v>2.35</v>
      </c>
      <c r="M78" s="17"/>
      <c r="N78" s="17">
        <v>61.025661133</v>
      </c>
      <c r="O78" s="36">
        <v>1.6842232727000002</v>
      </c>
      <c r="P78" s="20" t="s">
        <v>18</v>
      </c>
      <c r="Q78" s="15" t="s">
        <v>589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459</v>
      </c>
      <c r="D79" s="19" t="s">
        <v>460</v>
      </c>
      <c r="E79" s="16"/>
      <c r="F79" s="18">
        <v>10.15</v>
      </c>
      <c r="G79" s="18">
        <v>9.11</v>
      </c>
      <c r="H79" s="18">
        <v>8.08</v>
      </c>
      <c r="I79" s="17"/>
      <c r="J79" s="18">
        <v>10.86</v>
      </c>
      <c r="K79" s="18">
        <v>12.92</v>
      </c>
      <c r="L79" s="18">
        <v>16.260000000000002</v>
      </c>
      <c r="M79" s="18"/>
      <c r="N79" s="18">
        <v>77.057778678999995</v>
      </c>
      <c r="O79" s="18">
        <v>2.8903940455000003</v>
      </c>
      <c r="P79" s="19" t="s">
        <v>18</v>
      </c>
      <c r="Q79" s="14" t="s">
        <v>590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71</v>
      </c>
      <c r="D80" s="20" t="s">
        <v>261</v>
      </c>
      <c r="E80" s="16"/>
      <c r="F80" s="17">
        <v>5.51</v>
      </c>
      <c r="G80" s="17">
        <v>5.16</v>
      </c>
      <c r="H80" s="17">
        <v>4.82</v>
      </c>
      <c r="I80" s="17"/>
      <c r="J80" s="17">
        <v>5.73</v>
      </c>
      <c r="K80" s="17">
        <v>6.41</v>
      </c>
      <c r="L80" s="17">
        <v>7.52</v>
      </c>
      <c r="M80" s="17"/>
      <c r="N80" s="17">
        <v>33.317063927</v>
      </c>
      <c r="O80" s="36">
        <v>14.197846727</v>
      </c>
      <c r="P80" s="20" t="s">
        <v>16</v>
      </c>
      <c r="Q80" s="15" t="s">
        <v>591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72</v>
      </c>
      <c r="D81" s="19" t="s">
        <v>262</v>
      </c>
      <c r="E81" s="16"/>
      <c r="F81" s="18">
        <v>9.4499999999999993</v>
      </c>
      <c r="G81" s="18">
        <v>8.66</v>
      </c>
      <c r="H81" s="18">
        <v>7.88</v>
      </c>
      <c r="I81" s="17"/>
      <c r="J81" s="18">
        <v>9.65</v>
      </c>
      <c r="K81" s="18">
        <v>11.21</v>
      </c>
      <c r="L81" s="18">
        <v>13.75</v>
      </c>
      <c r="M81" s="18"/>
      <c r="N81" s="18">
        <v>34.705202219</v>
      </c>
      <c r="O81" s="18">
        <v>2.8289394545</v>
      </c>
      <c r="P81" s="19" t="s">
        <v>16</v>
      </c>
      <c r="Q81" s="14" t="s">
        <v>592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73</v>
      </c>
      <c r="D82" s="20" t="s">
        <v>263</v>
      </c>
      <c r="E82" s="16"/>
      <c r="F82" s="17">
        <v>15.74</v>
      </c>
      <c r="G82" s="17">
        <v>14.5</v>
      </c>
      <c r="H82" s="17">
        <v>13.27</v>
      </c>
      <c r="I82" s="17"/>
      <c r="J82" s="17">
        <v>16.47</v>
      </c>
      <c r="K82" s="17">
        <v>18.93</v>
      </c>
      <c r="L82" s="17">
        <v>22.91</v>
      </c>
      <c r="M82" s="17"/>
      <c r="N82" s="17">
        <v>57.618333284999999</v>
      </c>
      <c r="O82" s="36">
        <v>62.913277999999998</v>
      </c>
      <c r="P82" s="20" t="s">
        <v>18</v>
      </c>
      <c r="Q82" s="15" t="s">
        <v>593</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264</v>
      </c>
      <c r="E83" s="16"/>
      <c r="F83" s="18">
        <v>7.57</v>
      </c>
      <c r="G83" s="18">
        <v>6.81</v>
      </c>
      <c r="H83" s="18">
        <v>6.06</v>
      </c>
      <c r="I83" s="17"/>
      <c r="J83" s="18">
        <v>7.82</v>
      </c>
      <c r="K83" s="18">
        <v>9.32</v>
      </c>
      <c r="L83" s="18">
        <v>11.75</v>
      </c>
      <c r="M83" s="18"/>
      <c r="N83" s="18">
        <v>30.616817555000001</v>
      </c>
      <c r="O83" s="18">
        <v>34.733072818000004</v>
      </c>
      <c r="P83" s="19" t="s">
        <v>16</v>
      </c>
      <c r="Q83" s="14" t="s">
        <v>594</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265</v>
      </c>
      <c r="E84" s="16"/>
      <c r="F84" s="17">
        <v>51.92</v>
      </c>
      <c r="G84" s="17">
        <v>46.44</v>
      </c>
      <c r="H84" s="17">
        <v>40.97</v>
      </c>
      <c r="I84" s="17"/>
      <c r="J84" s="17">
        <v>53.65</v>
      </c>
      <c r="K84" s="17">
        <v>64.59</v>
      </c>
      <c r="L84" s="17">
        <v>82.31</v>
      </c>
      <c r="M84" s="17"/>
      <c r="N84" s="17">
        <v>77.406458778000001</v>
      </c>
      <c r="O84" s="36">
        <v>363.27310276999998</v>
      </c>
      <c r="P84" s="20" t="s">
        <v>18</v>
      </c>
      <c r="Q84" s="15" t="s">
        <v>595</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75</v>
      </c>
      <c r="D85" s="19" t="s">
        <v>266</v>
      </c>
      <c r="E85" s="16"/>
      <c r="F85" s="18">
        <v>55.06</v>
      </c>
      <c r="G85" s="18">
        <v>49.63</v>
      </c>
      <c r="H85" s="18">
        <v>44.21</v>
      </c>
      <c r="I85" s="17"/>
      <c r="J85" s="18">
        <v>56.58</v>
      </c>
      <c r="K85" s="18">
        <v>67.42</v>
      </c>
      <c r="L85" s="18">
        <v>84.97</v>
      </c>
      <c r="M85" s="18"/>
      <c r="N85" s="18">
        <v>77.652163588999997</v>
      </c>
      <c r="O85" s="18">
        <v>73.259715818000004</v>
      </c>
      <c r="P85" s="19" t="s">
        <v>18</v>
      </c>
      <c r="Q85" s="14" t="s">
        <v>596</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492</v>
      </c>
      <c r="D86" s="20" t="s">
        <v>493</v>
      </c>
      <c r="E86" s="16"/>
      <c r="F86" s="17">
        <v>143.41</v>
      </c>
      <c r="G86" s="17">
        <v>130.99</v>
      </c>
      <c r="H86" s="17">
        <v>118.57</v>
      </c>
      <c r="I86" s="17"/>
      <c r="J86" s="17">
        <v>153</v>
      </c>
      <c r="K86" s="17">
        <v>177.83</v>
      </c>
      <c r="L86" s="17">
        <v>218.02</v>
      </c>
      <c r="M86" s="17"/>
      <c r="N86" s="17">
        <v>76.239763648999997</v>
      </c>
      <c r="O86" s="36">
        <v>2.2671591813999998</v>
      </c>
      <c r="P86" s="20" t="s">
        <v>18</v>
      </c>
      <c r="Q86" s="15" t="s">
        <v>597</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470</v>
      </c>
      <c r="D87" s="19" t="s">
        <v>471</v>
      </c>
      <c r="E87" s="16"/>
      <c r="F87" s="18">
        <v>150</v>
      </c>
      <c r="G87" s="18">
        <v>149.99</v>
      </c>
      <c r="H87" s="18">
        <v>149.97999999999999</v>
      </c>
      <c r="I87" s="17"/>
      <c r="J87" s="18">
        <v>150.02000000000001</v>
      </c>
      <c r="K87" s="18">
        <v>150.03</v>
      </c>
      <c r="L87" s="18">
        <v>150.05000000000001</v>
      </c>
      <c r="M87" s="18"/>
      <c r="N87" s="18">
        <v>94.064508982000007</v>
      </c>
      <c r="O87" s="18">
        <v>1.0764285713999999</v>
      </c>
      <c r="P87" s="19" t="s">
        <v>18</v>
      </c>
      <c r="Q87" s="14" t="s">
        <v>472</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76</v>
      </c>
      <c r="D88" s="20" t="s">
        <v>267</v>
      </c>
      <c r="E88" s="16"/>
      <c r="F88" s="17">
        <v>75.709999999999994</v>
      </c>
      <c r="G88" s="17">
        <v>69.48</v>
      </c>
      <c r="H88" s="17">
        <v>63.25</v>
      </c>
      <c r="I88" s="17"/>
      <c r="J88" s="17">
        <v>80.349999999999994</v>
      </c>
      <c r="K88" s="17">
        <v>92.8</v>
      </c>
      <c r="L88" s="17">
        <v>112.96</v>
      </c>
      <c r="M88" s="17"/>
      <c r="N88" s="17">
        <v>36.384541335999998</v>
      </c>
      <c r="O88" s="36">
        <v>398.32690609000002</v>
      </c>
      <c r="P88" s="20" t="s">
        <v>16</v>
      </c>
      <c r="Q88" s="15" t="s">
        <v>598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77</v>
      </c>
      <c r="D89" s="19" t="s">
        <v>268</v>
      </c>
      <c r="E89" s="16"/>
      <c r="F89" s="18">
        <v>49.63</v>
      </c>
      <c r="G89" s="18">
        <v>47.06</v>
      </c>
      <c r="H89" s="18">
        <v>44.49</v>
      </c>
      <c r="I89" s="17"/>
      <c r="J89" s="18">
        <v>50.77</v>
      </c>
      <c r="K89" s="18">
        <v>55.9</v>
      </c>
      <c r="L89" s="18">
        <v>64.2</v>
      </c>
      <c r="M89" s="18"/>
      <c r="N89" s="18">
        <v>48.506047909000003</v>
      </c>
      <c r="O89" s="18">
        <v>128.25909718</v>
      </c>
      <c r="P89" s="19" t="s">
        <v>16</v>
      </c>
      <c r="Q89" s="14" t="s">
        <v>599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78</v>
      </c>
      <c r="D90" s="20" t="s">
        <v>269</v>
      </c>
      <c r="E90" s="16"/>
      <c r="F90" s="17">
        <v>16.34</v>
      </c>
      <c r="G90" s="17">
        <v>15.09</v>
      </c>
      <c r="H90" s="17">
        <v>13.84</v>
      </c>
      <c r="I90" s="17"/>
      <c r="J90" s="17">
        <v>17.03</v>
      </c>
      <c r="K90" s="17">
        <v>19.52</v>
      </c>
      <c r="L90" s="17">
        <v>23.55</v>
      </c>
      <c r="M90" s="17"/>
      <c r="N90" s="17">
        <v>59.728026497999998</v>
      </c>
      <c r="O90" s="36">
        <v>214.37360077</v>
      </c>
      <c r="P90" s="20" t="s">
        <v>18</v>
      </c>
      <c r="Q90" s="15" t="s">
        <v>600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79</v>
      </c>
      <c r="D91" s="19" t="s">
        <v>270</v>
      </c>
      <c r="E91" s="16"/>
      <c r="F91" s="18">
        <v>40.51</v>
      </c>
      <c r="G91" s="18">
        <v>37.4</v>
      </c>
      <c r="H91" s="18">
        <v>34.29</v>
      </c>
      <c r="I91" s="17"/>
      <c r="J91" s="18">
        <v>48.1</v>
      </c>
      <c r="K91" s="18">
        <v>54.31</v>
      </c>
      <c r="L91" s="18">
        <v>64.38</v>
      </c>
      <c r="M91" s="18"/>
      <c r="N91" s="18">
        <v>49.948912213</v>
      </c>
      <c r="O91" s="18">
        <v>40.348443636000006</v>
      </c>
      <c r="P91" s="19" t="s">
        <v>18</v>
      </c>
      <c r="Q91" s="14" t="s">
        <v>601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80</v>
      </c>
      <c r="D92" s="20" t="s">
        <v>271</v>
      </c>
      <c r="E92" s="16"/>
      <c r="F92" s="17">
        <v>36.03</v>
      </c>
      <c r="G92" s="17">
        <v>34.700000000000003</v>
      </c>
      <c r="H92" s="17">
        <v>33.369999999999997</v>
      </c>
      <c r="I92" s="17"/>
      <c r="J92" s="17">
        <v>36.770000000000003</v>
      </c>
      <c r="K92" s="17">
        <v>39.42</v>
      </c>
      <c r="L92" s="17">
        <v>43.72</v>
      </c>
      <c r="M92" s="17"/>
      <c r="N92" s="17">
        <v>43.180397624999998</v>
      </c>
      <c r="O92" s="36">
        <v>232.85652335999998</v>
      </c>
      <c r="P92" s="20" t="s">
        <v>16</v>
      </c>
      <c r="Q92" s="15" t="s">
        <v>602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81</v>
      </c>
      <c r="D93" s="19" t="s">
        <v>272</v>
      </c>
      <c r="E93" s="16"/>
      <c r="F93" s="18">
        <v>7.56</v>
      </c>
      <c r="G93" s="18">
        <v>7.07</v>
      </c>
      <c r="H93" s="18">
        <v>6.59</v>
      </c>
      <c r="I93" s="17"/>
      <c r="J93" s="18">
        <v>7.83</v>
      </c>
      <c r="K93" s="18">
        <v>8.7899999999999991</v>
      </c>
      <c r="L93" s="18">
        <v>10.35</v>
      </c>
      <c r="M93" s="18"/>
      <c r="N93" s="18">
        <v>38.127386993999998</v>
      </c>
      <c r="O93" s="18">
        <v>3.7213080000000001</v>
      </c>
      <c r="P93" s="19" t="s">
        <v>16</v>
      </c>
      <c r="Q93" s="14" t="s">
        <v>603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604</v>
      </c>
      <c r="D94" s="20" t="s">
        <v>605</v>
      </c>
      <c r="E94" s="16"/>
      <c r="F94" s="17">
        <v>74.150000000000006</v>
      </c>
      <c r="G94" s="17">
        <v>71.010000000000005</v>
      </c>
      <c r="H94" s="17">
        <v>67.87</v>
      </c>
      <c r="I94" s="17"/>
      <c r="J94" s="17">
        <v>75.31</v>
      </c>
      <c r="K94" s="17">
        <v>81.58</v>
      </c>
      <c r="L94" s="17">
        <v>91.75</v>
      </c>
      <c r="M94" s="17"/>
      <c r="N94" s="17">
        <v>40.520629045</v>
      </c>
      <c r="O94" s="36">
        <v>1.4770803163999999</v>
      </c>
      <c r="P94" s="20" t="s">
        <v>16</v>
      </c>
      <c r="Q94" s="15" t="s">
        <v>606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82</v>
      </c>
      <c r="D95" s="19" t="s">
        <v>273</v>
      </c>
      <c r="E95" s="16"/>
      <c r="F95" s="18">
        <v>16.13</v>
      </c>
      <c r="G95" s="18">
        <v>14.54</v>
      </c>
      <c r="H95" s="18">
        <v>12.95</v>
      </c>
      <c r="I95" s="17"/>
      <c r="J95" s="18">
        <v>16.8</v>
      </c>
      <c r="K95" s="18">
        <v>19.97</v>
      </c>
      <c r="L95" s="18">
        <v>25.11</v>
      </c>
      <c r="M95" s="18"/>
      <c r="N95" s="18">
        <v>47.333505176000003</v>
      </c>
      <c r="O95" s="18">
        <v>20.748739955000001</v>
      </c>
      <c r="P95" s="19" t="s">
        <v>16</v>
      </c>
      <c r="Q95" s="14" t="s">
        <v>607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83</v>
      </c>
      <c r="D96" s="20" t="s">
        <v>274</v>
      </c>
      <c r="E96" s="16"/>
      <c r="F96" s="17">
        <v>6.51</v>
      </c>
      <c r="G96" s="17">
        <v>6.14</v>
      </c>
      <c r="H96" s="17">
        <v>5.78</v>
      </c>
      <c r="I96" s="17"/>
      <c r="J96" s="17">
        <v>7.14</v>
      </c>
      <c r="K96" s="17">
        <v>7.86</v>
      </c>
      <c r="L96" s="17">
        <v>9.0299999999999994</v>
      </c>
      <c r="M96" s="17"/>
      <c r="N96" s="17">
        <v>49.898006240999997</v>
      </c>
      <c r="O96" s="36">
        <v>3.2979334545000003</v>
      </c>
      <c r="P96" s="20" t="s">
        <v>18</v>
      </c>
      <c r="Q96" s="15" t="s">
        <v>608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84</v>
      </c>
      <c r="D97" s="19" t="s">
        <v>275</v>
      </c>
      <c r="E97" s="16"/>
      <c r="F97" s="18">
        <v>15.73</v>
      </c>
      <c r="G97" s="18">
        <v>14.43</v>
      </c>
      <c r="H97" s="18">
        <v>13.14</v>
      </c>
      <c r="I97" s="17"/>
      <c r="J97" s="18">
        <v>16.350000000000001</v>
      </c>
      <c r="K97" s="18">
        <v>18.93</v>
      </c>
      <c r="L97" s="18">
        <v>23.11</v>
      </c>
      <c r="M97" s="18"/>
      <c r="N97" s="18">
        <v>58.786604496999999</v>
      </c>
      <c r="O97" s="18">
        <v>58.671790545</v>
      </c>
      <c r="P97" s="19" t="s">
        <v>18</v>
      </c>
      <c r="Q97" s="14" t="s">
        <v>609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85</v>
      </c>
      <c r="D98" s="20" t="s">
        <v>276</v>
      </c>
      <c r="E98" s="16"/>
      <c r="F98" s="17">
        <v>22.15</v>
      </c>
      <c r="G98" s="17">
        <v>20.14</v>
      </c>
      <c r="H98" s="17">
        <v>18.14</v>
      </c>
      <c r="I98" s="17"/>
      <c r="J98" s="17">
        <v>22.63</v>
      </c>
      <c r="K98" s="17">
        <v>26.63</v>
      </c>
      <c r="L98" s="17">
        <v>33.1</v>
      </c>
      <c r="M98" s="17"/>
      <c r="N98" s="17">
        <v>43.012439205</v>
      </c>
      <c r="O98" s="36">
        <v>8.5135137272999994</v>
      </c>
      <c r="P98" s="20" t="s">
        <v>16</v>
      </c>
      <c r="Q98" s="15" t="s">
        <v>610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86</v>
      </c>
      <c r="D99" s="19" t="s">
        <v>277</v>
      </c>
      <c r="E99" s="16"/>
      <c r="F99" s="18">
        <v>8.02</v>
      </c>
      <c r="G99" s="18">
        <v>1.61</v>
      </c>
      <c r="H99" s="18">
        <v>-4.79</v>
      </c>
      <c r="I99" s="17"/>
      <c r="J99" s="18">
        <v>8.5399999999999991</v>
      </c>
      <c r="K99" s="18">
        <v>21.35</v>
      </c>
      <c r="L99" s="18">
        <v>42.08</v>
      </c>
      <c r="M99" s="18"/>
      <c r="N99" s="18">
        <v>11.820508995999999</v>
      </c>
      <c r="O99" s="18">
        <v>6.9462758635999995</v>
      </c>
      <c r="P99" s="19" t="s">
        <v>16</v>
      </c>
      <c r="Q99" s="14" t="s">
        <v>611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87</v>
      </c>
      <c r="D100" s="20" t="s">
        <v>278</v>
      </c>
      <c r="E100" s="16"/>
      <c r="F100" s="17">
        <v>16.760000000000002</v>
      </c>
      <c r="G100" s="17">
        <v>15.89</v>
      </c>
      <c r="H100" s="17">
        <v>15.03</v>
      </c>
      <c r="I100" s="17"/>
      <c r="J100" s="17">
        <v>17.79</v>
      </c>
      <c r="K100" s="17">
        <v>19.510000000000002</v>
      </c>
      <c r="L100" s="17">
        <v>22.31</v>
      </c>
      <c r="M100" s="17"/>
      <c r="N100" s="17">
        <v>64.043856570000003</v>
      </c>
      <c r="O100" s="36">
        <v>147.73811855000002</v>
      </c>
      <c r="P100" s="20" t="s">
        <v>18</v>
      </c>
      <c r="Q100" s="15" t="s">
        <v>612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88</v>
      </c>
      <c r="D101" s="19" t="s">
        <v>279</v>
      </c>
      <c r="E101" s="16"/>
      <c r="F101" s="18">
        <v>9.6199999999999992</v>
      </c>
      <c r="G101" s="18">
        <v>9.09</v>
      </c>
      <c r="H101" s="18">
        <v>8.56</v>
      </c>
      <c r="I101" s="17"/>
      <c r="J101" s="18">
        <v>9.93</v>
      </c>
      <c r="K101" s="18">
        <v>10.98</v>
      </c>
      <c r="L101" s="18">
        <v>12.68</v>
      </c>
      <c r="M101" s="18"/>
      <c r="N101" s="18">
        <v>65.971249169000004</v>
      </c>
      <c r="O101" s="18">
        <v>59.896318454999999</v>
      </c>
      <c r="P101" s="19" t="s">
        <v>18</v>
      </c>
      <c r="Q101" s="14" t="s">
        <v>613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89</v>
      </c>
      <c r="D102" s="20" t="s">
        <v>280</v>
      </c>
      <c r="E102" s="16"/>
      <c r="F102" s="17">
        <v>18.899999999999999</v>
      </c>
      <c r="G102" s="17">
        <v>17.18</v>
      </c>
      <c r="H102" s="17">
        <v>15.46</v>
      </c>
      <c r="I102" s="17"/>
      <c r="J102" s="17">
        <v>19.57</v>
      </c>
      <c r="K102" s="17">
        <v>23</v>
      </c>
      <c r="L102" s="17">
        <v>28.56</v>
      </c>
      <c r="M102" s="17"/>
      <c r="N102" s="17">
        <v>76.710222189999996</v>
      </c>
      <c r="O102" s="36">
        <v>37.136322545000006</v>
      </c>
      <c r="P102" s="20" t="s">
        <v>18</v>
      </c>
      <c r="Q102" s="15" t="s">
        <v>614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90</v>
      </c>
      <c r="D103" s="20" t="s">
        <v>281</v>
      </c>
      <c r="E103" s="16"/>
      <c r="F103" s="17">
        <v>5.12</v>
      </c>
      <c r="G103" s="17">
        <v>4.92</v>
      </c>
      <c r="H103" s="17">
        <v>4.7300000000000004</v>
      </c>
      <c r="I103" s="17"/>
      <c r="J103" s="17">
        <v>5.2</v>
      </c>
      <c r="K103" s="17">
        <v>5.58</v>
      </c>
      <c r="L103" s="17">
        <v>6.21</v>
      </c>
      <c r="M103" s="17"/>
      <c r="N103" s="17">
        <v>35.930325744000001</v>
      </c>
      <c r="O103" s="36">
        <v>8.5446987273000001</v>
      </c>
      <c r="P103" s="20" t="s">
        <v>16</v>
      </c>
      <c r="Q103" s="15" t="s">
        <v>615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91</v>
      </c>
      <c r="D104" s="19" t="s">
        <v>282</v>
      </c>
      <c r="E104" s="16"/>
      <c r="F104" s="18">
        <v>6.8</v>
      </c>
      <c r="G104" s="18">
        <v>6.28</v>
      </c>
      <c r="H104" s="18">
        <v>5.77</v>
      </c>
      <c r="I104" s="17"/>
      <c r="J104" s="18">
        <v>6.92</v>
      </c>
      <c r="K104" s="18">
        <v>7.94</v>
      </c>
      <c r="L104" s="18">
        <v>9.6</v>
      </c>
      <c r="M104" s="18"/>
      <c r="N104" s="18">
        <v>40.372168416000001</v>
      </c>
      <c r="O104" s="18">
        <v>33.825618045000006</v>
      </c>
      <c r="P104" s="19" t="s">
        <v>16</v>
      </c>
      <c r="Q104" s="14" t="s">
        <v>616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92</v>
      </c>
      <c r="D105" s="20" t="s">
        <v>283</v>
      </c>
      <c r="E105" s="16"/>
      <c r="F105" s="17">
        <v>12.49</v>
      </c>
      <c r="G105" s="17">
        <v>11.32</v>
      </c>
      <c r="H105" s="17">
        <v>10.15</v>
      </c>
      <c r="I105" s="17"/>
      <c r="J105" s="17">
        <v>13.74</v>
      </c>
      <c r="K105" s="17">
        <v>16.07</v>
      </c>
      <c r="L105" s="17">
        <v>19.850000000000001</v>
      </c>
      <c r="M105" s="17"/>
      <c r="N105" s="17">
        <v>47.820007846000003</v>
      </c>
      <c r="O105" s="36">
        <v>30.096414864</v>
      </c>
      <c r="P105" s="20" t="s">
        <v>18</v>
      </c>
      <c r="Q105" s="15" t="s">
        <v>617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93</v>
      </c>
      <c r="D106" s="19" t="s">
        <v>284</v>
      </c>
      <c r="E106" s="16"/>
      <c r="F106" s="18">
        <v>9.14</v>
      </c>
      <c r="G106" s="18">
        <v>8.1999999999999993</v>
      </c>
      <c r="H106" s="18">
        <v>7.26</v>
      </c>
      <c r="I106" s="17"/>
      <c r="J106" s="18">
        <v>9.5500000000000007</v>
      </c>
      <c r="K106" s="18">
        <v>11.42</v>
      </c>
      <c r="L106" s="18">
        <v>14.45</v>
      </c>
      <c r="M106" s="18"/>
      <c r="N106" s="18">
        <v>42.827972025999998</v>
      </c>
      <c r="O106" s="18">
        <v>9.5344804545000006</v>
      </c>
      <c r="P106" s="19" t="s">
        <v>16</v>
      </c>
      <c r="Q106" s="14" t="s">
        <v>618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94</v>
      </c>
      <c r="D107" s="20" t="s">
        <v>285</v>
      </c>
      <c r="E107" s="16"/>
      <c r="F107" s="17">
        <v>34.78</v>
      </c>
      <c r="G107" s="17">
        <v>30.67</v>
      </c>
      <c r="H107" s="17">
        <v>26.56</v>
      </c>
      <c r="I107" s="17"/>
      <c r="J107" s="17">
        <v>35.82</v>
      </c>
      <c r="K107" s="17">
        <v>44.03</v>
      </c>
      <c r="L107" s="17">
        <v>57.32</v>
      </c>
      <c r="M107" s="17"/>
      <c r="N107" s="17">
        <v>24.278050197999999</v>
      </c>
      <c r="O107" s="36">
        <v>152.09764249999998</v>
      </c>
      <c r="P107" s="20" t="s">
        <v>16</v>
      </c>
      <c r="Q107" s="15" t="s">
        <v>619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432</v>
      </c>
      <c r="D108" s="19" t="s">
        <v>433</v>
      </c>
      <c r="E108" s="16"/>
      <c r="F108" s="18">
        <v>4.53</v>
      </c>
      <c r="G108" s="18">
        <v>3.72</v>
      </c>
      <c r="H108" s="18">
        <v>2.92</v>
      </c>
      <c r="I108" s="17"/>
      <c r="J108" s="18">
        <v>4.75</v>
      </c>
      <c r="K108" s="18">
        <v>6.35</v>
      </c>
      <c r="L108" s="18">
        <v>8.94</v>
      </c>
      <c r="M108" s="18"/>
      <c r="N108" s="18">
        <v>47.999713346999997</v>
      </c>
      <c r="O108" s="18">
        <v>2.9113488182</v>
      </c>
      <c r="P108" s="19" t="s">
        <v>16</v>
      </c>
      <c r="Q108" s="14" t="s">
        <v>620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95</v>
      </c>
      <c r="D109" s="20" t="s">
        <v>286</v>
      </c>
      <c r="E109" s="16"/>
      <c r="F109" s="17">
        <v>3.55</v>
      </c>
      <c r="G109" s="17">
        <v>2.88</v>
      </c>
      <c r="H109" s="17">
        <v>2.2200000000000002</v>
      </c>
      <c r="I109" s="17"/>
      <c r="J109" s="17">
        <v>4</v>
      </c>
      <c r="K109" s="17">
        <v>5.32</v>
      </c>
      <c r="L109" s="17">
        <v>7.47</v>
      </c>
      <c r="M109" s="17"/>
      <c r="N109" s="17">
        <v>56.338241273000001</v>
      </c>
      <c r="O109" s="36">
        <v>5.8417969999999997</v>
      </c>
      <c r="P109" s="20" t="s">
        <v>18</v>
      </c>
      <c r="Q109" s="15" t="s">
        <v>621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96</v>
      </c>
      <c r="D110" s="19" t="s">
        <v>287</v>
      </c>
      <c r="E110" s="16"/>
      <c r="F110" s="18">
        <v>3.35</v>
      </c>
      <c r="G110" s="18">
        <v>3.1</v>
      </c>
      <c r="H110" s="18">
        <v>2.85</v>
      </c>
      <c r="I110" s="17"/>
      <c r="J110" s="18">
        <v>3.89</v>
      </c>
      <c r="K110" s="18">
        <v>4.38</v>
      </c>
      <c r="L110" s="18">
        <v>5.18</v>
      </c>
      <c r="M110" s="18"/>
      <c r="N110" s="18">
        <v>50.210676667999998</v>
      </c>
      <c r="O110" s="18">
        <v>7.8399122273000001</v>
      </c>
      <c r="P110" s="19" t="s">
        <v>18</v>
      </c>
      <c r="Q110" s="14" t="s">
        <v>622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97</v>
      </c>
      <c r="D111" s="20" t="s">
        <v>288</v>
      </c>
      <c r="E111" s="16"/>
      <c r="F111" s="17">
        <v>22.61</v>
      </c>
      <c r="G111" s="17">
        <v>20.71</v>
      </c>
      <c r="H111" s="17">
        <v>18.82</v>
      </c>
      <c r="I111" s="17"/>
      <c r="J111" s="17">
        <v>23.2</v>
      </c>
      <c r="K111" s="17">
        <v>26.98</v>
      </c>
      <c r="L111" s="17">
        <v>33.1</v>
      </c>
      <c r="M111" s="17"/>
      <c r="N111" s="17">
        <v>46.489023435</v>
      </c>
      <c r="O111" s="36">
        <v>51.204383317999998</v>
      </c>
      <c r="P111" s="20" t="s">
        <v>16</v>
      </c>
      <c r="Q111" s="15" t="s">
        <v>623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98</v>
      </c>
      <c r="D112" s="19" t="s">
        <v>289</v>
      </c>
      <c r="E112" s="16"/>
      <c r="F112" s="18">
        <v>23.76</v>
      </c>
      <c r="G112" s="18">
        <v>22.4</v>
      </c>
      <c r="H112" s="18">
        <v>21.04</v>
      </c>
      <c r="I112" s="17"/>
      <c r="J112" s="18">
        <v>24.37</v>
      </c>
      <c r="K112" s="18">
        <v>27.08</v>
      </c>
      <c r="L112" s="18">
        <v>31.48</v>
      </c>
      <c r="M112" s="18"/>
      <c r="N112" s="18">
        <v>46.549592025000003</v>
      </c>
      <c r="O112" s="18">
        <v>48.285502955000005</v>
      </c>
      <c r="P112" s="19" t="s">
        <v>16</v>
      </c>
      <c r="Q112" s="14" t="s">
        <v>624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434</v>
      </c>
      <c r="D113" s="20" t="s">
        <v>435</v>
      </c>
      <c r="E113" s="16"/>
      <c r="F113" s="17">
        <v>31.48</v>
      </c>
      <c r="G113" s="17">
        <v>26.54</v>
      </c>
      <c r="H113" s="17">
        <v>21.61</v>
      </c>
      <c r="I113" s="17"/>
      <c r="J113" s="17">
        <v>33.479999999999997</v>
      </c>
      <c r="K113" s="17">
        <v>43.34</v>
      </c>
      <c r="L113" s="17">
        <v>59.3</v>
      </c>
      <c r="M113" s="17"/>
      <c r="N113" s="17">
        <v>80.358996411999996</v>
      </c>
      <c r="O113" s="36">
        <v>10.11348085</v>
      </c>
      <c r="P113" s="20" t="s">
        <v>18</v>
      </c>
      <c r="Q113" s="15" t="s">
        <v>625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99</v>
      </c>
      <c r="D114" s="19" t="s">
        <v>290</v>
      </c>
      <c r="E114" s="16"/>
      <c r="F114" s="18">
        <v>11.43</v>
      </c>
      <c r="G114" s="18">
        <v>9.84</v>
      </c>
      <c r="H114" s="18">
        <v>8.26</v>
      </c>
      <c r="I114" s="17"/>
      <c r="J114" s="18">
        <v>11.86</v>
      </c>
      <c r="K114" s="18">
        <v>15.02</v>
      </c>
      <c r="L114" s="18">
        <v>20.149999999999999</v>
      </c>
      <c r="M114" s="18"/>
      <c r="N114" s="18">
        <v>21.807660155000001</v>
      </c>
      <c r="O114" s="18">
        <v>28.765191226999999</v>
      </c>
      <c r="P114" s="19" t="s">
        <v>16</v>
      </c>
      <c r="Q114" s="14" t="s">
        <v>626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100</v>
      </c>
      <c r="D115" s="20" t="s">
        <v>291</v>
      </c>
      <c r="E115" s="16"/>
      <c r="F115" s="17">
        <v>46.88</v>
      </c>
      <c r="G115" s="17">
        <v>42.33</v>
      </c>
      <c r="H115" s="17">
        <v>37.78</v>
      </c>
      <c r="I115" s="17"/>
      <c r="J115" s="17">
        <v>48.8</v>
      </c>
      <c r="K115" s="17">
        <v>57.89</v>
      </c>
      <c r="L115" s="17">
        <v>72.61</v>
      </c>
      <c r="M115" s="17"/>
      <c r="N115" s="17">
        <v>43.420993821000003</v>
      </c>
      <c r="O115" s="36">
        <v>74.951864044999994</v>
      </c>
      <c r="P115" s="20" t="s">
        <v>16</v>
      </c>
      <c r="Q115" s="15" t="s">
        <v>627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101</v>
      </c>
      <c r="D116" s="19" t="s">
        <v>292</v>
      </c>
      <c r="E116" s="16"/>
      <c r="F116" s="18">
        <v>11.45</v>
      </c>
      <c r="G116" s="18">
        <v>10.45</v>
      </c>
      <c r="H116" s="18">
        <v>9.4600000000000009</v>
      </c>
      <c r="I116" s="17"/>
      <c r="J116" s="18">
        <v>11.73</v>
      </c>
      <c r="K116" s="18">
        <v>13.71</v>
      </c>
      <c r="L116" s="18">
        <v>16.93</v>
      </c>
      <c r="M116" s="18"/>
      <c r="N116" s="18">
        <v>15.48738449</v>
      </c>
      <c r="O116" s="18">
        <v>16.669749955</v>
      </c>
      <c r="P116" s="19" t="s">
        <v>16</v>
      </c>
      <c r="Q116" s="14" t="s">
        <v>628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102</v>
      </c>
      <c r="D117" s="20" t="s">
        <v>293</v>
      </c>
      <c r="E117" s="16"/>
      <c r="F117" s="17">
        <v>8.64</v>
      </c>
      <c r="G117" s="17">
        <v>8.0399999999999991</v>
      </c>
      <c r="H117" s="17">
        <v>7.44</v>
      </c>
      <c r="I117" s="17"/>
      <c r="J117" s="17">
        <v>8.89</v>
      </c>
      <c r="K117" s="17">
        <v>10.08</v>
      </c>
      <c r="L117" s="17">
        <v>12.01</v>
      </c>
      <c r="M117" s="17"/>
      <c r="N117" s="17">
        <v>76.757217142000002</v>
      </c>
      <c r="O117" s="36">
        <v>5.3013415908999999</v>
      </c>
      <c r="P117" s="20" t="s">
        <v>18</v>
      </c>
      <c r="Q117" s="15" t="s">
        <v>629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103</v>
      </c>
      <c r="D118" s="19" t="s">
        <v>294</v>
      </c>
      <c r="E118" s="16"/>
      <c r="F118" s="18">
        <v>47.85</v>
      </c>
      <c r="G118" s="18">
        <v>45.2</v>
      </c>
      <c r="H118" s="18">
        <v>42.55</v>
      </c>
      <c r="I118" s="17"/>
      <c r="J118" s="18">
        <v>51.15</v>
      </c>
      <c r="K118" s="18">
        <v>56.44</v>
      </c>
      <c r="L118" s="18">
        <v>65.010000000000005</v>
      </c>
      <c r="M118" s="18"/>
      <c r="N118" s="18">
        <v>56.507045460000001</v>
      </c>
      <c r="O118" s="18">
        <v>32.867483364000002</v>
      </c>
      <c r="P118" s="19" t="s">
        <v>18</v>
      </c>
      <c r="Q118" s="14" t="s">
        <v>630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104</v>
      </c>
      <c r="D119" s="20" t="s">
        <v>295</v>
      </c>
      <c r="E119" s="16"/>
      <c r="F119" s="17">
        <v>24.73</v>
      </c>
      <c r="G119" s="17">
        <v>23.35</v>
      </c>
      <c r="H119" s="17">
        <v>21.98</v>
      </c>
      <c r="I119" s="17"/>
      <c r="J119" s="17">
        <v>25.43</v>
      </c>
      <c r="K119" s="17">
        <v>28.17</v>
      </c>
      <c r="L119" s="17">
        <v>32.61</v>
      </c>
      <c r="M119" s="17"/>
      <c r="N119" s="17">
        <v>69.109808060999995</v>
      </c>
      <c r="O119" s="36">
        <v>51.052378727000004</v>
      </c>
      <c r="P119" s="20" t="s">
        <v>18</v>
      </c>
      <c r="Q119" s="15" t="s">
        <v>631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105</v>
      </c>
      <c r="D120" s="19" t="s">
        <v>296</v>
      </c>
      <c r="E120" s="16"/>
      <c r="F120" s="18">
        <v>11.13</v>
      </c>
      <c r="G120" s="18">
        <v>10.61</v>
      </c>
      <c r="H120" s="18">
        <v>10.09</v>
      </c>
      <c r="I120" s="17"/>
      <c r="J120" s="18">
        <v>11.38</v>
      </c>
      <c r="K120" s="18">
        <v>12.41</v>
      </c>
      <c r="L120" s="18">
        <v>14.08</v>
      </c>
      <c r="M120" s="18"/>
      <c r="N120" s="18">
        <v>43.126567254999998</v>
      </c>
      <c r="O120" s="18">
        <v>220.86852608999999</v>
      </c>
      <c r="P120" s="19" t="s">
        <v>16</v>
      </c>
      <c r="Q120" s="14" t="s">
        <v>632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106</v>
      </c>
      <c r="D121" s="20" t="s">
        <v>297</v>
      </c>
      <c r="E121" s="16"/>
      <c r="F121" s="17">
        <v>33.5</v>
      </c>
      <c r="G121" s="17">
        <v>32</v>
      </c>
      <c r="H121" s="17">
        <v>30.5</v>
      </c>
      <c r="I121" s="17"/>
      <c r="J121" s="17">
        <v>34.26</v>
      </c>
      <c r="K121" s="17">
        <v>37.25</v>
      </c>
      <c r="L121" s="17">
        <v>42.1</v>
      </c>
      <c r="M121" s="17"/>
      <c r="N121" s="17">
        <v>41.569498467999999</v>
      </c>
      <c r="O121" s="36">
        <v>20.584112818000001</v>
      </c>
      <c r="P121" s="20" t="s">
        <v>16</v>
      </c>
      <c r="Q121" s="15" t="s">
        <v>633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106</v>
      </c>
      <c r="D122" s="19" t="s">
        <v>298</v>
      </c>
      <c r="E122" s="16"/>
      <c r="F122" s="18">
        <v>37.89</v>
      </c>
      <c r="G122" s="18">
        <v>36.119999999999997</v>
      </c>
      <c r="H122" s="18">
        <v>34.36</v>
      </c>
      <c r="I122" s="17"/>
      <c r="J122" s="18">
        <v>38.700000000000003</v>
      </c>
      <c r="K122" s="18">
        <v>42.22</v>
      </c>
      <c r="L122" s="18">
        <v>47.93</v>
      </c>
      <c r="M122" s="18"/>
      <c r="N122" s="18">
        <v>42.900218946000003</v>
      </c>
      <c r="O122" s="18">
        <v>704.65486405000001</v>
      </c>
      <c r="P122" s="19" t="s">
        <v>16</v>
      </c>
      <c r="Q122" s="14" t="s">
        <v>634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107</v>
      </c>
      <c r="D123" s="20" t="s">
        <v>299</v>
      </c>
      <c r="E123" s="16"/>
      <c r="F123" s="17">
        <v>2.7</v>
      </c>
      <c r="G123" s="17">
        <v>2.23</v>
      </c>
      <c r="H123" s="17">
        <v>1.77</v>
      </c>
      <c r="I123" s="17"/>
      <c r="J123" s="17">
        <v>2.79</v>
      </c>
      <c r="K123" s="17">
        <v>3.71</v>
      </c>
      <c r="L123" s="17">
        <v>5.21</v>
      </c>
      <c r="M123" s="17"/>
      <c r="N123" s="17">
        <v>37.627378598</v>
      </c>
      <c r="O123" s="36">
        <v>2.6679794091</v>
      </c>
      <c r="P123" s="20" t="s">
        <v>16</v>
      </c>
      <c r="Q123" s="15" t="s">
        <v>635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436</v>
      </c>
      <c r="D124" s="19" t="s">
        <v>437</v>
      </c>
      <c r="E124" s="16"/>
      <c r="F124" s="18">
        <v>77.319999999999993</v>
      </c>
      <c r="G124" s="18">
        <v>71.09</v>
      </c>
      <c r="H124" s="18">
        <v>64.86</v>
      </c>
      <c r="I124" s="17"/>
      <c r="J124" s="18">
        <v>79.06</v>
      </c>
      <c r="K124" s="18">
        <v>91.51</v>
      </c>
      <c r="L124" s="18">
        <v>111.67</v>
      </c>
      <c r="M124" s="18"/>
      <c r="N124" s="18">
        <v>30.757474687999999</v>
      </c>
      <c r="O124" s="18">
        <v>135.71977983000002</v>
      </c>
      <c r="P124" s="19" t="s">
        <v>16</v>
      </c>
      <c r="Q124" s="14" t="s">
        <v>636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108</v>
      </c>
      <c r="D125" s="20" t="s">
        <v>300</v>
      </c>
      <c r="E125" s="16"/>
      <c r="F125" s="17">
        <v>6.28</v>
      </c>
      <c r="G125" s="17">
        <v>5.74</v>
      </c>
      <c r="H125" s="17">
        <v>5.21</v>
      </c>
      <c r="I125" s="17"/>
      <c r="J125" s="17">
        <v>6.54</v>
      </c>
      <c r="K125" s="17">
        <v>7.6</v>
      </c>
      <c r="L125" s="17">
        <v>9.32</v>
      </c>
      <c r="M125" s="17"/>
      <c r="N125" s="17">
        <v>66.708802418000005</v>
      </c>
      <c r="O125" s="36">
        <v>33.333444727</v>
      </c>
      <c r="P125" s="20" t="s">
        <v>18</v>
      </c>
      <c r="Q125" s="15" t="s">
        <v>637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438</v>
      </c>
      <c r="D126" s="19" t="s">
        <v>439</v>
      </c>
      <c r="E126" s="16"/>
      <c r="F126" s="18">
        <v>163.62</v>
      </c>
      <c r="G126" s="18">
        <v>156</v>
      </c>
      <c r="H126" s="18">
        <v>148.38999999999999</v>
      </c>
      <c r="I126" s="17"/>
      <c r="J126" s="18">
        <v>165.81</v>
      </c>
      <c r="K126" s="18">
        <v>181.03</v>
      </c>
      <c r="L126" s="18">
        <v>205.68</v>
      </c>
      <c r="M126" s="18"/>
      <c r="N126" s="18">
        <v>41.696119299999999</v>
      </c>
      <c r="O126" s="18">
        <v>3.4310514523000002</v>
      </c>
      <c r="P126" s="19" t="s">
        <v>16</v>
      </c>
      <c r="Q126" s="14" t="s">
        <v>638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416</v>
      </c>
      <c r="D127" s="20" t="s">
        <v>417</v>
      </c>
      <c r="E127" s="16"/>
      <c r="F127" s="17">
        <v>6.2</v>
      </c>
      <c r="G127" s="17">
        <v>5.64</v>
      </c>
      <c r="H127" s="17">
        <v>5.09</v>
      </c>
      <c r="I127" s="17"/>
      <c r="J127" s="17">
        <v>6.42</v>
      </c>
      <c r="K127" s="17">
        <v>7.52</v>
      </c>
      <c r="L127" s="17">
        <v>9.31</v>
      </c>
      <c r="M127" s="17"/>
      <c r="N127" s="17">
        <v>54.234320312000001</v>
      </c>
      <c r="O127" s="36">
        <v>3.1045868182</v>
      </c>
      <c r="P127" s="20" t="s">
        <v>16</v>
      </c>
      <c r="Q127" s="15" t="s">
        <v>639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109</v>
      </c>
      <c r="D128" s="19" t="s">
        <v>301</v>
      </c>
      <c r="E128" s="16"/>
      <c r="F128" s="18">
        <v>7.25</v>
      </c>
      <c r="G128" s="18">
        <v>6.69</v>
      </c>
      <c r="H128" s="18">
        <v>6.14</v>
      </c>
      <c r="I128" s="17"/>
      <c r="J128" s="18">
        <v>7.4</v>
      </c>
      <c r="K128" s="18">
        <v>8.5</v>
      </c>
      <c r="L128" s="18">
        <v>10.3</v>
      </c>
      <c r="M128" s="18"/>
      <c r="N128" s="18">
        <v>31.093007755999999</v>
      </c>
      <c r="O128" s="18">
        <v>7.6346719544999999</v>
      </c>
      <c r="P128" s="19" t="s">
        <v>16</v>
      </c>
      <c r="Q128" s="14" t="s">
        <v>640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110</v>
      </c>
      <c r="D129" s="20" t="s">
        <v>473</v>
      </c>
      <c r="E129" s="16"/>
      <c r="F129" s="17">
        <v>3.63</v>
      </c>
      <c r="G129" s="17">
        <v>3.48</v>
      </c>
      <c r="H129" s="17">
        <v>3.34</v>
      </c>
      <c r="I129" s="17"/>
      <c r="J129" s="17">
        <v>3.69</v>
      </c>
      <c r="K129" s="17">
        <v>3.97</v>
      </c>
      <c r="L129" s="17">
        <v>4.4400000000000004</v>
      </c>
      <c r="M129" s="17"/>
      <c r="N129" s="17">
        <v>39.031085466</v>
      </c>
      <c r="O129" s="36">
        <v>2.1782611817999999</v>
      </c>
      <c r="P129" s="20" t="s">
        <v>16</v>
      </c>
      <c r="Q129" s="15" t="s">
        <v>641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110</v>
      </c>
      <c r="D130" s="19" t="s">
        <v>302</v>
      </c>
      <c r="E130" s="16"/>
      <c r="F130" s="18">
        <v>3.6</v>
      </c>
      <c r="G130" s="18">
        <v>3.45</v>
      </c>
      <c r="H130" s="18">
        <v>3.31</v>
      </c>
      <c r="I130" s="17"/>
      <c r="J130" s="18">
        <v>3.64</v>
      </c>
      <c r="K130" s="18">
        <v>3.92</v>
      </c>
      <c r="L130" s="18">
        <v>4.37</v>
      </c>
      <c r="M130" s="18"/>
      <c r="N130" s="18">
        <v>45.197759140000002</v>
      </c>
      <c r="O130" s="18">
        <v>9.9448023181999989</v>
      </c>
      <c r="P130" s="19" t="s">
        <v>16</v>
      </c>
      <c r="Q130" s="14" t="s">
        <v>642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110</v>
      </c>
      <c r="D131" s="20" t="s">
        <v>303</v>
      </c>
      <c r="E131" s="16"/>
      <c r="F131" s="17">
        <v>18.010000000000002</v>
      </c>
      <c r="G131" s="17">
        <v>17.29</v>
      </c>
      <c r="H131" s="17">
        <v>16.579999999999998</v>
      </c>
      <c r="I131" s="17"/>
      <c r="J131" s="17">
        <v>18.22</v>
      </c>
      <c r="K131" s="17">
        <v>19.64</v>
      </c>
      <c r="L131" s="17">
        <v>21.95</v>
      </c>
      <c r="M131" s="17"/>
      <c r="N131" s="17">
        <v>44.750429388000001</v>
      </c>
      <c r="O131" s="36">
        <v>98.101669045000008</v>
      </c>
      <c r="P131" s="20" t="s">
        <v>16</v>
      </c>
      <c r="Q131" s="15" t="s">
        <v>643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111</v>
      </c>
      <c r="D132" s="19" t="s">
        <v>304</v>
      </c>
      <c r="E132" s="16"/>
      <c r="F132" s="18">
        <v>14.38</v>
      </c>
      <c r="G132" s="18">
        <v>13.01</v>
      </c>
      <c r="H132" s="18">
        <v>11.65</v>
      </c>
      <c r="I132" s="17"/>
      <c r="J132" s="18">
        <v>14.8</v>
      </c>
      <c r="K132" s="18">
        <v>17.52</v>
      </c>
      <c r="L132" s="18">
        <v>21.92</v>
      </c>
      <c r="M132" s="18"/>
      <c r="N132" s="18">
        <v>40.541412432999998</v>
      </c>
      <c r="O132" s="18">
        <v>8.6875292726999991</v>
      </c>
      <c r="P132" s="19" t="s">
        <v>16</v>
      </c>
      <c r="Q132" s="14" t="s">
        <v>644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112</v>
      </c>
      <c r="D133" s="20" t="s">
        <v>305</v>
      </c>
      <c r="E133" s="16"/>
      <c r="F133" s="17">
        <v>5.45</v>
      </c>
      <c r="G133" s="17">
        <v>4.71</v>
      </c>
      <c r="H133" s="17">
        <v>3.97</v>
      </c>
      <c r="I133" s="17"/>
      <c r="J133" s="17">
        <v>5.75</v>
      </c>
      <c r="K133" s="17">
        <v>7.22</v>
      </c>
      <c r="L133" s="17">
        <v>9.61</v>
      </c>
      <c r="M133" s="17"/>
      <c r="N133" s="17">
        <v>34.9707437</v>
      </c>
      <c r="O133" s="36">
        <v>7.2118482273</v>
      </c>
      <c r="P133" s="20" t="s">
        <v>16</v>
      </c>
      <c r="Q133" s="15" t="s">
        <v>645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113</v>
      </c>
      <c r="D134" s="19" t="s">
        <v>306</v>
      </c>
      <c r="E134" s="16"/>
      <c r="F134" s="18">
        <v>38.49</v>
      </c>
      <c r="G134" s="18">
        <v>34.68</v>
      </c>
      <c r="H134" s="18">
        <v>30.87</v>
      </c>
      <c r="I134" s="17"/>
      <c r="J134" s="18">
        <v>44.6</v>
      </c>
      <c r="K134" s="18">
        <v>52.21</v>
      </c>
      <c r="L134" s="18">
        <v>64.53</v>
      </c>
      <c r="M134" s="18"/>
      <c r="N134" s="18">
        <v>49.278969998999997</v>
      </c>
      <c r="O134" s="18">
        <v>305.91199682000001</v>
      </c>
      <c r="P134" s="19" t="s">
        <v>18</v>
      </c>
      <c r="Q134" s="14" t="s">
        <v>646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114</v>
      </c>
      <c r="D135" s="20" t="s">
        <v>307</v>
      </c>
      <c r="E135" s="16"/>
      <c r="F135" s="17">
        <v>22.83</v>
      </c>
      <c r="G135" s="17">
        <v>21.3</v>
      </c>
      <c r="H135" s="17">
        <v>19.77</v>
      </c>
      <c r="I135" s="17"/>
      <c r="J135" s="17">
        <v>24.06</v>
      </c>
      <c r="K135" s="17">
        <v>27.11</v>
      </c>
      <c r="L135" s="17">
        <v>32.06</v>
      </c>
      <c r="M135" s="17"/>
      <c r="N135" s="17">
        <v>54.453568619000002</v>
      </c>
      <c r="O135" s="36">
        <v>6.7320126363999995</v>
      </c>
      <c r="P135" s="20" t="s">
        <v>18</v>
      </c>
      <c r="Q135" s="15" t="s">
        <v>647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115</v>
      </c>
      <c r="D136" s="19" t="s">
        <v>308</v>
      </c>
      <c r="E136" s="16"/>
      <c r="F136" s="18">
        <v>14.67</v>
      </c>
      <c r="G136" s="18">
        <v>13.21</v>
      </c>
      <c r="H136" s="18">
        <v>11.75</v>
      </c>
      <c r="I136" s="17"/>
      <c r="J136" s="18">
        <v>15.24</v>
      </c>
      <c r="K136" s="18">
        <v>18.149999999999999</v>
      </c>
      <c r="L136" s="18">
        <v>22.87</v>
      </c>
      <c r="M136" s="18"/>
      <c r="N136" s="18">
        <v>28.763310752999999</v>
      </c>
      <c r="O136" s="18">
        <v>240.65352382</v>
      </c>
      <c r="P136" s="19" t="s">
        <v>16</v>
      </c>
      <c r="Q136" s="14" t="s">
        <v>648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116</v>
      </c>
      <c r="D137" s="20" t="s">
        <v>309</v>
      </c>
      <c r="E137" s="16"/>
      <c r="F137" s="17">
        <v>4.16</v>
      </c>
      <c r="G137" s="17">
        <v>3.82</v>
      </c>
      <c r="H137" s="17">
        <v>3.48</v>
      </c>
      <c r="I137" s="17"/>
      <c r="J137" s="17">
        <v>4.32</v>
      </c>
      <c r="K137" s="17">
        <v>4.99</v>
      </c>
      <c r="L137" s="17">
        <v>6.09</v>
      </c>
      <c r="M137" s="17"/>
      <c r="N137" s="17">
        <v>38.506133050000003</v>
      </c>
      <c r="O137" s="36">
        <v>13.820115863000002</v>
      </c>
      <c r="P137" s="20" t="s">
        <v>16</v>
      </c>
      <c r="Q137" s="15" t="s">
        <v>649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117</v>
      </c>
      <c r="D138" s="19" t="s">
        <v>310</v>
      </c>
      <c r="E138" s="16"/>
      <c r="F138" s="18">
        <v>28.2</v>
      </c>
      <c r="G138" s="18">
        <v>25.9</v>
      </c>
      <c r="H138" s="18">
        <v>23.61</v>
      </c>
      <c r="I138" s="17"/>
      <c r="J138" s="18">
        <v>30.11</v>
      </c>
      <c r="K138" s="18">
        <v>34.69</v>
      </c>
      <c r="L138" s="18">
        <v>42.12</v>
      </c>
      <c r="M138" s="18"/>
      <c r="N138" s="18">
        <v>53.805878391999997</v>
      </c>
      <c r="O138" s="18">
        <v>12.600696818000001</v>
      </c>
      <c r="P138" s="19" t="s">
        <v>18</v>
      </c>
      <c r="Q138" s="14" t="s">
        <v>650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118</v>
      </c>
      <c r="D139" s="19" t="s">
        <v>311</v>
      </c>
      <c r="E139" s="16"/>
      <c r="F139" s="18">
        <v>9.1</v>
      </c>
      <c r="G139" s="18">
        <v>7.36</v>
      </c>
      <c r="H139" s="18">
        <v>5.63</v>
      </c>
      <c r="I139" s="17"/>
      <c r="J139" s="18">
        <v>9.74</v>
      </c>
      <c r="K139" s="18">
        <v>13.2</v>
      </c>
      <c r="L139" s="18">
        <v>18.809999999999999</v>
      </c>
      <c r="M139" s="18"/>
      <c r="N139" s="18">
        <v>33.396342179999998</v>
      </c>
      <c r="O139" s="18">
        <v>289.62018086</v>
      </c>
      <c r="P139" s="19" t="s">
        <v>16</v>
      </c>
      <c r="Q139" s="14" t="s">
        <v>651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119</v>
      </c>
      <c r="D140" s="20" t="s">
        <v>440</v>
      </c>
      <c r="E140" s="16"/>
      <c r="F140" s="17">
        <v>7.19</v>
      </c>
      <c r="G140" s="17">
        <v>6.28</v>
      </c>
      <c r="H140" s="17">
        <v>5.38</v>
      </c>
      <c r="I140" s="17"/>
      <c r="J140" s="17">
        <v>7.44</v>
      </c>
      <c r="K140" s="17">
        <v>9.24</v>
      </c>
      <c r="L140" s="17">
        <v>12.16</v>
      </c>
      <c r="M140" s="17"/>
      <c r="N140" s="17">
        <v>35.776051719999998</v>
      </c>
      <c r="O140" s="36">
        <v>3.8599113636000002</v>
      </c>
      <c r="P140" s="20" t="s">
        <v>16</v>
      </c>
      <c r="Q140" s="15" t="s">
        <v>652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119</v>
      </c>
      <c r="D141" s="19" t="s">
        <v>312</v>
      </c>
      <c r="E141" s="16"/>
      <c r="F141" s="18">
        <v>8.4600000000000009</v>
      </c>
      <c r="G141" s="18">
        <v>7.55</v>
      </c>
      <c r="H141" s="18">
        <v>6.64</v>
      </c>
      <c r="I141" s="17"/>
      <c r="J141" s="18">
        <v>8.7799999999999994</v>
      </c>
      <c r="K141" s="18">
        <v>10.59</v>
      </c>
      <c r="L141" s="18">
        <v>13.53</v>
      </c>
      <c r="M141" s="18"/>
      <c r="N141" s="18">
        <v>32.176896640999999</v>
      </c>
      <c r="O141" s="18">
        <v>91.725338090999998</v>
      </c>
      <c r="P141" s="19" t="s">
        <v>16</v>
      </c>
      <c r="Q141" s="14" t="s">
        <v>653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313</v>
      </c>
      <c r="D142" s="20" t="s">
        <v>474</v>
      </c>
      <c r="E142" s="16"/>
      <c r="F142" s="17">
        <v>18.850000000000001</v>
      </c>
      <c r="G142" s="17">
        <v>16.96</v>
      </c>
      <c r="H142" s="17">
        <v>15.08</v>
      </c>
      <c r="I142" s="17"/>
      <c r="J142" s="17">
        <v>19.47</v>
      </c>
      <c r="K142" s="17">
        <v>23.23</v>
      </c>
      <c r="L142" s="17">
        <v>29.32</v>
      </c>
      <c r="M142" s="17"/>
      <c r="N142" s="17">
        <v>27.751790688</v>
      </c>
      <c r="O142" s="36">
        <v>283.56055849999996</v>
      </c>
      <c r="P142" s="20" t="s">
        <v>16</v>
      </c>
      <c r="Q142" s="15" t="s">
        <v>654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120</v>
      </c>
      <c r="D143" s="19" t="s">
        <v>314</v>
      </c>
      <c r="E143" s="16"/>
      <c r="F143" s="18">
        <v>3.95</v>
      </c>
      <c r="G143" s="18">
        <v>2.4300000000000002</v>
      </c>
      <c r="H143" s="18">
        <v>0.92</v>
      </c>
      <c r="I143" s="17"/>
      <c r="J143" s="18">
        <v>4.29</v>
      </c>
      <c r="K143" s="18">
        <v>7.31</v>
      </c>
      <c r="L143" s="18">
        <v>12.2</v>
      </c>
      <c r="M143" s="18"/>
      <c r="N143" s="18">
        <v>31.936891203999998</v>
      </c>
      <c r="O143" s="18">
        <v>10.973442454000001</v>
      </c>
      <c r="P143" s="19" t="s">
        <v>16</v>
      </c>
      <c r="Q143" s="14" t="s">
        <v>655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475</v>
      </c>
      <c r="D144" s="20" t="s">
        <v>476</v>
      </c>
      <c r="E144" s="16"/>
      <c r="F144" s="17">
        <v>3.95</v>
      </c>
      <c r="G144" s="17">
        <v>3.6</v>
      </c>
      <c r="H144" s="17">
        <v>3.25</v>
      </c>
      <c r="I144" s="17"/>
      <c r="J144" s="17">
        <v>4.2699999999999996</v>
      </c>
      <c r="K144" s="17">
        <v>4.96</v>
      </c>
      <c r="L144" s="17">
        <v>6.08</v>
      </c>
      <c r="M144" s="17"/>
      <c r="N144" s="17">
        <v>50.636482860000001</v>
      </c>
      <c r="O144" s="36">
        <v>3.6006157726999999</v>
      </c>
      <c r="P144" s="20" t="s">
        <v>18</v>
      </c>
      <c r="Q144" s="15" t="s">
        <v>656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315</v>
      </c>
      <c r="D145" s="19" t="s">
        <v>316</v>
      </c>
      <c r="E145" s="16"/>
      <c r="F145" s="18">
        <v>96</v>
      </c>
      <c r="G145" s="18">
        <v>87.51</v>
      </c>
      <c r="H145" s="18">
        <v>79.02</v>
      </c>
      <c r="I145" s="17"/>
      <c r="J145" s="18">
        <v>100.3</v>
      </c>
      <c r="K145" s="18">
        <v>117.27</v>
      </c>
      <c r="L145" s="18">
        <v>144.74</v>
      </c>
      <c r="M145" s="18"/>
      <c r="N145" s="18">
        <v>34.170250289999998</v>
      </c>
      <c r="O145" s="18">
        <v>57.767180823000004</v>
      </c>
      <c r="P145" s="19" t="s">
        <v>16</v>
      </c>
      <c r="Q145" s="14" t="s">
        <v>657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121</v>
      </c>
      <c r="D146" s="20" t="s">
        <v>317</v>
      </c>
      <c r="E146" s="16"/>
      <c r="F146" s="17">
        <v>137.16</v>
      </c>
      <c r="G146" s="17">
        <v>128.36000000000001</v>
      </c>
      <c r="H146" s="17">
        <v>119.56</v>
      </c>
      <c r="I146" s="17"/>
      <c r="J146" s="17">
        <v>138.96</v>
      </c>
      <c r="K146" s="17">
        <v>156.55000000000001</v>
      </c>
      <c r="L146" s="17">
        <v>185.03</v>
      </c>
      <c r="M146" s="17"/>
      <c r="N146" s="17">
        <v>30.978171296999999</v>
      </c>
      <c r="O146" s="36">
        <v>13.54468919</v>
      </c>
      <c r="P146" s="20" t="s">
        <v>16</v>
      </c>
      <c r="Q146" s="15" t="s">
        <v>658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122</v>
      </c>
      <c r="D147" s="19" t="s">
        <v>318</v>
      </c>
      <c r="E147" s="16"/>
      <c r="F147" s="18">
        <v>27.09</v>
      </c>
      <c r="G147" s="18">
        <v>25.11</v>
      </c>
      <c r="H147" s="18">
        <v>23.14</v>
      </c>
      <c r="I147" s="17"/>
      <c r="J147" s="18">
        <v>27.65</v>
      </c>
      <c r="K147" s="18">
        <v>31.59</v>
      </c>
      <c r="L147" s="18">
        <v>37.97</v>
      </c>
      <c r="M147" s="18"/>
      <c r="N147" s="18">
        <v>51.748446508999997</v>
      </c>
      <c r="O147" s="18">
        <v>7.0727460454999997</v>
      </c>
      <c r="P147" s="19" t="s">
        <v>16</v>
      </c>
      <c r="Q147" s="14" t="s">
        <v>659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494</v>
      </c>
      <c r="D148" s="20" t="s">
        <v>495</v>
      </c>
      <c r="E148" s="16"/>
      <c r="F148" s="17">
        <v>160.93</v>
      </c>
      <c r="G148" s="17">
        <v>137.13999999999999</v>
      </c>
      <c r="H148" s="17">
        <v>113.35</v>
      </c>
      <c r="I148" s="17"/>
      <c r="J148" s="17">
        <v>164.91</v>
      </c>
      <c r="K148" s="17">
        <v>212.48</v>
      </c>
      <c r="L148" s="17">
        <v>289.45999999999998</v>
      </c>
      <c r="M148" s="17"/>
      <c r="N148" s="17">
        <v>78.803383128999997</v>
      </c>
      <c r="O148" s="36">
        <v>2.2957922305</v>
      </c>
      <c r="P148" s="20" t="s">
        <v>18</v>
      </c>
      <c r="Q148" s="15" t="s">
        <v>660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123</v>
      </c>
      <c r="D149" s="19" t="s">
        <v>319</v>
      </c>
      <c r="E149" s="16"/>
      <c r="F149" s="18">
        <v>113.9</v>
      </c>
      <c r="G149" s="18">
        <v>106.09</v>
      </c>
      <c r="H149" s="18">
        <v>98.28</v>
      </c>
      <c r="I149" s="17"/>
      <c r="J149" s="18">
        <v>131.13999999999999</v>
      </c>
      <c r="K149" s="18">
        <v>146.75</v>
      </c>
      <c r="L149" s="18">
        <v>172.01</v>
      </c>
      <c r="M149" s="18"/>
      <c r="N149" s="18">
        <v>54.713116329000002</v>
      </c>
      <c r="O149" s="18">
        <v>11.537397813</v>
      </c>
      <c r="P149" s="19" t="s">
        <v>18</v>
      </c>
      <c r="Q149" s="14" t="s">
        <v>661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124</v>
      </c>
      <c r="D150" s="20" t="s">
        <v>320</v>
      </c>
      <c r="E150" s="16"/>
      <c r="F150" s="17">
        <v>26.09</v>
      </c>
      <c r="G150" s="17">
        <v>21.78</v>
      </c>
      <c r="H150" s="17">
        <v>17.47</v>
      </c>
      <c r="I150" s="17"/>
      <c r="J150" s="17">
        <v>36.36</v>
      </c>
      <c r="K150" s="17">
        <v>44.97</v>
      </c>
      <c r="L150" s="17">
        <v>58.91</v>
      </c>
      <c r="M150" s="17"/>
      <c r="N150" s="17">
        <v>60.743052925000001</v>
      </c>
      <c r="O150" s="36">
        <v>22.495738297999999</v>
      </c>
      <c r="P150" s="20" t="s">
        <v>18</v>
      </c>
      <c r="Q150" s="15" t="s">
        <v>662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321</v>
      </c>
      <c r="D151" s="19" t="s">
        <v>322</v>
      </c>
      <c r="E151" s="16"/>
      <c r="F151" s="18">
        <v>11.72</v>
      </c>
      <c r="G151" s="18">
        <v>10.87</v>
      </c>
      <c r="H151" s="18">
        <v>10.029999999999999</v>
      </c>
      <c r="I151" s="17"/>
      <c r="J151" s="18">
        <v>11.92</v>
      </c>
      <c r="K151" s="18">
        <v>13.6</v>
      </c>
      <c r="L151" s="18">
        <v>16.32</v>
      </c>
      <c r="M151" s="18"/>
      <c r="N151" s="18">
        <v>39.964840484</v>
      </c>
      <c r="O151" s="18">
        <v>11.859143636000001</v>
      </c>
      <c r="P151" s="19" t="s">
        <v>16</v>
      </c>
      <c r="Q151" s="14" t="s">
        <v>663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125</v>
      </c>
      <c r="D152" s="20" t="s">
        <v>323</v>
      </c>
      <c r="E152" s="16"/>
      <c r="F152" s="17">
        <v>6.7</v>
      </c>
      <c r="G152" s="17">
        <v>5.95</v>
      </c>
      <c r="H152" s="17">
        <v>5.21</v>
      </c>
      <c r="I152" s="17"/>
      <c r="J152" s="17">
        <v>7.08</v>
      </c>
      <c r="K152" s="17">
        <v>8.56</v>
      </c>
      <c r="L152" s="17">
        <v>10.97</v>
      </c>
      <c r="M152" s="17"/>
      <c r="N152" s="17">
        <v>71.950903285999999</v>
      </c>
      <c r="O152" s="36">
        <v>65.348061091000005</v>
      </c>
      <c r="P152" s="20" t="s">
        <v>18</v>
      </c>
      <c r="Q152" s="15" t="s">
        <v>664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441</v>
      </c>
      <c r="D153" s="19" t="s">
        <v>442</v>
      </c>
      <c r="E153" s="16"/>
      <c r="F153" s="18">
        <v>3.77</v>
      </c>
      <c r="G153" s="18">
        <v>3.49</v>
      </c>
      <c r="H153" s="18">
        <v>3.22</v>
      </c>
      <c r="I153" s="17"/>
      <c r="J153" s="18">
        <v>3.86</v>
      </c>
      <c r="K153" s="18">
        <v>4.4000000000000004</v>
      </c>
      <c r="L153" s="18">
        <v>5.28</v>
      </c>
      <c r="M153" s="18"/>
      <c r="N153" s="18">
        <v>44.070110628000002</v>
      </c>
      <c r="O153" s="18">
        <v>2.3826308635999998</v>
      </c>
      <c r="P153" s="19" t="s">
        <v>16</v>
      </c>
      <c r="Q153" s="14" t="s">
        <v>665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126</v>
      </c>
      <c r="D154" s="20" t="s">
        <v>324</v>
      </c>
      <c r="E154" s="16"/>
      <c r="F154" s="17">
        <v>14.38</v>
      </c>
      <c r="G154" s="17">
        <v>13.34</v>
      </c>
      <c r="H154" s="17">
        <v>12.31</v>
      </c>
      <c r="I154" s="17"/>
      <c r="J154" s="17">
        <v>14.8</v>
      </c>
      <c r="K154" s="17">
        <v>16.86</v>
      </c>
      <c r="L154" s="17">
        <v>20.2</v>
      </c>
      <c r="M154" s="17"/>
      <c r="N154" s="17">
        <v>38.236091371000001</v>
      </c>
      <c r="O154" s="36">
        <v>99.441273863999996</v>
      </c>
      <c r="P154" s="20" t="s">
        <v>16</v>
      </c>
      <c r="Q154" s="15" t="s">
        <v>666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127</v>
      </c>
      <c r="D155" s="19" t="s">
        <v>325</v>
      </c>
      <c r="E155" s="16"/>
      <c r="F155" s="18">
        <v>27.71</v>
      </c>
      <c r="G155" s="18">
        <v>24.53</v>
      </c>
      <c r="H155" s="18">
        <v>21.36</v>
      </c>
      <c r="I155" s="17"/>
      <c r="J155" s="18">
        <v>30.37</v>
      </c>
      <c r="K155" s="18">
        <v>36.71</v>
      </c>
      <c r="L155" s="18">
        <v>46.97</v>
      </c>
      <c r="M155" s="18"/>
      <c r="N155" s="18">
        <v>50.888525027</v>
      </c>
      <c r="O155" s="18">
        <v>21.806875591000001</v>
      </c>
      <c r="P155" s="19" t="s">
        <v>18</v>
      </c>
      <c r="Q155" s="14" t="s">
        <v>667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128</v>
      </c>
      <c r="D156" s="20" t="s">
        <v>326</v>
      </c>
      <c r="E156" s="16"/>
      <c r="F156" s="17">
        <v>8.6999999999999993</v>
      </c>
      <c r="G156" s="17">
        <v>7.51</v>
      </c>
      <c r="H156" s="17">
        <v>6.32</v>
      </c>
      <c r="I156" s="17"/>
      <c r="J156" s="17">
        <v>9.6199999999999992</v>
      </c>
      <c r="K156" s="17">
        <v>11.99</v>
      </c>
      <c r="L156" s="17">
        <v>15.84</v>
      </c>
      <c r="M156" s="17"/>
      <c r="N156" s="17">
        <v>49.968931304000002</v>
      </c>
      <c r="O156" s="36">
        <v>30.324848045</v>
      </c>
      <c r="P156" s="20" t="s">
        <v>18</v>
      </c>
      <c r="Q156" s="15" t="s">
        <v>668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129</v>
      </c>
      <c r="D157" s="19" t="s">
        <v>327</v>
      </c>
      <c r="E157" s="16"/>
      <c r="F157" s="18">
        <v>7.12</v>
      </c>
      <c r="G157" s="18">
        <v>6.17</v>
      </c>
      <c r="H157" s="18">
        <v>5.22</v>
      </c>
      <c r="I157" s="17"/>
      <c r="J157" s="18">
        <v>7.41</v>
      </c>
      <c r="K157" s="18">
        <v>9.3000000000000007</v>
      </c>
      <c r="L157" s="18">
        <v>12.37</v>
      </c>
      <c r="M157" s="18"/>
      <c r="N157" s="18">
        <v>36.142126738999998</v>
      </c>
      <c r="O157" s="18">
        <v>63.797191317999996</v>
      </c>
      <c r="P157" s="19" t="s">
        <v>16</v>
      </c>
      <c r="Q157" s="14" t="s">
        <v>669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477</v>
      </c>
      <c r="D158" s="20" t="s">
        <v>478</v>
      </c>
      <c r="E158" s="16"/>
      <c r="F158" s="17">
        <v>1.02</v>
      </c>
      <c r="G158" s="17">
        <v>0.93</v>
      </c>
      <c r="H158" s="17">
        <v>0.84</v>
      </c>
      <c r="I158" s="17"/>
      <c r="J158" s="17">
        <v>1.07</v>
      </c>
      <c r="K158" s="17">
        <v>1.24</v>
      </c>
      <c r="L158" s="17">
        <v>1.52</v>
      </c>
      <c r="M158" s="17"/>
      <c r="N158" s="17">
        <v>47.746514003000001</v>
      </c>
      <c r="O158" s="36">
        <v>1.5265653636000001</v>
      </c>
      <c r="P158" s="20" t="s">
        <v>16</v>
      </c>
      <c r="Q158" s="15" t="s">
        <v>670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130</v>
      </c>
      <c r="D159" s="19" t="s">
        <v>328</v>
      </c>
      <c r="E159" s="16"/>
      <c r="F159" s="18">
        <v>28.23</v>
      </c>
      <c r="G159" s="18">
        <v>26.73</v>
      </c>
      <c r="H159" s="18">
        <v>25.23</v>
      </c>
      <c r="I159" s="17"/>
      <c r="J159" s="18">
        <v>28.93</v>
      </c>
      <c r="K159" s="18">
        <v>31.92</v>
      </c>
      <c r="L159" s="18">
        <v>36.76</v>
      </c>
      <c r="M159" s="18"/>
      <c r="N159" s="18">
        <v>47.209567317000001</v>
      </c>
      <c r="O159" s="18">
        <v>95.35004331799999</v>
      </c>
      <c r="P159" s="19" t="s">
        <v>16</v>
      </c>
      <c r="Q159" s="14" t="s">
        <v>671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421</v>
      </c>
      <c r="D160" s="20" t="s">
        <v>422</v>
      </c>
      <c r="E160" s="16"/>
      <c r="F160" s="17">
        <v>8.9499999999999993</v>
      </c>
      <c r="G160" s="17">
        <v>7.99</v>
      </c>
      <c r="H160" s="17">
        <v>7.03</v>
      </c>
      <c r="I160" s="17"/>
      <c r="J160" s="17">
        <v>9.2100000000000009</v>
      </c>
      <c r="K160" s="17">
        <v>11.12</v>
      </c>
      <c r="L160" s="17">
        <v>14.22</v>
      </c>
      <c r="M160" s="17"/>
      <c r="N160" s="17">
        <v>45.696082044999997</v>
      </c>
      <c r="O160" s="36">
        <v>115.05647049999999</v>
      </c>
      <c r="P160" s="20" t="s">
        <v>16</v>
      </c>
      <c r="Q160" s="15" t="s">
        <v>672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131</v>
      </c>
      <c r="D161" s="19" t="s">
        <v>329</v>
      </c>
      <c r="E161" s="16"/>
      <c r="F161" s="18">
        <v>27.66</v>
      </c>
      <c r="G161" s="18">
        <v>25.65</v>
      </c>
      <c r="H161" s="18">
        <v>23.65</v>
      </c>
      <c r="I161" s="17"/>
      <c r="J161" s="18">
        <v>28.2</v>
      </c>
      <c r="K161" s="18">
        <v>32.200000000000003</v>
      </c>
      <c r="L161" s="18">
        <v>38.68</v>
      </c>
      <c r="M161" s="18"/>
      <c r="N161" s="18">
        <v>41.095588906000003</v>
      </c>
      <c r="O161" s="18">
        <v>56.869280909000004</v>
      </c>
      <c r="P161" s="19" t="s">
        <v>16</v>
      </c>
      <c r="Q161" s="14" t="s">
        <v>673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443</v>
      </c>
      <c r="D162" s="20" t="s">
        <v>444</v>
      </c>
      <c r="E162" s="16"/>
      <c r="F162" s="17">
        <v>121.05</v>
      </c>
      <c r="G162" s="17">
        <v>113.29</v>
      </c>
      <c r="H162" s="17">
        <v>105.53</v>
      </c>
      <c r="I162" s="17"/>
      <c r="J162" s="17">
        <v>124.29</v>
      </c>
      <c r="K162" s="17">
        <v>139.80000000000001</v>
      </c>
      <c r="L162" s="17">
        <v>164.91</v>
      </c>
      <c r="M162" s="17"/>
      <c r="N162" s="17">
        <v>29.990816730999999</v>
      </c>
      <c r="O162" s="36">
        <v>5.5627273996</v>
      </c>
      <c r="P162" s="20" t="s">
        <v>16</v>
      </c>
      <c r="Q162" s="15" t="s">
        <v>674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504</v>
      </c>
      <c r="D163" s="19" t="s">
        <v>505</v>
      </c>
      <c r="E163" s="16"/>
      <c r="F163" s="18">
        <v>38.61</v>
      </c>
      <c r="G163" s="18">
        <v>30.5</v>
      </c>
      <c r="H163" s="18">
        <v>22.39</v>
      </c>
      <c r="I163" s="17"/>
      <c r="J163" s="18">
        <v>56.8</v>
      </c>
      <c r="K163" s="18">
        <v>73.010000000000005</v>
      </c>
      <c r="L163" s="18">
        <v>99.26</v>
      </c>
      <c r="M163" s="18"/>
      <c r="N163" s="18">
        <v>55.144510214999997</v>
      </c>
      <c r="O163" s="18">
        <v>1.1157604073</v>
      </c>
      <c r="P163" s="19" t="s">
        <v>18</v>
      </c>
      <c r="Q163" s="14" t="s">
        <v>675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132</v>
      </c>
      <c r="D164" s="20" t="s">
        <v>330</v>
      </c>
      <c r="E164" s="16"/>
      <c r="F164" s="17">
        <v>13.49</v>
      </c>
      <c r="G164" s="17">
        <v>12.29</v>
      </c>
      <c r="H164" s="17">
        <v>11.1</v>
      </c>
      <c r="I164" s="17"/>
      <c r="J164" s="17">
        <v>13.77</v>
      </c>
      <c r="K164" s="17">
        <v>16.149999999999999</v>
      </c>
      <c r="L164" s="17">
        <v>20.010000000000002</v>
      </c>
      <c r="M164" s="17"/>
      <c r="N164" s="17">
        <v>38.632634557000003</v>
      </c>
      <c r="O164" s="36">
        <v>29.486740386000001</v>
      </c>
      <c r="P164" s="20" t="s">
        <v>16</v>
      </c>
      <c r="Q164" s="15" t="s">
        <v>676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133</v>
      </c>
      <c r="D165" s="19" t="s">
        <v>331</v>
      </c>
      <c r="E165" s="16"/>
      <c r="F165" s="18">
        <v>20.91</v>
      </c>
      <c r="G165" s="18">
        <v>19.170000000000002</v>
      </c>
      <c r="H165" s="18">
        <v>17.440000000000001</v>
      </c>
      <c r="I165" s="17"/>
      <c r="J165" s="18">
        <v>21.43</v>
      </c>
      <c r="K165" s="18">
        <v>24.89</v>
      </c>
      <c r="L165" s="18">
        <v>30.5</v>
      </c>
      <c r="M165" s="18"/>
      <c r="N165" s="18">
        <v>69.191707550000004</v>
      </c>
      <c r="O165" s="18">
        <v>84.595963065999996</v>
      </c>
      <c r="P165" s="19" t="s">
        <v>18</v>
      </c>
      <c r="Q165" s="14" t="s">
        <v>677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134</v>
      </c>
      <c r="D166" s="20" t="s">
        <v>332</v>
      </c>
      <c r="E166" s="16"/>
      <c r="F166" s="17">
        <v>7.48</v>
      </c>
      <c r="G166" s="17">
        <v>6.78</v>
      </c>
      <c r="H166" s="17">
        <v>6.08</v>
      </c>
      <c r="I166" s="17"/>
      <c r="J166" s="17">
        <v>8.0399999999999991</v>
      </c>
      <c r="K166" s="17">
        <v>9.43</v>
      </c>
      <c r="L166" s="17">
        <v>11.68</v>
      </c>
      <c r="M166" s="17"/>
      <c r="N166" s="17">
        <v>52.978111800999997</v>
      </c>
      <c r="O166" s="36">
        <v>5.4676590908999998</v>
      </c>
      <c r="P166" s="20" t="s">
        <v>18</v>
      </c>
      <c r="Q166" s="15" t="s">
        <v>678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135</v>
      </c>
      <c r="D167" s="19" t="s">
        <v>333</v>
      </c>
      <c r="E167" s="16"/>
      <c r="F167" s="18">
        <v>12.95</v>
      </c>
      <c r="G167" s="18">
        <v>11.91</v>
      </c>
      <c r="H167" s="18">
        <v>10.87</v>
      </c>
      <c r="I167" s="17"/>
      <c r="J167" s="18">
        <v>13.3</v>
      </c>
      <c r="K167" s="18">
        <v>15.37</v>
      </c>
      <c r="L167" s="18">
        <v>18.73</v>
      </c>
      <c r="M167" s="18"/>
      <c r="N167" s="18">
        <v>48.046347544</v>
      </c>
      <c r="O167" s="18">
        <v>19.132547727000002</v>
      </c>
      <c r="P167" s="19" t="s">
        <v>16</v>
      </c>
      <c r="Q167" s="14" t="s">
        <v>679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506</v>
      </c>
      <c r="D168" s="20" t="s">
        <v>507</v>
      </c>
      <c r="E168" s="16"/>
      <c r="F168" s="17">
        <v>0.34</v>
      </c>
      <c r="G168" s="17">
        <v>0.21</v>
      </c>
      <c r="H168" s="17">
        <v>0.08</v>
      </c>
      <c r="I168" s="17"/>
      <c r="J168" s="17">
        <v>0.4</v>
      </c>
      <c r="K168" s="17">
        <v>0.65</v>
      </c>
      <c r="L168" s="17">
        <v>1.06</v>
      </c>
      <c r="M168" s="17"/>
      <c r="N168" s="17">
        <v>12.590558323</v>
      </c>
      <c r="O168" s="36">
        <v>1.3388088182</v>
      </c>
      <c r="P168" s="20" t="s">
        <v>16</v>
      </c>
      <c r="Q168" s="15" t="s">
        <v>680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136</v>
      </c>
      <c r="D169" s="19" t="s">
        <v>334</v>
      </c>
      <c r="E169" s="16"/>
      <c r="F169" s="18" t="s">
        <v>35</v>
      </c>
      <c r="G169" s="18" t="s">
        <v>35</v>
      </c>
      <c r="H169" s="18" t="s">
        <v>35</v>
      </c>
      <c r="I169" s="17"/>
      <c r="J169" s="18" t="s">
        <v>35</v>
      </c>
      <c r="K169" s="18" t="s">
        <v>35</v>
      </c>
      <c r="L169" s="18" t="s">
        <v>35</v>
      </c>
      <c r="M169" s="18"/>
      <c r="N169" s="18" t="s">
        <v>35</v>
      </c>
      <c r="O169" s="18" t="s">
        <v>35</v>
      </c>
      <c r="P169" s="19" t="s">
        <v>35</v>
      </c>
      <c r="Q169" s="14" t="s">
        <v>218</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479</v>
      </c>
      <c r="D170" s="20" t="s">
        <v>480</v>
      </c>
      <c r="E170" s="16"/>
      <c r="F170" s="17">
        <v>254.79</v>
      </c>
      <c r="G170" s="17">
        <v>205.75</v>
      </c>
      <c r="H170" s="17">
        <v>156.72</v>
      </c>
      <c r="I170" s="17"/>
      <c r="J170" s="17">
        <v>262</v>
      </c>
      <c r="K170" s="17">
        <v>360.06</v>
      </c>
      <c r="L170" s="17">
        <v>518.74</v>
      </c>
      <c r="M170" s="17"/>
      <c r="N170" s="17">
        <v>50.734067492000001</v>
      </c>
      <c r="O170" s="36">
        <v>8.3733114591</v>
      </c>
      <c r="P170" s="20" t="s">
        <v>16</v>
      </c>
      <c r="Q170" s="15" t="s">
        <v>681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137</v>
      </c>
      <c r="D171" s="19" t="s">
        <v>335</v>
      </c>
      <c r="E171" s="16"/>
      <c r="F171" s="18">
        <v>54.62</v>
      </c>
      <c r="G171" s="18">
        <v>51.1</v>
      </c>
      <c r="H171" s="18">
        <v>47.59</v>
      </c>
      <c r="I171" s="17"/>
      <c r="J171" s="18">
        <v>56.18</v>
      </c>
      <c r="K171" s="18">
        <v>63.2</v>
      </c>
      <c r="L171" s="18">
        <v>74.569999999999993</v>
      </c>
      <c r="M171" s="18"/>
      <c r="N171" s="18">
        <v>43.194663143</v>
      </c>
      <c r="O171" s="18">
        <v>23.650297954999999</v>
      </c>
      <c r="P171" s="19" t="s">
        <v>16</v>
      </c>
      <c r="Q171" s="14" t="s">
        <v>682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138</v>
      </c>
      <c r="D172" s="20" t="s">
        <v>336</v>
      </c>
      <c r="E172" s="16"/>
      <c r="F172" s="17">
        <v>3.88</v>
      </c>
      <c r="G172" s="17">
        <v>3.26</v>
      </c>
      <c r="H172" s="17">
        <v>2.65</v>
      </c>
      <c r="I172" s="17"/>
      <c r="J172" s="17">
        <v>4.21</v>
      </c>
      <c r="K172" s="17">
        <v>5.43</v>
      </c>
      <c r="L172" s="17">
        <v>7.42</v>
      </c>
      <c r="M172" s="17"/>
      <c r="N172" s="17">
        <v>41.463032394000003</v>
      </c>
      <c r="O172" s="36">
        <v>65.286060090999996</v>
      </c>
      <c r="P172" s="20" t="s">
        <v>16</v>
      </c>
      <c r="Q172" s="15" t="s">
        <v>683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139</v>
      </c>
      <c r="D173" s="19" t="s">
        <v>337</v>
      </c>
      <c r="E173" s="16"/>
      <c r="F173" s="18">
        <v>3.53</v>
      </c>
      <c r="G173" s="18">
        <v>3.26</v>
      </c>
      <c r="H173" s="18">
        <v>2.99</v>
      </c>
      <c r="I173" s="17"/>
      <c r="J173" s="18">
        <v>3.6</v>
      </c>
      <c r="K173" s="18">
        <v>4.13</v>
      </c>
      <c r="L173" s="18">
        <v>4.99</v>
      </c>
      <c r="M173" s="18"/>
      <c r="N173" s="18">
        <v>43.858088244999998</v>
      </c>
      <c r="O173" s="18">
        <v>6.4705424091000001</v>
      </c>
      <c r="P173" s="19" t="s">
        <v>16</v>
      </c>
      <c r="Q173" s="14" t="s">
        <v>684</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445</v>
      </c>
      <c r="D174" s="20" t="s">
        <v>446</v>
      </c>
      <c r="E174" s="16"/>
      <c r="F174" s="17">
        <v>326.23</v>
      </c>
      <c r="G174" s="17">
        <v>289.45</v>
      </c>
      <c r="H174" s="17">
        <v>252.68</v>
      </c>
      <c r="I174" s="17"/>
      <c r="J174" s="17">
        <v>340.8</v>
      </c>
      <c r="K174" s="17">
        <v>414.34</v>
      </c>
      <c r="L174" s="17">
        <v>533.34</v>
      </c>
      <c r="M174" s="17"/>
      <c r="N174" s="17">
        <v>71.549737160000006</v>
      </c>
      <c r="O174" s="36">
        <v>9.2543717859000001</v>
      </c>
      <c r="P174" s="20" t="s">
        <v>18</v>
      </c>
      <c r="Q174" s="15" t="s">
        <v>685</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140</v>
      </c>
      <c r="D175" s="19" t="s">
        <v>338</v>
      </c>
      <c r="E175" s="16"/>
      <c r="F175" s="18">
        <v>33.15</v>
      </c>
      <c r="G175" s="18">
        <v>31.35</v>
      </c>
      <c r="H175" s="18">
        <v>29.55</v>
      </c>
      <c r="I175" s="17"/>
      <c r="J175" s="18">
        <v>33.74</v>
      </c>
      <c r="K175" s="18">
        <v>37.33</v>
      </c>
      <c r="L175" s="18">
        <v>43.14</v>
      </c>
      <c r="M175" s="18"/>
      <c r="N175" s="18">
        <v>38.420349635999997</v>
      </c>
      <c r="O175" s="18">
        <v>351.93152305000001</v>
      </c>
      <c r="P175" s="19" t="s">
        <v>16</v>
      </c>
      <c r="Q175" s="14" t="s">
        <v>686</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339</v>
      </c>
      <c r="E176" s="16"/>
      <c r="F176" s="17">
        <v>31.02</v>
      </c>
      <c r="G176" s="17">
        <v>29.6</v>
      </c>
      <c r="H176" s="17">
        <v>28.18</v>
      </c>
      <c r="I176" s="17"/>
      <c r="J176" s="17">
        <v>31.41</v>
      </c>
      <c r="K176" s="17">
        <v>34.24</v>
      </c>
      <c r="L176" s="17">
        <v>38.82</v>
      </c>
      <c r="M176" s="17"/>
      <c r="N176" s="17">
        <v>40.548689091</v>
      </c>
      <c r="O176" s="36">
        <v>937.84586918000002</v>
      </c>
      <c r="P176" s="20" t="s">
        <v>16</v>
      </c>
      <c r="Q176" s="15" t="s">
        <v>687</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141</v>
      </c>
      <c r="D177" s="19" t="s">
        <v>340</v>
      </c>
      <c r="E177" s="16"/>
      <c r="F177" s="18">
        <v>12.39</v>
      </c>
      <c r="G177" s="18">
        <v>11.18</v>
      </c>
      <c r="H177" s="18">
        <v>9.9700000000000006</v>
      </c>
      <c r="I177" s="17"/>
      <c r="J177" s="18">
        <v>12.7</v>
      </c>
      <c r="K177" s="18">
        <v>15.11</v>
      </c>
      <c r="L177" s="18">
        <v>19.02</v>
      </c>
      <c r="M177" s="18"/>
      <c r="N177" s="18">
        <v>27.783070216999999</v>
      </c>
      <c r="O177" s="18">
        <v>24.890854727000001</v>
      </c>
      <c r="P177" s="19" t="s">
        <v>16</v>
      </c>
      <c r="Q177" s="14" t="s">
        <v>688</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142</v>
      </c>
      <c r="D178" s="20" t="s">
        <v>341</v>
      </c>
      <c r="E178" s="16"/>
      <c r="F178" s="17">
        <v>38.07</v>
      </c>
      <c r="G178" s="17">
        <v>35.130000000000003</v>
      </c>
      <c r="H178" s="17">
        <v>32.19</v>
      </c>
      <c r="I178" s="17"/>
      <c r="J178" s="17">
        <v>45.65</v>
      </c>
      <c r="K178" s="17">
        <v>51.52</v>
      </c>
      <c r="L178" s="17">
        <v>61.02</v>
      </c>
      <c r="M178" s="17"/>
      <c r="N178" s="17">
        <v>47.710917358000003</v>
      </c>
      <c r="O178" s="36">
        <v>253.91017368000001</v>
      </c>
      <c r="P178" s="20" t="s">
        <v>18</v>
      </c>
      <c r="Q178" s="15" t="s">
        <v>689</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143</v>
      </c>
      <c r="D179" s="19" t="s">
        <v>342</v>
      </c>
      <c r="E179" s="16"/>
      <c r="F179" s="18">
        <v>3.7</v>
      </c>
      <c r="G179" s="18">
        <v>3.35</v>
      </c>
      <c r="H179" s="18">
        <v>3</v>
      </c>
      <c r="I179" s="17"/>
      <c r="J179" s="18">
        <v>3.8</v>
      </c>
      <c r="K179" s="18">
        <v>4.49</v>
      </c>
      <c r="L179" s="18">
        <v>5.61</v>
      </c>
      <c r="M179" s="18"/>
      <c r="N179" s="18">
        <v>33.136842225999999</v>
      </c>
      <c r="O179" s="18">
        <v>16.130277864</v>
      </c>
      <c r="P179" s="19" t="s">
        <v>16</v>
      </c>
      <c r="Q179" s="14" t="s">
        <v>690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481</v>
      </c>
      <c r="D180" s="20" t="s">
        <v>482</v>
      </c>
      <c r="E180" s="16"/>
      <c r="F180" s="17">
        <v>8.06</v>
      </c>
      <c r="G180" s="17">
        <v>6.84</v>
      </c>
      <c r="H180" s="17">
        <v>5.62</v>
      </c>
      <c r="I180" s="17"/>
      <c r="J180" s="17">
        <v>8.92</v>
      </c>
      <c r="K180" s="17">
        <v>11.35</v>
      </c>
      <c r="L180" s="17">
        <v>15.28</v>
      </c>
      <c r="M180" s="17"/>
      <c r="N180" s="17">
        <v>59.582129747000003</v>
      </c>
      <c r="O180" s="36">
        <v>2.9761603181999998</v>
      </c>
      <c r="P180" s="20" t="s">
        <v>18</v>
      </c>
      <c r="Q180" s="15" t="s">
        <v>691</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343</v>
      </c>
      <c r="E181" s="16"/>
      <c r="F181" s="18">
        <v>16.46</v>
      </c>
      <c r="G181" s="18">
        <v>14.73</v>
      </c>
      <c r="H181" s="18">
        <v>13.01</v>
      </c>
      <c r="I181" s="17"/>
      <c r="J181" s="18">
        <v>17.420000000000002</v>
      </c>
      <c r="K181" s="18">
        <v>20.86</v>
      </c>
      <c r="L181" s="18">
        <v>26.44</v>
      </c>
      <c r="M181" s="18"/>
      <c r="N181" s="18">
        <v>47.703715688999999</v>
      </c>
      <c r="O181" s="18">
        <v>14.924015090000001</v>
      </c>
      <c r="P181" s="19" t="s">
        <v>16</v>
      </c>
      <c r="Q181" s="14" t="s">
        <v>692</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145</v>
      </c>
      <c r="D182" s="20" t="s">
        <v>344</v>
      </c>
      <c r="E182" s="16"/>
      <c r="F182" s="17">
        <v>48.65</v>
      </c>
      <c r="G182" s="17">
        <v>46.19</v>
      </c>
      <c r="H182" s="17">
        <v>43.73</v>
      </c>
      <c r="I182" s="17"/>
      <c r="J182" s="17">
        <v>49.42</v>
      </c>
      <c r="K182" s="17">
        <v>54.33</v>
      </c>
      <c r="L182" s="17">
        <v>62.28</v>
      </c>
      <c r="M182" s="17"/>
      <c r="N182" s="17">
        <v>36.784692159000002</v>
      </c>
      <c r="O182" s="36">
        <v>87.398422726999996</v>
      </c>
      <c r="P182" s="20" t="s">
        <v>16</v>
      </c>
      <c r="Q182" s="15" t="s">
        <v>693</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146</v>
      </c>
      <c r="D183" s="19" t="s">
        <v>345</v>
      </c>
      <c r="E183" s="16"/>
      <c r="F183" s="18">
        <v>4.26</v>
      </c>
      <c r="G183" s="18">
        <v>3.92</v>
      </c>
      <c r="H183" s="18">
        <v>3.58</v>
      </c>
      <c r="I183" s="17"/>
      <c r="J183" s="18">
        <v>4.4400000000000004</v>
      </c>
      <c r="K183" s="18">
        <v>5.1100000000000003</v>
      </c>
      <c r="L183" s="18">
        <v>6.21</v>
      </c>
      <c r="M183" s="18"/>
      <c r="N183" s="18">
        <v>43.424185231999999</v>
      </c>
      <c r="O183" s="18">
        <v>3.6572313182</v>
      </c>
      <c r="P183" s="19" t="s">
        <v>16</v>
      </c>
      <c r="Q183" s="14" t="s">
        <v>694</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147</v>
      </c>
      <c r="D184" s="20" t="s">
        <v>346</v>
      </c>
      <c r="E184" s="16"/>
      <c r="F184" s="17">
        <v>16.670000000000002</v>
      </c>
      <c r="G184" s="17">
        <v>15.56</v>
      </c>
      <c r="H184" s="17">
        <v>14.45</v>
      </c>
      <c r="I184" s="17"/>
      <c r="J184" s="17">
        <v>18.100000000000001</v>
      </c>
      <c r="K184" s="17">
        <v>20.309999999999999</v>
      </c>
      <c r="L184" s="17">
        <v>23.91</v>
      </c>
      <c r="M184" s="17"/>
      <c r="N184" s="17">
        <v>48.784876629000003</v>
      </c>
      <c r="O184" s="36">
        <v>6.9350074545</v>
      </c>
      <c r="P184" s="20" t="s">
        <v>18</v>
      </c>
      <c r="Q184" s="15" t="s">
        <v>695</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483</v>
      </c>
      <c r="D185" s="19" t="s">
        <v>484</v>
      </c>
      <c r="E185" s="16"/>
      <c r="F185" s="18">
        <v>7.45</v>
      </c>
      <c r="G185" s="18">
        <v>6.72</v>
      </c>
      <c r="H185" s="18">
        <v>5.99</v>
      </c>
      <c r="I185" s="17"/>
      <c r="J185" s="18">
        <v>9.15</v>
      </c>
      <c r="K185" s="18">
        <v>10.6</v>
      </c>
      <c r="L185" s="18">
        <v>12.95</v>
      </c>
      <c r="M185" s="18"/>
      <c r="N185" s="18">
        <v>49.183203304999999</v>
      </c>
      <c r="O185" s="18">
        <v>1.9717798635999999</v>
      </c>
      <c r="P185" s="19" t="s">
        <v>18</v>
      </c>
      <c r="Q185" s="14" t="s">
        <v>696</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148</v>
      </c>
      <c r="D186" s="20" t="s">
        <v>347</v>
      </c>
      <c r="E186" s="16"/>
      <c r="F186" s="17">
        <v>2.39</v>
      </c>
      <c r="G186" s="17">
        <v>2.08</v>
      </c>
      <c r="H186" s="17">
        <v>1.77</v>
      </c>
      <c r="I186" s="17"/>
      <c r="J186" s="17">
        <v>2.58</v>
      </c>
      <c r="K186" s="17">
        <v>3.19</v>
      </c>
      <c r="L186" s="17">
        <v>4.1900000000000004</v>
      </c>
      <c r="M186" s="17"/>
      <c r="N186" s="17">
        <v>59.602530305999998</v>
      </c>
      <c r="O186" s="36">
        <v>5.5670029544999995</v>
      </c>
      <c r="P186" s="20" t="s">
        <v>18</v>
      </c>
      <c r="Q186" s="15" t="s">
        <v>697</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149</v>
      </c>
      <c r="D187" s="19" t="s">
        <v>348</v>
      </c>
      <c r="E187" s="16"/>
      <c r="F187" s="18">
        <v>2.14</v>
      </c>
      <c r="G187" s="18">
        <v>1.85</v>
      </c>
      <c r="H187" s="18">
        <v>1.57</v>
      </c>
      <c r="I187" s="17"/>
      <c r="J187" s="18">
        <v>2.29</v>
      </c>
      <c r="K187" s="18">
        <v>2.85</v>
      </c>
      <c r="L187" s="18">
        <v>3.77</v>
      </c>
      <c r="M187" s="18"/>
      <c r="N187" s="18">
        <v>22.035308819000001</v>
      </c>
      <c r="O187" s="18">
        <v>7.1105685455000005</v>
      </c>
      <c r="P187" s="19" t="s">
        <v>16</v>
      </c>
      <c r="Q187" s="14" t="s">
        <v>698</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150</v>
      </c>
      <c r="D188" s="20" t="s">
        <v>349</v>
      </c>
      <c r="E188" s="16"/>
      <c r="F188" s="17">
        <v>17.670000000000002</v>
      </c>
      <c r="G188" s="17">
        <v>15.78</v>
      </c>
      <c r="H188" s="17">
        <v>13.9</v>
      </c>
      <c r="I188" s="17"/>
      <c r="J188" s="17">
        <v>19.16</v>
      </c>
      <c r="K188" s="17">
        <v>22.92</v>
      </c>
      <c r="L188" s="17">
        <v>29.01</v>
      </c>
      <c r="M188" s="17"/>
      <c r="N188" s="17">
        <v>51.975001747999997</v>
      </c>
      <c r="O188" s="36">
        <v>160.86085886000001</v>
      </c>
      <c r="P188" s="20" t="s">
        <v>18</v>
      </c>
      <c r="Q188" s="15" t="s">
        <v>699</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461</v>
      </c>
      <c r="D189" s="19" t="s">
        <v>350</v>
      </c>
      <c r="E189" s="16"/>
      <c r="F189" s="18">
        <v>1</v>
      </c>
      <c r="G189" s="18">
        <v>0.67</v>
      </c>
      <c r="H189" s="18">
        <v>0.34</v>
      </c>
      <c r="I189" s="17"/>
      <c r="J189" s="18">
        <v>1.05</v>
      </c>
      <c r="K189" s="18">
        <v>1.7</v>
      </c>
      <c r="L189" s="18">
        <v>2.76</v>
      </c>
      <c r="M189" s="18"/>
      <c r="N189" s="18">
        <v>24.621741063000002</v>
      </c>
      <c r="O189" s="18">
        <v>44.448795044999997</v>
      </c>
      <c r="P189" s="19" t="s">
        <v>16</v>
      </c>
      <c r="Q189" s="14" t="s">
        <v>700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151</v>
      </c>
      <c r="D190" s="20" t="s">
        <v>351</v>
      </c>
      <c r="E190" s="16"/>
      <c r="F190" s="17">
        <v>5.77</v>
      </c>
      <c r="G190" s="17">
        <v>4.6100000000000003</v>
      </c>
      <c r="H190" s="17">
        <v>3.46</v>
      </c>
      <c r="I190" s="17"/>
      <c r="J190" s="17">
        <v>6.11</v>
      </c>
      <c r="K190" s="17">
        <v>8.41</v>
      </c>
      <c r="L190" s="17">
        <v>12.14</v>
      </c>
      <c r="M190" s="17"/>
      <c r="N190" s="17">
        <v>19.910827975</v>
      </c>
      <c r="O190" s="36">
        <v>21.289572</v>
      </c>
      <c r="P190" s="20" t="s">
        <v>16</v>
      </c>
      <c r="Q190" s="15" t="s">
        <v>701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508</v>
      </c>
      <c r="D191" s="19" t="s">
        <v>427</v>
      </c>
      <c r="E191" s="16"/>
      <c r="F191" s="18">
        <v>1.1000000000000001</v>
      </c>
      <c r="G191" s="18">
        <v>0.95</v>
      </c>
      <c r="H191" s="18">
        <v>0.81</v>
      </c>
      <c r="I191" s="17"/>
      <c r="J191" s="18">
        <v>1.37</v>
      </c>
      <c r="K191" s="18">
        <v>1.65</v>
      </c>
      <c r="L191" s="18">
        <v>2.11</v>
      </c>
      <c r="M191" s="18"/>
      <c r="N191" s="18">
        <v>56.832670037</v>
      </c>
      <c r="O191" s="18">
        <v>2.5272272273</v>
      </c>
      <c r="P191" s="19" t="s">
        <v>18</v>
      </c>
      <c r="Q191" s="14" t="s">
        <v>702</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420</v>
      </c>
      <c r="D192" s="20" t="s">
        <v>352</v>
      </c>
      <c r="E192" s="16"/>
      <c r="F192" s="17">
        <v>41.22</v>
      </c>
      <c r="G192" s="17">
        <v>37.700000000000003</v>
      </c>
      <c r="H192" s="17">
        <v>34.19</v>
      </c>
      <c r="I192" s="17"/>
      <c r="J192" s="17">
        <v>43.05</v>
      </c>
      <c r="K192" s="17">
        <v>50.07</v>
      </c>
      <c r="L192" s="17">
        <v>61.44</v>
      </c>
      <c r="M192" s="17"/>
      <c r="N192" s="17">
        <v>60.540052541999998</v>
      </c>
      <c r="O192" s="36">
        <v>168.83341781999999</v>
      </c>
      <c r="P192" s="20" t="s">
        <v>18</v>
      </c>
      <c r="Q192" s="15" t="s">
        <v>703</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704</v>
      </c>
      <c r="D193" s="19" t="s">
        <v>705</v>
      </c>
      <c r="E193" s="16"/>
      <c r="F193" s="18">
        <v>160.47999999999999</v>
      </c>
      <c r="G193" s="18">
        <v>120.2</v>
      </c>
      <c r="H193" s="18">
        <v>79.930000000000007</v>
      </c>
      <c r="I193" s="17"/>
      <c r="J193" s="18">
        <v>191.34</v>
      </c>
      <c r="K193" s="18">
        <v>271.88</v>
      </c>
      <c r="L193" s="18">
        <v>402.21</v>
      </c>
      <c r="M193" s="18"/>
      <c r="N193" s="18">
        <v>77.277197162999997</v>
      </c>
      <c r="O193" s="18">
        <v>1.37954917</v>
      </c>
      <c r="P193" s="19" t="s">
        <v>18</v>
      </c>
      <c r="Q193" s="14" t="s">
        <v>706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152</v>
      </c>
      <c r="D194" s="20" t="s">
        <v>353</v>
      </c>
      <c r="E194" s="16"/>
      <c r="F194" s="17">
        <v>15.27</v>
      </c>
      <c r="G194" s="17">
        <v>13.52</v>
      </c>
      <c r="H194" s="17">
        <v>11.77</v>
      </c>
      <c r="I194" s="17"/>
      <c r="J194" s="17">
        <v>19.670000000000002</v>
      </c>
      <c r="K194" s="17">
        <v>23.16</v>
      </c>
      <c r="L194" s="17">
        <v>28.82</v>
      </c>
      <c r="M194" s="17"/>
      <c r="N194" s="17">
        <v>66.269136974000006</v>
      </c>
      <c r="O194" s="36">
        <v>235.87398809000001</v>
      </c>
      <c r="P194" s="20" t="s">
        <v>18</v>
      </c>
      <c r="Q194" s="15" t="s">
        <v>707</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153</v>
      </c>
      <c r="D195" s="19" t="s">
        <v>354</v>
      </c>
      <c r="E195" s="16"/>
      <c r="F195" s="18">
        <v>127.27</v>
      </c>
      <c r="G195" s="18">
        <v>118.8</v>
      </c>
      <c r="H195" s="18">
        <v>110.33</v>
      </c>
      <c r="I195" s="17"/>
      <c r="J195" s="18">
        <v>131.1</v>
      </c>
      <c r="K195" s="18">
        <v>148.03</v>
      </c>
      <c r="L195" s="18">
        <v>175.43</v>
      </c>
      <c r="M195" s="18"/>
      <c r="N195" s="18">
        <v>46.647267951000003</v>
      </c>
      <c r="O195" s="18">
        <v>410.2232745</v>
      </c>
      <c r="P195" s="19" t="s">
        <v>16</v>
      </c>
      <c r="Q195" s="14" t="s">
        <v>708</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509</v>
      </c>
      <c r="D196" s="20" t="s">
        <v>510</v>
      </c>
      <c r="E196" s="16"/>
      <c r="F196" s="17">
        <v>56.5</v>
      </c>
      <c r="G196" s="17">
        <v>52.25</v>
      </c>
      <c r="H196" s="17">
        <v>48</v>
      </c>
      <c r="I196" s="17"/>
      <c r="J196" s="17">
        <v>58.12</v>
      </c>
      <c r="K196" s="17">
        <v>66.61</v>
      </c>
      <c r="L196" s="17">
        <v>80.37</v>
      </c>
      <c r="M196" s="17"/>
      <c r="N196" s="17">
        <v>40.348944768000003</v>
      </c>
      <c r="O196" s="36">
        <v>1.4329970376999999</v>
      </c>
      <c r="P196" s="20" t="s">
        <v>16</v>
      </c>
      <c r="Q196" s="15" t="s">
        <v>709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154</v>
      </c>
      <c r="D197" s="19" t="s">
        <v>355</v>
      </c>
      <c r="E197" s="16"/>
      <c r="F197" s="18">
        <v>7.63</v>
      </c>
      <c r="G197" s="18">
        <v>7.02</v>
      </c>
      <c r="H197" s="18">
        <v>6.41</v>
      </c>
      <c r="I197" s="17"/>
      <c r="J197" s="18">
        <v>7.92</v>
      </c>
      <c r="K197" s="18">
        <v>9.1300000000000008</v>
      </c>
      <c r="L197" s="18">
        <v>11.09</v>
      </c>
      <c r="M197" s="18"/>
      <c r="N197" s="18">
        <v>41.090763825000003</v>
      </c>
      <c r="O197" s="18">
        <v>1.6078087726999999</v>
      </c>
      <c r="P197" s="19" t="s">
        <v>16</v>
      </c>
      <c r="Q197" s="14" t="s">
        <v>710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154</v>
      </c>
      <c r="D198" s="20" t="s">
        <v>356</v>
      </c>
      <c r="E198" s="16"/>
      <c r="F198" s="17">
        <v>6.95</v>
      </c>
      <c r="G198" s="17">
        <v>6.54</v>
      </c>
      <c r="H198" s="17">
        <v>6.14</v>
      </c>
      <c r="I198" s="17"/>
      <c r="J198" s="17">
        <v>7.14</v>
      </c>
      <c r="K198" s="17">
        <v>7.94</v>
      </c>
      <c r="L198" s="17">
        <v>9.25</v>
      </c>
      <c r="M198" s="17"/>
      <c r="N198" s="17">
        <v>42.318121427000001</v>
      </c>
      <c r="O198" s="36">
        <v>6.2480806364000001</v>
      </c>
      <c r="P198" s="20" t="s">
        <v>16</v>
      </c>
      <c r="Q198" s="15" t="s">
        <v>711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154</v>
      </c>
      <c r="D199" s="19" t="s">
        <v>357</v>
      </c>
      <c r="E199" s="16"/>
      <c r="F199" s="18">
        <v>35.53</v>
      </c>
      <c r="G199" s="18">
        <v>33.39</v>
      </c>
      <c r="H199" s="18">
        <v>31.26</v>
      </c>
      <c r="I199" s="17"/>
      <c r="J199" s="18">
        <v>36.619999999999997</v>
      </c>
      <c r="K199" s="18">
        <v>40.880000000000003</v>
      </c>
      <c r="L199" s="18">
        <v>47.78</v>
      </c>
      <c r="M199" s="18"/>
      <c r="N199" s="18">
        <v>43.322526316000001</v>
      </c>
      <c r="O199" s="18">
        <v>42.024394727000001</v>
      </c>
      <c r="P199" s="19" t="s">
        <v>16</v>
      </c>
      <c r="Q199" s="14" t="s">
        <v>712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418</v>
      </c>
      <c r="D200" s="20" t="s">
        <v>713</v>
      </c>
      <c r="E200" s="16"/>
      <c r="F200" s="17">
        <v>14.96</v>
      </c>
      <c r="G200" s="17">
        <v>14.28</v>
      </c>
      <c r="H200" s="17">
        <v>13.6</v>
      </c>
      <c r="I200" s="17"/>
      <c r="J200" s="17">
        <v>15.29</v>
      </c>
      <c r="K200" s="17">
        <v>16.64</v>
      </c>
      <c r="L200" s="17">
        <v>18.829999999999998</v>
      </c>
      <c r="M200" s="17"/>
      <c r="N200" s="17">
        <v>49.982902953</v>
      </c>
      <c r="O200" s="36">
        <v>1.3707972727</v>
      </c>
      <c r="P200" s="20" t="s">
        <v>16</v>
      </c>
      <c r="Q200" s="15" t="s">
        <v>714</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418</v>
      </c>
      <c r="D201" s="20" t="s">
        <v>358</v>
      </c>
      <c r="E201" s="16"/>
      <c r="F201" s="17">
        <v>28.69</v>
      </c>
      <c r="G201" s="17">
        <v>27.29</v>
      </c>
      <c r="H201" s="17">
        <v>25.9</v>
      </c>
      <c r="I201" s="17"/>
      <c r="J201" s="17">
        <v>29.16</v>
      </c>
      <c r="K201" s="17">
        <v>31.94</v>
      </c>
      <c r="L201" s="17">
        <v>36.450000000000003</v>
      </c>
      <c r="M201" s="17"/>
      <c r="N201" s="17">
        <v>50.147822648999998</v>
      </c>
      <c r="O201" s="36">
        <v>73.281022773000004</v>
      </c>
      <c r="P201" s="20" t="s">
        <v>16</v>
      </c>
      <c r="Q201" s="15" t="s">
        <v>715</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155</v>
      </c>
      <c r="D202" s="19" t="s">
        <v>359</v>
      </c>
      <c r="E202" s="16"/>
      <c r="F202" s="18">
        <v>14.41</v>
      </c>
      <c r="G202" s="18">
        <v>13.8</v>
      </c>
      <c r="H202" s="18">
        <v>13.19</v>
      </c>
      <c r="I202" s="17"/>
      <c r="J202" s="18">
        <v>15.6</v>
      </c>
      <c r="K202" s="18">
        <v>16.809999999999999</v>
      </c>
      <c r="L202" s="18">
        <v>18.78</v>
      </c>
      <c r="M202" s="18"/>
      <c r="N202" s="18">
        <v>66.757557602999995</v>
      </c>
      <c r="O202" s="18">
        <v>106.35390409</v>
      </c>
      <c r="P202" s="19" t="s">
        <v>18</v>
      </c>
      <c r="Q202" s="14" t="s">
        <v>716</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156</v>
      </c>
      <c r="D203" s="20" t="s">
        <v>360</v>
      </c>
      <c r="E203" s="16"/>
      <c r="F203" s="17">
        <v>16.73</v>
      </c>
      <c r="G203" s="17">
        <v>15.26</v>
      </c>
      <c r="H203" s="17">
        <v>13.79</v>
      </c>
      <c r="I203" s="17"/>
      <c r="J203" s="17">
        <v>17.28</v>
      </c>
      <c r="K203" s="17">
        <v>20.21</v>
      </c>
      <c r="L203" s="17">
        <v>24.96</v>
      </c>
      <c r="M203" s="17"/>
      <c r="N203" s="17">
        <v>34.623393436000001</v>
      </c>
      <c r="O203" s="36">
        <v>31.236463682</v>
      </c>
      <c r="P203" s="20" t="s">
        <v>16</v>
      </c>
      <c r="Q203" s="15" t="s">
        <v>717</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423</v>
      </c>
      <c r="D204" s="19" t="s">
        <v>424</v>
      </c>
      <c r="E204" s="16"/>
      <c r="F204" s="18">
        <v>4.59</v>
      </c>
      <c r="G204" s="18">
        <v>4.33</v>
      </c>
      <c r="H204" s="18">
        <v>4.08</v>
      </c>
      <c r="I204" s="17"/>
      <c r="J204" s="18">
        <v>4.72</v>
      </c>
      <c r="K204" s="18">
        <v>5.22</v>
      </c>
      <c r="L204" s="18">
        <v>6.03</v>
      </c>
      <c r="M204" s="18"/>
      <c r="N204" s="18">
        <v>35.058909507999999</v>
      </c>
      <c r="O204" s="18">
        <v>3.1460605908999999</v>
      </c>
      <c r="P204" s="19" t="s">
        <v>16</v>
      </c>
      <c r="Q204" s="14" t="s">
        <v>718</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447</v>
      </c>
      <c r="D205" s="20" t="s">
        <v>361</v>
      </c>
      <c r="E205" s="16"/>
      <c r="F205" s="17">
        <v>10.96</v>
      </c>
      <c r="G205" s="17">
        <v>9.7899999999999991</v>
      </c>
      <c r="H205" s="17">
        <v>8.6300000000000008</v>
      </c>
      <c r="I205" s="17"/>
      <c r="J205" s="17">
        <v>11.49</v>
      </c>
      <c r="K205" s="17">
        <v>13.81</v>
      </c>
      <c r="L205" s="17">
        <v>17.57</v>
      </c>
      <c r="M205" s="17"/>
      <c r="N205" s="17">
        <v>56.666550624000003</v>
      </c>
      <c r="O205" s="36">
        <v>7.6240626817999999</v>
      </c>
      <c r="P205" s="20" t="s">
        <v>18</v>
      </c>
      <c r="Q205" s="15" t="s">
        <v>719</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157</v>
      </c>
      <c r="D206" s="19" t="s">
        <v>362</v>
      </c>
      <c r="E206" s="16"/>
      <c r="F206" s="18" t="s">
        <v>35</v>
      </c>
      <c r="G206" s="18" t="s">
        <v>35</v>
      </c>
      <c r="H206" s="18" t="s">
        <v>35</v>
      </c>
      <c r="I206" s="17"/>
      <c r="J206" s="18" t="s">
        <v>35</v>
      </c>
      <c r="K206" s="18" t="s">
        <v>35</v>
      </c>
      <c r="L206" s="18" t="s">
        <v>35</v>
      </c>
      <c r="M206" s="18"/>
      <c r="N206" s="18" t="s">
        <v>35</v>
      </c>
      <c r="O206" s="18" t="s">
        <v>35</v>
      </c>
      <c r="P206" s="19" t="s">
        <v>35</v>
      </c>
      <c r="Q206" s="14" t="s">
        <v>218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158</v>
      </c>
      <c r="D207" s="20" t="s">
        <v>363</v>
      </c>
      <c r="E207" s="16"/>
      <c r="F207" s="17">
        <v>7.99</v>
      </c>
      <c r="G207" s="17">
        <v>7.34</v>
      </c>
      <c r="H207" s="17">
        <v>6.7</v>
      </c>
      <c r="I207" s="17"/>
      <c r="J207" s="17">
        <v>8.8000000000000007</v>
      </c>
      <c r="K207" s="17">
        <v>10.08</v>
      </c>
      <c r="L207" s="17">
        <v>12.16</v>
      </c>
      <c r="M207" s="17"/>
      <c r="N207" s="17">
        <v>62.314065083000003</v>
      </c>
      <c r="O207" s="36">
        <v>54.187443363999996</v>
      </c>
      <c r="P207" s="20" t="s">
        <v>18</v>
      </c>
      <c r="Q207" s="15" t="s">
        <v>720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721</v>
      </c>
      <c r="D208" s="19" t="s">
        <v>722</v>
      </c>
      <c r="E208" s="16"/>
      <c r="F208" s="18">
        <v>11.99</v>
      </c>
      <c r="G208" s="18">
        <v>10.119999999999999</v>
      </c>
      <c r="H208" s="18">
        <v>8.26</v>
      </c>
      <c r="I208" s="17"/>
      <c r="J208" s="18">
        <v>13.84</v>
      </c>
      <c r="K208" s="18">
        <v>17.559999999999999</v>
      </c>
      <c r="L208" s="18">
        <v>23.59</v>
      </c>
      <c r="M208" s="18"/>
      <c r="N208" s="18">
        <v>59.245040815000003</v>
      </c>
      <c r="O208" s="18">
        <v>1.0894923186000001</v>
      </c>
      <c r="P208" s="19" t="s">
        <v>18</v>
      </c>
      <c r="Q208" s="14" t="s">
        <v>723</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159</v>
      </c>
      <c r="D209" s="20" t="s">
        <v>364</v>
      </c>
      <c r="E209" s="16"/>
      <c r="F209" s="17">
        <v>4.68</v>
      </c>
      <c r="G209" s="17">
        <v>4.0199999999999996</v>
      </c>
      <c r="H209" s="17">
        <v>3.36</v>
      </c>
      <c r="I209" s="17"/>
      <c r="J209" s="17">
        <v>5.08</v>
      </c>
      <c r="K209" s="17">
        <v>6.39</v>
      </c>
      <c r="L209" s="17">
        <v>8.52</v>
      </c>
      <c r="M209" s="17"/>
      <c r="N209" s="17">
        <v>30.981631952000001</v>
      </c>
      <c r="O209" s="36">
        <v>28.379143864000003</v>
      </c>
      <c r="P209" s="20" t="s">
        <v>16</v>
      </c>
      <c r="Q209" s="15" t="s">
        <v>724</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160</v>
      </c>
      <c r="D210" s="19" t="s">
        <v>365</v>
      </c>
      <c r="E210" s="16"/>
      <c r="F210" s="18">
        <v>16.239999999999998</v>
      </c>
      <c r="G210" s="18">
        <v>15.24</v>
      </c>
      <c r="H210" s="18">
        <v>14.25</v>
      </c>
      <c r="I210" s="17"/>
      <c r="J210" s="18">
        <v>16.47</v>
      </c>
      <c r="K210" s="18">
        <v>18.45</v>
      </c>
      <c r="L210" s="18">
        <v>21.67</v>
      </c>
      <c r="M210" s="18"/>
      <c r="N210" s="18">
        <v>31.394174565</v>
      </c>
      <c r="O210" s="18">
        <v>27.490264091</v>
      </c>
      <c r="P210" s="19" t="s">
        <v>16</v>
      </c>
      <c r="Q210" s="14" t="s">
        <v>725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161</v>
      </c>
      <c r="D211" s="20" t="s">
        <v>366</v>
      </c>
      <c r="E211" s="16"/>
      <c r="F211" s="17">
        <v>25.21</v>
      </c>
      <c r="G211" s="17">
        <v>23.01</v>
      </c>
      <c r="H211" s="17">
        <v>20.82</v>
      </c>
      <c r="I211" s="17"/>
      <c r="J211" s="17">
        <v>26.37</v>
      </c>
      <c r="K211" s="17">
        <v>30.75</v>
      </c>
      <c r="L211" s="17">
        <v>37.840000000000003</v>
      </c>
      <c r="M211" s="17"/>
      <c r="N211" s="17">
        <v>43.827322395000003</v>
      </c>
      <c r="O211" s="36">
        <v>79.660883455000004</v>
      </c>
      <c r="P211" s="20" t="s">
        <v>16</v>
      </c>
      <c r="Q211" s="15" t="s">
        <v>726</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412</v>
      </c>
      <c r="D212" s="19" t="s">
        <v>413</v>
      </c>
      <c r="E212" s="16"/>
      <c r="F212" s="18">
        <v>95.06</v>
      </c>
      <c r="G212" s="18">
        <v>83.69</v>
      </c>
      <c r="H212" s="18">
        <v>72.319999999999993</v>
      </c>
      <c r="I212" s="17"/>
      <c r="J212" s="18">
        <v>98.28</v>
      </c>
      <c r="K212" s="18">
        <v>121.01</v>
      </c>
      <c r="L212" s="18">
        <v>157.80000000000001</v>
      </c>
      <c r="M212" s="18"/>
      <c r="N212" s="18">
        <v>45.228822098999999</v>
      </c>
      <c r="O212" s="18">
        <v>7.8291691805000001</v>
      </c>
      <c r="P212" s="19" t="s">
        <v>16</v>
      </c>
      <c r="Q212" s="14" t="s">
        <v>727</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162</v>
      </c>
      <c r="D213" s="20" t="s">
        <v>367</v>
      </c>
      <c r="E213" s="16"/>
      <c r="F213" s="17">
        <v>49.52</v>
      </c>
      <c r="G213" s="17">
        <v>47.44</v>
      </c>
      <c r="H213" s="17">
        <v>45.36</v>
      </c>
      <c r="I213" s="17"/>
      <c r="J213" s="17">
        <v>50.26</v>
      </c>
      <c r="K213" s="17">
        <v>54.41</v>
      </c>
      <c r="L213" s="17">
        <v>61.13</v>
      </c>
      <c r="M213" s="17"/>
      <c r="N213" s="17">
        <v>45.015071980999998</v>
      </c>
      <c r="O213" s="36">
        <v>247.82769254999999</v>
      </c>
      <c r="P213" s="20" t="s">
        <v>16</v>
      </c>
      <c r="Q213" s="15" t="s">
        <v>728</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163</v>
      </c>
      <c r="D214" s="20" t="s">
        <v>368</v>
      </c>
      <c r="E214" s="16"/>
      <c r="F214" s="17">
        <v>5.2</v>
      </c>
      <c r="G214" s="17">
        <v>4.6500000000000004</v>
      </c>
      <c r="H214" s="17">
        <v>4.1100000000000003</v>
      </c>
      <c r="I214" s="17"/>
      <c r="J214" s="17">
        <v>5.39</v>
      </c>
      <c r="K214" s="17">
        <v>6.47</v>
      </c>
      <c r="L214" s="17">
        <v>8.23</v>
      </c>
      <c r="M214" s="17"/>
      <c r="N214" s="17">
        <v>72.831557047000004</v>
      </c>
      <c r="O214" s="36">
        <v>11.242391545</v>
      </c>
      <c r="P214" s="20" t="s">
        <v>18</v>
      </c>
      <c r="Q214" s="15" t="s">
        <v>729</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164</v>
      </c>
      <c r="D215" s="19" t="s">
        <v>448</v>
      </c>
      <c r="E215" s="16"/>
      <c r="F215" s="18">
        <v>12.19</v>
      </c>
      <c r="G215" s="18">
        <v>11.68</v>
      </c>
      <c r="H215" s="18">
        <v>11.17</v>
      </c>
      <c r="I215" s="17"/>
      <c r="J215" s="18">
        <v>12.39</v>
      </c>
      <c r="K215" s="18">
        <v>13.4</v>
      </c>
      <c r="L215" s="18">
        <v>15.05</v>
      </c>
      <c r="M215" s="18"/>
      <c r="N215" s="18">
        <v>71.364952814999995</v>
      </c>
      <c r="O215" s="18">
        <v>1.3594884090999999</v>
      </c>
      <c r="P215" s="19" t="s">
        <v>18</v>
      </c>
      <c r="Q215" s="14" t="s">
        <v>730</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164</v>
      </c>
      <c r="D216" s="19" t="s">
        <v>369</v>
      </c>
      <c r="E216" s="16"/>
      <c r="F216" s="18">
        <v>36.5</v>
      </c>
      <c r="G216" s="18">
        <v>34.97</v>
      </c>
      <c r="H216" s="18">
        <v>33.450000000000003</v>
      </c>
      <c r="I216" s="17"/>
      <c r="J216" s="18">
        <v>37.19</v>
      </c>
      <c r="K216" s="18">
        <v>40.229999999999997</v>
      </c>
      <c r="L216" s="18">
        <v>45.16</v>
      </c>
      <c r="M216" s="18"/>
      <c r="N216" s="18">
        <v>66.306496694000003</v>
      </c>
      <c r="O216" s="18">
        <v>59.689560727</v>
      </c>
      <c r="P216" s="19" t="s">
        <v>18</v>
      </c>
      <c r="Q216" s="14" t="s">
        <v>731</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165</v>
      </c>
      <c r="D217" s="20" t="s">
        <v>370</v>
      </c>
      <c r="E217" s="16"/>
      <c r="F217" s="17">
        <v>191.52</v>
      </c>
      <c r="G217" s="17">
        <v>172.31</v>
      </c>
      <c r="H217" s="17">
        <v>153.1</v>
      </c>
      <c r="I217" s="17"/>
      <c r="J217" s="17">
        <v>197.43</v>
      </c>
      <c r="K217" s="17">
        <v>235.84</v>
      </c>
      <c r="L217" s="17">
        <v>298.01</v>
      </c>
      <c r="M217" s="17"/>
      <c r="N217" s="17">
        <v>76.191904382000004</v>
      </c>
      <c r="O217" s="36">
        <v>9.6860747613999987</v>
      </c>
      <c r="P217" s="20" t="s">
        <v>18</v>
      </c>
      <c r="Q217" s="15" t="s">
        <v>732</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371</v>
      </c>
      <c r="D218" s="19" t="s">
        <v>372</v>
      </c>
      <c r="E218" s="16"/>
      <c r="F218" s="18">
        <v>34.14</v>
      </c>
      <c r="G218" s="18">
        <v>32.28</v>
      </c>
      <c r="H218" s="18">
        <v>30.43</v>
      </c>
      <c r="I218" s="17"/>
      <c r="J218" s="18">
        <v>34.549999999999997</v>
      </c>
      <c r="K218" s="18">
        <v>38.25</v>
      </c>
      <c r="L218" s="18">
        <v>44.24</v>
      </c>
      <c r="M218" s="18"/>
      <c r="N218" s="18">
        <v>21.058857624000002</v>
      </c>
      <c r="O218" s="18">
        <v>6.7991034545</v>
      </c>
      <c r="P218" s="19" t="s">
        <v>16</v>
      </c>
      <c r="Q218" s="14" t="s">
        <v>733</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166</v>
      </c>
      <c r="D219" s="20" t="s">
        <v>373</v>
      </c>
      <c r="E219" s="16"/>
      <c r="F219" s="17">
        <v>33.270000000000003</v>
      </c>
      <c r="G219" s="17">
        <v>31</v>
      </c>
      <c r="H219" s="17">
        <v>28.73</v>
      </c>
      <c r="I219" s="17"/>
      <c r="J219" s="17">
        <v>34</v>
      </c>
      <c r="K219" s="17">
        <v>38.53</v>
      </c>
      <c r="L219" s="17">
        <v>45.88</v>
      </c>
      <c r="M219" s="17"/>
      <c r="N219" s="17">
        <v>45.863970535</v>
      </c>
      <c r="O219" s="36">
        <v>115.66683768</v>
      </c>
      <c r="P219" s="20" t="s">
        <v>16</v>
      </c>
      <c r="Q219" s="15" t="s">
        <v>734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167</v>
      </c>
      <c r="D220" s="19" t="s">
        <v>374</v>
      </c>
      <c r="E220" s="16"/>
      <c r="F220" s="18">
        <v>25.33</v>
      </c>
      <c r="G220" s="18">
        <v>23</v>
      </c>
      <c r="H220" s="18">
        <v>20.67</v>
      </c>
      <c r="I220" s="17"/>
      <c r="J220" s="18">
        <v>26.45</v>
      </c>
      <c r="K220" s="18">
        <v>31.1</v>
      </c>
      <c r="L220" s="18">
        <v>38.64</v>
      </c>
      <c r="M220" s="18"/>
      <c r="N220" s="18">
        <v>43.104141642999998</v>
      </c>
      <c r="O220" s="18">
        <v>43.492182091000004</v>
      </c>
      <c r="P220" s="19" t="s">
        <v>16</v>
      </c>
      <c r="Q220" s="14" t="s">
        <v>735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168</v>
      </c>
      <c r="D221" s="20" t="s">
        <v>375</v>
      </c>
      <c r="E221" s="16"/>
      <c r="F221" s="17">
        <v>72.790000000000006</v>
      </c>
      <c r="G221" s="17">
        <v>63.05</v>
      </c>
      <c r="H221" s="17">
        <v>53.31</v>
      </c>
      <c r="I221" s="17"/>
      <c r="J221" s="17">
        <v>79.34</v>
      </c>
      <c r="K221" s="17">
        <v>98.81</v>
      </c>
      <c r="L221" s="17">
        <v>130.33000000000001</v>
      </c>
      <c r="M221" s="17"/>
      <c r="N221" s="17">
        <v>59.370160124000002</v>
      </c>
      <c r="O221" s="36">
        <v>115.08839913999999</v>
      </c>
      <c r="P221" s="20" t="s">
        <v>18</v>
      </c>
      <c r="Q221" s="15" t="s">
        <v>736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169</v>
      </c>
      <c r="D222" s="19" t="s">
        <v>376</v>
      </c>
      <c r="E222" s="16"/>
      <c r="F222" s="18">
        <v>23.16</v>
      </c>
      <c r="G222" s="18">
        <v>21.65</v>
      </c>
      <c r="H222" s="18">
        <v>20.14</v>
      </c>
      <c r="I222" s="17"/>
      <c r="J222" s="18">
        <v>23.77</v>
      </c>
      <c r="K222" s="18">
        <v>26.78</v>
      </c>
      <c r="L222" s="18">
        <v>31.65</v>
      </c>
      <c r="M222" s="18"/>
      <c r="N222" s="18">
        <v>61.886166318999997</v>
      </c>
      <c r="O222" s="18">
        <v>121.17809372000001</v>
      </c>
      <c r="P222" s="19" t="s">
        <v>18</v>
      </c>
      <c r="Q222" s="14" t="s">
        <v>737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170</v>
      </c>
      <c r="D223" s="20" t="s">
        <v>377</v>
      </c>
      <c r="E223" s="16"/>
      <c r="F223" s="17">
        <v>43.34</v>
      </c>
      <c r="G223" s="17">
        <v>41.34</v>
      </c>
      <c r="H223" s="17">
        <v>39.340000000000003</v>
      </c>
      <c r="I223" s="17"/>
      <c r="J223" s="17">
        <v>44.89</v>
      </c>
      <c r="K223" s="17">
        <v>48.88</v>
      </c>
      <c r="L223" s="17">
        <v>55.34</v>
      </c>
      <c r="M223" s="17"/>
      <c r="N223" s="17">
        <v>42.983370747000002</v>
      </c>
      <c r="O223" s="36">
        <v>105.35689586000001</v>
      </c>
      <c r="P223" s="20" t="s">
        <v>16</v>
      </c>
      <c r="Q223" s="15" t="s">
        <v>738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171</v>
      </c>
      <c r="D224" s="19" t="s">
        <v>378</v>
      </c>
      <c r="E224" s="16"/>
      <c r="F224" s="18">
        <v>16.68</v>
      </c>
      <c r="G224" s="18">
        <v>15.52</v>
      </c>
      <c r="H224" s="18">
        <v>14.36</v>
      </c>
      <c r="I224" s="17"/>
      <c r="J224" s="18">
        <v>17.48</v>
      </c>
      <c r="K224" s="18">
        <v>19.79</v>
      </c>
      <c r="L224" s="18">
        <v>23.54</v>
      </c>
      <c r="M224" s="18"/>
      <c r="N224" s="18">
        <v>54.420851278999997</v>
      </c>
      <c r="O224" s="18">
        <v>9.3699464544999991</v>
      </c>
      <c r="P224" s="19" t="s">
        <v>18</v>
      </c>
      <c r="Q224" s="14" t="s">
        <v>739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172</v>
      </c>
      <c r="D225" s="20" t="s">
        <v>379</v>
      </c>
      <c r="E225" s="16"/>
      <c r="F225" s="17">
        <v>7.09</v>
      </c>
      <c r="G225" s="17">
        <v>6.44</v>
      </c>
      <c r="H225" s="17">
        <v>5.8</v>
      </c>
      <c r="I225" s="17"/>
      <c r="J225" s="17">
        <v>8.1</v>
      </c>
      <c r="K225" s="17">
        <v>9.3800000000000008</v>
      </c>
      <c r="L225" s="17">
        <v>11.46</v>
      </c>
      <c r="M225" s="17"/>
      <c r="N225" s="17">
        <v>53.591403036000003</v>
      </c>
      <c r="O225" s="36">
        <v>3.8436846818000001</v>
      </c>
      <c r="P225" s="20" t="s">
        <v>18</v>
      </c>
      <c r="Q225" s="15" t="s">
        <v>740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173</v>
      </c>
      <c r="D226" s="19" t="s">
        <v>380</v>
      </c>
      <c r="E226" s="16"/>
      <c r="F226" s="18">
        <v>12.9</v>
      </c>
      <c r="G226" s="18">
        <v>10.73</v>
      </c>
      <c r="H226" s="18">
        <v>8.57</v>
      </c>
      <c r="I226" s="17"/>
      <c r="J226" s="18">
        <v>13.27</v>
      </c>
      <c r="K226" s="18">
        <v>17.59</v>
      </c>
      <c r="L226" s="18">
        <v>24.59</v>
      </c>
      <c r="M226" s="18"/>
      <c r="N226" s="18">
        <v>26.243679785000001</v>
      </c>
      <c r="O226" s="18">
        <v>10.440853590000001</v>
      </c>
      <c r="P226" s="19" t="s">
        <v>16</v>
      </c>
      <c r="Q226" s="14" t="s">
        <v>741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174</v>
      </c>
      <c r="D227" s="20" t="s">
        <v>381</v>
      </c>
      <c r="E227" s="16"/>
      <c r="F227" s="17">
        <v>20.9</v>
      </c>
      <c r="G227" s="17">
        <v>18.760000000000002</v>
      </c>
      <c r="H227" s="17">
        <v>16.63</v>
      </c>
      <c r="I227" s="17"/>
      <c r="J227" s="17">
        <v>22.22</v>
      </c>
      <c r="K227" s="17">
        <v>26.48</v>
      </c>
      <c r="L227" s="17">
        <v>33.380000000000003</v>
      </c>
      <c r="M227" s="17"/>
      <c r="N227" s="17">
        <v>54.736943945999997</v>
      </c>
      <c r="O227" s="36">
        <v>135.87872167999998</v>
      </c>
      <c r="P227" s="20" t="s">
        <v>18</v>
      </c>
      <c r="Q227" s="15" t="s">
        <v>742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511</v>
      </c>
      <c r="D228" s="19" t="s">
        <v>512</v>
      </c>
      <c r="E228" s="16"/>
      <c r="F228" s="18">
        <v>4.3499999999999996</v>
      </c>
      <c r="G228" s="18">
        <v>3.97</v>
      </c>
      <c r="H228" s="18">
        <v>3.59</v>
      </c>
      <c r="I228" s="17"/>
      <c r="J228" s="18">
        <v>4.57</v>
      </c>
      <c r="K228" s="18">
        <v>5.32</v>
      </c>
      <c r="L228" s="18">
        <v>6.55</v>
      </c>
      <c r="M228" s="18"/>
      <c r="N228" s="18">
        <v>43.647600077</v>
      </c>
      <c r="O228" s="18">
        <v>1.2404686363999999</v>
      </c>
      <c r="P228" s="19" t="s">
        <v>16</v>
      </c>
      <c r="Q228" s="14" t="s">
        <v>743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175</v>
      </c>
      <c r="D229" s="20" t="s">
        <v>382</v>
      </c>
      <c r="E229" s="16"/>
      <c r="F229" s="17">
        <v>71.89</v>
      </c>
      <c r="G229" s="17">
        <v>64.510000000000005</v>
      </c>
      <c r="H229" s="17">
        <v>57.14</v>
      </c>
      <c r="I229" s="17"/>
      <c r="J229" s="17">
        <v>74.739999999999995</v>
      </c>
      <c r="K229" s="17">
        <v>89.48</v>
      </c>
      <c r="L229" s="17">
        <v>113.35</v>
      </c>
      <c r="M229" s="17"/>
      <c r="N229" s="17">
        <v>60.785402189999999</v>
      </c>
      <c r="O229" s="36">
        <v>13.537865227000001</v>
      </c>
      <c r="P229" s="20" t="s">
        <v>18</v>
      </c>
      <c r="Q229" s="15" t="s">
        <v>744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745</v>
      </c>
      <c r="D230" s="19" t="s">
        <v>746</v>
      </c>
      <c r="E230" s="16"/>
      <c r="F230" s="18">
        <v>26.32</v>
      </c>
      <c r="G230" s="18">
        <v>23.5</v>
      </c>
      <c r="H230" s="18">
        <v>20.69</v>
      </c>
      <c r="I230" s="17"/>
      <c r="J230" s="18">
        <v>27.66</v>
      </c>
      <c r="K230" s="18">
        <v>33.28</v>
      </c>
      <c r="L230" s="18">
        <v>42.38</v>
      </c>
      <c r="M230" s="18"/>
      <c r="N230" s="18">
        <v>67.117018790000003</v>
      </c>
      <c r="O230" s="18">
        <v>1.4263659041000001</v>
      </c>
      <c r="P230" s="19" t="s">
        <v>18</v>
      </c>
      <c r="Q230" s="14" t="s">
        <v>747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176</v>
      </c>
      <c r="D231" s="20" t="s">
        <v>485</v>
      </c>
      <c r="E231" s="16"/>
      <c r="F231" s="17">
        <v>4.2699999999999996</v>
      </c>
      <c r="G231" s="17">
        <v>3.89</v>
      </c>
      <c r="H231" s="17">
        <v>3.51</v>
      </c>
      <c r="I231" s="17"/>
      <c r="J231" s="17">
        <v>4.42</v>
      </c>
      <c r="K231" s="17">
        <v>5.17</v>
      </c>
      <c r="L231" s="17">
        <v>6.39</v>
      </c>
      <c r="M231" s="17"/>
      <c r="N231" s="17">
        <v>47.593076996000001</v>
      </c>
      <c r="O231" s="36">
        <v>3.719948</v>
      </c>
      <c r="P231" s="20" t="s">
        <v>16</v>
      </c>
      <c r="Q231" s="15" t="s">
        <v>748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176</v>
      </c>
      <c r="D232" s="19" t="s">
        <v>383</v>
      </c>
      <c r="E232" s="16"/>
      <c r="F232" s="18">
        <v>4.29</v>
      </c>
      <c r="G232" s="18">
        <v>3.84</v>
      </c>
      <c r="H232" s="18">
        <v>3.39</v>
      </c>
      <c r="I232" s="17"/>
      <c r="J232" s="18">
        <v>4.4000000000000004</v>
      </c>
      <c r="K232" s="18">
        <v>5.29</v>
      </c>
      <c r="L232" s="18">
        <v>6.74</v>
      </c>
      <c r="M232" s="18"/>
      <c r="N232" s="18">
        <v>46.623455135</v>
      </c>
      <c r="O232" s="18">
        <v>47.075048226999996</v>
      </c>
      <c r="P232" s="19" t="s">
        <v>16</v>
      </c>
      <c r="Q232" s="14" t="s">
        <v>749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177</v>
      </c>
      <c r="D233" s="20" t="s">
        <v>384</v>
      </c>
      <c r="E233" s="16"/>
      <c r="F233" s="17">
        <v>58.08</v>
      </c>
      <c r="G233" s="17">
        <v>54.73</v>
      </c>
      <c r="H233" s="17">
        <v>51.38</v>
      </c>
      <c r="I233" s="17"/>
      <c r="J233" s="17">
        <v>58.86</v>
      </c>
      <c r="K233" s="17">
        <v>65.55</v>
      </c>
      <c r="L233" s="17">
        <v>76.37</v>
      </c>
      <c r="M233" s="17"/>
      <c r="N233" s="17">
        <v>71.316660190999997</v>
      </c>
      <c r="O233" s="36">
        <v>947.82299609000006</v>
      </c>
      <c r="P233" s="20" t="s">
        <v>18</v>
      </c>
      <c r="Q233" s="15" t="s">
        <v>750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178</v>
      </c>
      <c r="D234" s="19" t="s">
        <v>385</v>
      </c>
      <c r="E234" s="16"/>
      <c r="F234" s="18">
        <v>20.57</v>
      </c>
      <c r="G234" s="18">
        <v>18.239999999999998</v>
      </c>
      <c r="H234" s="18">
        <v>15.92</v>
      </c>
      <c r="I234" s="17"/>
      <c r="J234" s="18">
        <v>21.05</v>
      </c>
      <c r="K234" s="18">
        <v>25.69</v>
      </c>
      <c r="L234" s="18">
        <v>33.200000000000003</v>
      </c>
      <c r="M234" s="18"/>
      <c r="N234" s="18">
        <v>31.111935458000001</v>
      </c>
      <c r="O234" s="18">
        <v>4.2586318635999998</v>
      </c>
      <c r="P234" s="19" t="s">
        <v>16</v>
      </c>
      <c r="Q234" s="14" t="s">
        <v>751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179</v>
      </c>
      <c r="D235" s="20" t="s">
        <v>386</v>
      </c>
      <c r="E235" s="16"/>
      <c r="F235" s="17">
        <v>3.17</v>
      </c>
      <c r="G235" s="17">
        <v>2.56</v>
      </c>
      <c r="H235" s="17">
        <v>1.95</v>
      </c>
      <c r="I235" s="17"/>
      <c r="J235" s="17">
        <v>3.33</v>
      </c>
      <c r="K235" s="17">
        <v>4.54</v>
      </c>
      <c r="L235" s="17">
        <v>6.5</v>
      </c>
      <c r="M235" s="17"/>
      <c r="N235" s="17">
        <v>23.202355268000002</v>
      </c>
      <c r="O235" s="36">
        <v>59.844021364</v>
      </c>
      <c r="P235" s="20" t="s">
        <v>16</v>
      </c>
      <c r="Q235" s="15" t="s">
        <v>752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180</v>
      </c>
      <c r="D236" s="19" t="s">
        <v>387</v>
      </c>
      <c r="E236" s="16"/>
      <c r="F236" s="18">
        <v>23.72</v>
      </c>
      <c r="G236" s="18">
        <v>22.08</v>
      </c>
      <c r="H236" s="18">
        <v>20.45</v>
      </c>
      <c r="I236" s="17"/>
      <c r="J236" s="18">
        <v>24.2</v>
      </c>
      <c r="K236" s="18">
        <v>27.46</v>
      </c>
      <c r="L236" s="18">
        <v>32.74</v>
      </c>
      <c r="M236" s="18"/>
      <c r="N236" s="18">
        <v>43.588489989999999</v>
      </c>
      <c r="O236" s="18">
        <v>224.37141405</v>
      </c>
      <c r="P236" s="19" t="s">
        <v>16</v>
      </c>
      <c r="Q236" s="14" t="s">
        <v>753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513</v>
      </c>
      <c r="D237" s="20" t="s">
        <v>514</v>
      </c>
      <c r="E237" s="16"/>
      <c r="F237" s="17">
        <v>91.38</v>
      </c>
      <c r="G237" s="17">
        <v>86.4</v>
      </c>
      <c r="H237" s="17">
        <v>81.430000000000007</v>
      </c>
      <c r="I237" s="17"/>
      <c r="J237" s="17">
        <v>104.59</v>
      </c>
      <c r="K237" s="17">
        <v>114.53</v>
      </c>
      <c r="L237" s="17">
        <v>130.63</v>
      </c>
      <c r="M237" s="17"/>
      <c r="N237" s="17">
        <v>54.475699323000001</v>
      </c>
      <c r="O237" s="36">
        <v>1.3025671241000001</v>
      </c>
      <c r="P237" s="20" t="s">
        <v>18</v>
      </c>
      <c r="Q237" s="15" t="s">
        <v>754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181</v>
      </c>
      <c r="D238" s="19" t="s">
        <v>388</v>
      </c>
      <c r="E238" s="16"/>
      <c r="F238" s="18">
        <v>11.03</v>
      </c>
      <c r="G238" s="18">
        <v>9.84</v>
      </c>
      <c r="H238" s="18">
        <v>8.65</v>
      </c>
      <c r="I238" s="17"/>
      <c r="J238" s="18">
        <v>11.85</v>
      </c>
      <c r="K238" s="18">
        <v>14.22</v>
      </c>
      <c r="L238" s="18">
        <v>18.059999999999999</v>
      </c>
      <c r="M238" s="18"/>
      <c r="N238" s="18">
        <v>38.26807719</v>
      </c>
      <c r="O238" s="18">
        <v>3.7641162273000002</v>
      </c>
      <c r="P238" s="19" t="s">
        <v>16</v>
      </c>
      <c r="Q238" s="14" t="s">
        <v>755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182</v>
      </c>
      <c r="D239" s="20" t="s">
        <v>389</v>
      </c>
      <c r="E239" s="16"/>
      <c r="F239" s="17">
        <v>27.9</v>
      </c>
      <c r="G239" s="17">
        <v>25.99</v>
      </c>
      <c r="H239" s="17">
        <v>24.09</v>
      </c>
      <c r="I239" s="17"/>
      <c r="J239" s="17">
        <v>29.05</v>
      </c>
      <c r="K239" s="17">
        <v>32.85</v>
      </c>
      <c r="L239" s="17">
        <v>39.01</v>
      </c>
      <c r="M239" s="17"/>
      <c r="N239" s="17">
        <v>45.202599288000002</v>
      </c>
      <c r="O239" s="36">
        <v>71.895702</v>
      </c>
      <c r="P239" s="20" t="s">
        <v>16</v>
      </c>
      <c r="Q239" s="15" t="s">
        <v>756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486</v>
      </c>
      <c r="D240" s="19" t="s">
        <v>487</v>
      </c>
      <c r="E240" s="16"/>
      <c r="F240" s="18">
        <v>1.23</v>
      </c>
      <c r="G240" s="18">
        <v>1.05</v>
      </c>
      <c r="H240" s="18">
        <v>0.87</v>
      </c>
      <c r="I240" s="17"/>
      <c r="J240" s="18">
        <v>1.41</v>
      </c>
      <c r="K240" s="18">
        <v>1.76</v>
      </c>
      <c r="L240" s="18">
        <v>2.34</v>
      </c>
      <c r="M240" s="18"/>
      <c r="N240" s="18">
        <v>75.714027052000006</v>
      </c>
      <c r="O240" s="18">
        <v>1.8275185909</v>
      </c>
      <c r="P240" s="19" t="s">
        <v>18</v>
      </c>
      <c r="Q240" s="14" t="s">
        <v>757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183</v>
      </c>
      <c r="D241" s="20" t="s">
        <v>390</v>
      </c>
      <c r="E241" s="16"/>
      <c r="F241" s="17">
        <v>19.36</v>
      </c>
      <c r="G241" s="17">
        <v>18.02</v>
      </c>
      <c r="H241" s="17">
        <v>16.68</v>
      </c>
      <c r="I241" s="17"/>
      <c r="J241" s="17">
        <v>19.97</v>
      </c>
      <c r="K241" s="17">
        <v>22.64</v>
      </c>
      <c r="L241" s="17">
        <v>26.98</v>
      </c>
      <c r="M241" s="17"/>
      <c r="N241" s="17">
        <v>39.681337874999997</v>
      </c>
      <c r="O241" s="36">
        <v>20.917516044999999</v>
      </c>
      <c r="P241" s="20" t="s">
        <v>16</v>
      </c>
      <c r="Q241" s="15" t="s">
        <v>758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184</v>
      </c>
      <c r="D242" s="19" t="s">
        <v>391</v>
      </c>
      <c r="E242" s="16"/>
      <c r="F242" s="18">
        <v>35.74</v>
      </c>
      <c r="G242" s="18">
        <v>33.090000000000003</v>
      </c>
      <c r="H242" s="18">
        <v>30.45</v>
      </c>
      <c r="I242" s="17"/>
      <c r="J242" s="18">
        <v>36.35</v>
      </c>
      <c r="K242" s="18">
        <v>41.63</v>
      </c>
      <c r="L242" s="18">
        <v>50.19</v>
      </c>
      <c r="M242" s="18"/>
      <c r="N242" s="18">
        <v>43.199794390000001</v>
      </c>
      <c r="O242" s="18">
        <v>276.36321986000002</v>
      </c>
      <c r="P242" s="19" t="s">
        <v>16</v>
      </c>
      <c r="Q242" s="14" t="s">
        <v>759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185</v>
      </c>
      <c r="D243" s="20" t="s">
        <v>392</v>
      </c>
      <c r="E243" s="16"/>
      <c r="F243" s="17">
        <v>18.260000000000002</v>
      </c>
      <c r="G243" s="17">
        <v>17.95</v>
      </c>
      <c r="H243" s="17">
        <v>17.64</v>
      </c>
      <c r="I243" s="17"/>
      <c r="J243" s="17">
        <v>18.3</v>
      </c>
      <c r="K243" s="17">
        <v>18.91</v>
      </c>
      <c r="L243" s="17">
        <v>19.91</v>
      </c>
      <c r="M243" s="17"/>
      <c r="N243" s="17">
        <v>68.805556796000005</v>
      </c>
      <c r="O243" s="36">
        <v>12.440157317999999</v>
      </c>
      <c r="P243" s="20" t="s">
        <v>18</v>
      </c>
      <c r="Q243" s="15" t="s">
        <v>760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186</v>
      </c>
      <c r="D244" s="19" t="s">
        <v>393</v>
      </c>
      <c r="E244" s="16"/>
      <c r="F244" s="18">
        <v>8.36</v>
      </c>
      <c r="G244" s="18">
        <v>7.81</v>
      </c>
      <c r="H244" s="18">
        <v>7.27</v>
      </c>
      <c r="I244" s="17"/>
      <c r="J244" s="18">
        <v>8.77</v>
      </c>
      <c r="K244" s="18">
        <v>9.85</v>
      </c>
      <c r="L244" s="18">
        <v>11.6</v>
      </c>
      <c r="M244" s="18"/>
      <c r="N244" s="18">
        <v>51.586525932999997</v>
      </c>
      <c r="O244" s="18">
        <v>3.5163161364</v>
      </c>
      <c r="P244" s="19" t="s">
        <v>18</v>
      </c>
      <c r="Q244" s="14" t="s">
        <v>761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187</v>
      </c>
      <c r="D245" s="20" t="s">
        <v>394</v>
      </c>
      <c r="E245" s="16"/>
      <c r="F245" s="17" t="s">
        <v>35</v>
      </c>
      <c r="G245" s="17" t="s">
        <v>35</v>
      </c>
      <c r="H245" s="17" t="s">
        <v>35</v>
      </c>
      <c r="I245" s="17"/>
      <c r="J245" s="17" t="s">
        <v>35</v>
      </c>
      <c r="K245" s="17" t="s">
        <v>35</v>
      </c>
      <c r="L245" s="17" t="s">
        <v>35</v>
      </c>
      <c r="M245" s="17"/>
      <c r="N245" s="17" t="s">
        <v>35</v>
      </c>
      <c r="O245" s="36" t="s">
        <v>35</v>
      </c>
      <c r="P245" s="20" t="s">
        <v>35</v>
      </c>
      <c r="Q245" s="15" t="s">
        <v>218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188</v>
      </c>
      <c r="D246" s="19" t="s">
        <v>395</v>
      </c>
      <c r="E246" s="16"/>
      <c r="F246" s="18">
        <v>12.05</v>
      </c>
      <c r="G246" s="18">
        <v>10.27</v>
      </c>
      <c r="H246" s="18">
        <v>8.49</v>
      </c>
      <c r="I246" s="17"/>
      <c r="J246" s="18">
        <v>12.69</v>
      </c>
      <c r="K246" s="18">
        <v>16.239999999999998</v>
      </c>
      <c r="L246" s="18">
        <v>21.99</v>
      </c>
      <c r="M246" s="18"/>
      <c r="N246" s="18">
        <v>28.274606874</v>
      </c>
      <c r="O246" s="18">
        <v>49.187393636000003</v>
      </c>
      <c r="P246" s="19" t="s">
        <v>16</v>
      </c>
      <c r="Q246" s="14" t="s">
        <v>762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496</v>
      </c>
      <c r="D247" s="20" t="s">
        <v>497</v>
      </c>
      <c r="E247" s="16"/>
      <c r="F247" s="17">
        <v>3.5</v>
      </c>
      <c r="G247" s="17">
        <v>3.4</v>
      </c>
      <c r="H247" s="17">
        <v>3.31</v>
      </c>
      <c r="I247" s="17"/>
      <c r="J247" s="17">
        <v>3.51</v>
      </c>
      <c r="K247" s="17">
        <v>3.69</v>
      </c>
      <c r="L247" s="17">
        <v>3.99</v>
      </c>
      <c r="M247" s="17"/>
      <c r="N247" s="17">
        <v>47.096110568</v>
      </c>
      <c r="O247" s="36">
        <v>1.8972665455</v>
      </c>
      <c r="P247" s="20" t="s">
        <v>16</v>
      </c>
      <c r="Q247" s="15" t="s">
        <v>763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764</v>
      </c>
      <c r="D248" s="19" t="s">
        <v>765</v>
      </c>
      <c r="E248" s="16"/>
      <c r="F248" s="18">
        <v>10.07</v>
      </c>
      <c r="G248" s="18">
        <v>9.7100000000000009</v>
      </c>
      <c r="H248" s="18">
        <v>9.36</v>
      </c>
      <c r="I248" s="17"/>
      <c r="J248" s="18">
        <v>11.07</v>
      </c>
      <c r="K248" s="18">
        <v>11.77</v>
      </c>
      <c r="L248" s="18">
        <v>12.91</v>
      </c>
      <c r="M248" s="18"/>
      <c r="N248" s="18">
        <v>55.624083419000002</v>
      </c>
      <c r="O248" s="18">
        <v>1.608459815</v>
      </c>
      <c r="P248" s="19" t="s">
        <v>18</v>
      </c>
      <c r="Q248" s="14" t="s">
        <v>766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767</v>
      </c>
      <c r="D249" s="20" t="s">
        <v>768</v>
      </c>
      <c r="E249" s="16"/>
      <c r="F249" s="17">
        <v>75.180000000000007</v>
      </c>
      <c r="G249" s="17">
        <v>72.42</v>
      </c>
      <c r="H249" s="17">
        <v>69.67</v>
      </c>
      <c r="I249" s="17"/>
      <c r="J249" s="17">
        <v>76.930000000000007</v>
      </c>
      <c r="K249" s="17">
        <v>82.43</v>
      </c>
      <c r="L249" s="17">
        <v>91.34</v>
      </c>
      <c r="M249" s="17"/>
      <c r="N249" s="17">
        <v>46.919166638999997</v>
      </c>
      <c r="O249" s="36">
        <v>3.7402239409</v>
      </c>
      <c r="P249" s="20" t="s">
        <v>16</v>
      </c>
      <c r="Q249" s="15" t="s">
        <v>769</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515</v>
      </c>
      <c r="D250" s="19" t="s">
        <v>516</v>
      </c>
      <c r="E250" s="16"/>
      <c r="F250" s="18">
        <v>106.21</v>
      </c>
      <c r="G250" s="18">
        <v>100.44</v>
      </c>
      <c r="H250" s="18">
        <v>94.67</v>
      </c>
      <c r="I250" s="17"/>
      <c r="J250" s="18">
        <v>115.27</v>
      </c>
      <c r="K250" s="18">
        <v>126.8</v>
      </c>
      <c r="L250" s="18">
        <v>145.47</v>
      </c>
      <c r="M250" s="18"/>
      <c r="N250" s="18">
        <v>68.004594722999997</v>
      </c>
      <c r="O250" s="18">
        <v>3.1793804118</v>
      </c>
      <c r="P250" s="19" t="s">
        <v>18</v>
      </c>
      <c r="Q250" s="14" t="s">
        <v>770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771</v>
      </c>
      <c r="D251" s="20" t="s">
        <v>772</v>
      </c>
      <c r="E251" s="16"/>
      <c r="F251" s="17">
        <v>146.88</v>
      </c>
      <c r="G251" s="17">
        <v>142.03</v>
      </c>
      <c r="H251" s="17">
        <v>137.18</v>
      </c>
      <c r="I251" s="17"/>
      <c r="J251" s="17">
        <v>148</v>
      </c>
      <c r="K251" s="17">
        <v>157.69</v>
      </c>
      <c r="L251" s="17">
        <v>173.37</v>
      </c>
      <c r="M251" s="17"/>
      <c r="N251" s="17">
        <v>45.858203819000003</v>
      </c>
      <c r="O251" s="36">
        <v>4.6987803272999997</v>
      </c>
      <c r="P251" s="20" t="s">
        <v>16</v>
      </c>
      <c r="Q251" s="15" t="s">
        <v>773</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189</v>
      </c>
      <c r="D252" s="19" t="s">
        <v>396</v>
      </c>
      <c r="E252" s="16"/>
      <c r="F252" s="18">
        <v>86.45</v>
      </c>
      <c r="G252" s="18">
        <v>81.94</v>
      </c>
      <c r="H252" s="18">
        <v>77.430000000000007</v>
      </c>
      <c r="I252" s="17"/>
      <c r="J252" s="18">
        <v>91.4</v>
      </c>
      <c r="K252" s="18">
        <v>100.41</v>
      </c>
      <c r="L252" s="18">
        <v>115</v>
      </c>
      <c r="M252" s="18"/>
      <c r="N252" s="18">
        <v>63.985434597999998</v>
      </c>
      <c r="O252" s="18">
        <v>4.3045086235999994</v>
      </c>
      <c r="P252" s="19" t="s">
        <v>18</v>
      </c>
      <c r="Q252" s="14" t="s">
        <v>774</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449</v>
      </c>
      <c r="D253" s="20" t="s">
        <v>450</v>
      </c>
      <c r="E253" s="16"/>
      <c r="F253" s="17">
        <v>111.16</v>
      </c>
      <c r="G253" s="17">
        <v>108.38</v>
      </c>
      <c r="H253" s="17">
        <v>105.61</v>
      </c>
      <c r="I253" s="17"/>
      <c r="J253" s="17">
        <v>113.56</v>
      </c>
      <c r="K253" s="17">
        <v>119.1</v>
      </c>
      <c r="L253" s="17">
        <v>128.07</v>
      </c>
      <c r="M253" s="17"/>
      <c r="N253" s="17">
        <v>60.930918691999999</v>
      </c>
      <c r="O253" s="36">
        <v>3.41081002</v>
      </c>
      <c r="P253" s="20" t="s">
        <v>18</v>
      </c>
      <c r="Q253" s="15" t="s">
        <v>775</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517</v>
      </c>
      <c r="D254" s="20" t="s">
        <v>518</v>
      </c>
      <c r="E254" s="16"/>
      <c r="F254" s="17">
        <v>172.37</v>
      </c>
      <c r="G254" s="17">
        <v>161.61000000000001</v>
      </c>
      <c r="H254" s="17">
        <v>150.85</v>
      </c>
      <c r="I254" s="17"/>
      <c r="J254" s="17">
        <v>184.43</v>
      </c>
      <c r="K254" s="17">
        <v>205.94</v>
      </c>
      <c r="L254" s="17">
        <v>240.76</v>
      </c>
      <c r="M254" s="17"/>
      <c r="N254" s="17">
        <v>67.684024559999997</v>
      </c>
      <c r="O254" s="36">
        <v>1.1794905000000002</v>
      </c>
      <c r="P254" s="20" t="s">
        <v>18</v>
      </c>
      <c r="Q254" s="15" t="s">
        <v>776</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190</v>
      </c>
      <c r="D255" s="19" t="s">
        <v>397</v>
      </c>
      <c r="E255" s="16"/>
      <c r="F255" s="18">
        <v>144.18</v>
      </c>
      <c r="G255" s="18">
        <v>135.91999999999999</v>
      </c>
      <c r="H255" s="18">
        <v>127.67</v>
      </c>
      <c r="I255" s="17"/>
      <c r="J255" s="18">
        <v>152.44999999999999</v>
      </c>
      <c r="K255" s="18">
        <v>168.95</v>
      </c>
      <c r="L255" s="18">
        <v>195.65</v>
      </c>
      <c r="M255" s="18"/>
      <c r="N255" s="18">
        <v>67.293119602000004</v>
      </c>
      <c r="O255" s="18">
        <v>10.765782977000001</v>
      </c>
      <c r="P255" s="19" t="s">
        <v>18</v>
      </c>
      <c r="Q255" s="14" t="s">
        <v>777</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191</v>
      </c>
      <c r="D256" s="20" t="s">
        <v>398</v>
      </c>
      <c r="E256" s="16"/>
      <c r="F256" s="17">
        <v>67.59</v>
      </c>
      <c r="G256" s="17">
        <v>54.88</v>
      </c>
      <c r="H256" s="17">
        <v>42.17</v>
      </c>
      <c r="I256" s="17"/>
      <c r="J256" s="17">
        <v>76.400000000000006</v>
      </c>
      <c r="K256" s="17">
        <v>101.81</v>
      </c>
      <c r="L256" s="17">
        <v>142.94</v>
      </c>
      <c r="M256" s="17"/>
      <c r="N256" s="17">
        <v>60.112111571</v>
      </c>
      <c r="O256" s="36">
        <v>16.952404192000003</v>
      </c>
      <c r="P256" s="20" t="s">
        <v>18</v>
      </c>
      <c r="Q256" s="15" t="s">
        <v>778</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192</v>
      </c>
      <c r="D257" s="19" t="s">
        <v>399</v>
      </c>
      <c r="E257" s="16"/>
      <c r="F257" s="18">
        <v>90.2</v>
      </c>
      <c r="G257" s="18">
        <v>83.12</v>
      </c>
      <c r="H257" s="18">
        <v>76.05</v>
      </c>
      <c r="I257" s="17"/>
      <c r="J257" s="18">
        <v>94.55</v>
      </c>
      <c r="K257" s="18">
        <v>108.69</v>
      </c>
      <c r="L257" s="18">
        <v>131.58000000000001</v>
      </c>
      <c r="M257" s="18"/>
      <c r="N257" s="18">
        <v>64.806497488999995</v>
      </c>
      <c r="O257" s="18">
        <v>20.483736160999999</v>
      </c>
      <c r="P257" s="19" t="s">
        <v>18</v>
      </c>
      <c r="Q257" s="14" t="s">
        <v>779</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488</v>
      </c>
      <c r="D258" s="20" t="s">
        <v>489</v>
      </c>
      <c r="E258" s="16"/>
      <c r="F258" s="17">
        <v>102.36</v>
      </c>
      <c r="G258" s="17">
        <v>99.83</v>
      </c>
      <c r="H258" s="17">
        <v>97.31</v>
      </c>
      <c r="I258" s="17"/>
      <c r="J258" s="17">
        <v>103.42</v>
      </c>
      <c r="K258" s="17">
        <v>108.46</v>
      </c>
      <c r="L258" s="17">
        <v>116.62</v>
      </c>
      <c r="M258" s="17"/>
      <c r="N258" s="17">
        <v>49.442898528999997</v>
      </c>
      <c r="O258" s="36">
        <v>1.5587329855000001</v>
      </c>
      <c r="P258" s="20" t="s">
        <v>16</v>
      </c>
      <c r="Q258" s="15" t="s">
        <v>780</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193</v>
      </c>
      <c r="D259" s="19" t="s">
        <v>400</v>
      </c>
      <c r="E259" s="16"/>
      <c r="F259" s="18">
        <v>132.56</v>
      </c>
      <c r="G259" s="18">
        <v>129.06</v>
      </c>
      <c r="H259" s="18">
        <v>125.57</v>
      </c>
      <c r="I259" s="17"/>
      <c r="J259" s="18">
        <v>133.38</v>
      </c>
      <c r="K259" s="18">
        <v>140.36000000000001</v>
      </c>
      <c r="L259" s="18">
        <v>151.66</v>
      </c>
      <c r="M259" s="18"/>
      <c r="N259" s="18">
        <v>63.750141501000002</v>
      </c>
      <c r="O259" s="18">
        <v>2.9649535713999997</v>
      </c>
      <c r="P259" s="19" t="s">
        <v>18</v>
      </c>
      <c r="Q259" s="14" t="s">
        <v>781</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451</v>
      </c>
      <c r="D260" s="20" t="s">
        <v>452</v>
      </c>
      <c r="E260" s="16"/>
      <c r="F260" s="17">
        <v>120.2</v>
      </c>
      <c r="G260" s="17">
        <v>112.78</v>
      </c>
      <c r="H260" s="17">
        <v>105.36</v>
      </c>
      <c r="I260" s="17"/>
      <c r="J260" s="17">
        <v>128.5</v>
      </c>
      <c r="K260" s="17">
        <v>143.33000000000001</v>
      </c>
      <c r="L260" s="17">
        <v>167.33</v>
      </c>
      <c r="M260" s="17"/>
      <c r="N260" s="17">
        <v>67.028387343000006</v>
      </c>
      <c r="O260" s="36">
        <v>1.7634683799999999</v>
      </c>
      <c r="P260" s="20" t="s">
        <v>18</v>
      </c>
      <c r="Q260" s="15" t="s">
        <v>782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194</v>
      </c>
      <c r="D261" s="19" t="s">
        <v>401</v>
      </c>
      <c r="E261" s="16"/>
      <c r="F261" s="18">
        <v>140.69999999999999</v>
      </c>
      <c r="G261" s="18">
        <v>135.77000000000001</v>
      </c>
      <c r="H261" s="18">
        <v>130.84</v>
      </c>
      <c r="I261" s="17"/>
      <c r="J261" s="18">
        <v>142.69</v>
      </c>
      <c r="K261" s="18">
        <v>152.54</v>
      </c>
      <c r="L261" s="18">
        <v>168.48</v>
      </c>
      <c r="M261" s="18"/>
      <c r="N261" s="18">
        <v>46.361479881999998</v>
      </c>
      <c r="O261" s="18">
        <v>645.68344518000004</v>
      </c>
      <c r="P261" s="19" t="s">
        <v>16</v>
      </c>
      <c r="Q261" s="14" t="s">
        <v>783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784</v>
      </c>
      <c r="D262" s="19" t="s">
        <v>785</v>
      </c>
      <c r="E262" s="16"/>
      <c r="F262" s="18">
        <v>89.49</v>
      </c>
      <c r="G262" s="18">
        <v>86.91</v>
      </c>
      <c r="H262" s="18">
        <v>84.33</v>
      </c>
      <c r="I262" s="17"/>
      <c r="J262" s="18">
        <v>90.26</v>
      </c>
      <c r="K262" s="18">
        <v>95.41</v>
      </c>
      <c r="L262" s="18">
        <v>103.76</v>
      </c>
      <c r="M262" s="18"/>
      <c r="N262" s="18">
        <v>64.929199213999993</v>
      </c>
      <c r="O262" s="18">
        <v>2.0285378777000003</v>
      </c>
      <c r="P262" s="19" t="s">
        <v>18</v>
      </c>
      <c r="Q262" s="14" t="s">
        <v>786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519</v>
      </c>
      <c r="D263" s="20" t="s">
        <v>520</v>
      </c>
      <c r="E263" s="16"/>
      <c r="F263" s="17">
        <v>96.72</v>
      </c>
      <c r="G263" s="17">
        <v>92.46</v>
      </c>
      <c r="H263" s="17">
        <v>88.2</v>
      </c>
      <c r="I263" s="17"/>
      <c r="J263" s="17">
        <v>97.99</v>
      </c>
      <c r="K263" s="17">
        <v>106.5</v>
      </c>
      <c r="L263" s="17">
        <v>120.28</v>
      </c>
      <c r="M263" s="17"/>
      <c r="N263" s="17">
        <v>82.559831943999995</v>
      </c>
      <c r="O263" s="36">
        <v>13.713658560000001</v>
      </c>
      <c r="P263" s="20" t="s">
        <v>18</v>
      </c>
      <c r="Q263" s="15" t="s">
        <v>787</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788</v>
      </c>
      <c r="D264" s="19" t="s">
        <v>789</v>
      </c>
      <c r="E264" s="16"/>
      <c r="F264" s="18">
        <v>120.51</v>
      </c>
      <c r="G264" s="18">
        <v>115.89</v>
      </c>
      <c r="H264" s="18">
        <v>111.28</v>
      </c>
      <c r="I264" s="17"/>
      <c r="J264" s="18">
        <v>122.1</v>
      </c>
      <c r="K264" s="18">
        <v>131.32</v>
      </c>
      <c r="L264" s="18">
        <v>146.25</v>
      </c>
      <c r="M264" s="18"/>
      <c r="N264" s="18">
        <v>45.608306302999999</v>
      </c>
      <c r="O264" s="18">
        <v>1.0994083781999999</v>
      </c>
      <c r="P264" s="19" t="s">
        <v>16</v>
      </c>
      <c r="Q264" s="14" t="s">
        <v>790</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498</v>
      </c>
      <c r="D265" s="20" t="s">
        <v>499</v>
      </c>
      <c r="E265" s="16"/>
      <c r="F265" s="17">
        <v>74.349999999999994</v>
      </c>
      <c r="G265" s="17">
        <v>72.16</v>
      </c>
      <c r="H265" s="17">
        <v>69.97</v>
      </c>
      <c r="I265" s="17"/>
      <c r="J265" s="17">
        <v>75.3</v>
      </c>
      <c r="K265" s="17">
        <v>79.67</v>
      </c>
      <c r="L265" s="17">
        <v>86.75</v>
      </c>
      <c r="M265" s="17"/>
      <c r="N265" s="17">
        <v>59.460342138999998</v>
      </c>
      <c r="O265" s="36">
        <v>2.1422916473</v>
      </c>
      <c r="P265" s="20" t="s">
        <v>18</v>
      </c>
      <c r="Q265" s="15" t="s">
        <v>791</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195</v>
      </c>
      <c r="D266" s="19" t="s">
        <v>402</v>
      </c>
      <c r="E266" s="16"/>
      <c r="F266" s="18">
        <v>401.45</v>
      </c>
      <c r="G266" s="18">
        <v>389.81</v>
      </c>
      <c r="H266" s="18">
        <v>378.17</v>
      </c>
      <c r="I266" s="17"/>
      <c r="J266" s="18">
        <v>405</v>
      </c>
      <c r="K266" s="18">
        <v>428.27</v>
      </c>
      <c r="L266" s="18">
        <v>465.93</v>
      </c>
      <c r="M266" s="18"/>
      <c r="N266" s="18">
        <v>66.823808587000002</v>
      </c>
      <c r="O266" s="18">
        <v>43.175011261999998</v>
      </c>
      <c r="P266" s="19" t="s">
        <v>18</v>
      </c>
      <c r="Q266" s="14" t="s">
        <v>792</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462</v>
      </c>
      <c r="D267" s="20" t="s">
        <v>463</v>
      </c>
      <c r="E267" s="16"/>
      <c r="F267" s="17">
        <v>74.209999999999994</v>
      </c>
      <c r="G267" s="17">
        <v>67.78</v>
      </c>
      <c r="H267" s="17">
        <v>61.36</v>
      </c>
      <c r="I267" s="17"/>
      <c r="J267" s="17">
        <v>77.47</v>
      </c>
      <c r="K267" s="17">
        <v>90.31</v>
      </c>
      <c r="L267" s="17">
        <v>111.09</v>
      </c>
      <c r="M267" s="17"/>
      <c r="N267" s="17">
        <v>76.466270496000007</v>
      </c>
      <c r="O267" s="36">
        <v>1.4319903631999999</v>
      </c>
      <c r="P267" s="20" t="s">
        <v>18</v>
      </c>
      <c r="Q267" s="15" t="s">
        <v>793</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196</v>
      </c>
      <c r="D268" s="19" t="s">
        <v>403</v>
      </c>
      <c r="E268" s="16"/>
      <c r="F268" s="18">
        <v>107.33</v>
      </c>
      <c r="G268" s="18">
        <v>103.33</v>
      </c>
      <c r="H268" s="18">
        <v>99.33</v>
      </c>
      <c r="I268" s="17"/>
      <c r="J268" s="18">
        <v>109.7</v>
      </c>
      <c r="K268" s="18">
        <v>117.69</v>
      </c>
      <c r="L268" s="18">
        <v>130.63</v>
      </c>
      <c r="M268" s="18"/>
      <c r="N268" s="18">
        <v>36.714426109000001</v>
      </c>
      <c r="O268" s="18">
        <v>173.57680299</v>
      </c>
      <c r="P268" s="19" t="s">
        <v>16</v>
      </c>
      <c r="Q268" s="14" t="s">
        <v>794</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197</v>
      </c>
      <c r="D269" s="20" t="s">
        <v>404</v>
      </c>
      <c r="E269" s="16"/>
      <c r="F269" s="17">
        <v>147.58000000000001</v>
      </c>
      <c r="G269" s="17">
        <v>142.41999999999999</v>
      </c>
      <c r="H269" s="17">
        <v>137.27000000000001</v>
      </c>
      <c r="I269" s="17"/>
      <c r="J269" s="17">
        <v>149.71</v>
      </c>
      <c r="K269" s="17">
        <v>160.01</v>
      </c>
      <c r="L269" s="17">
        <v>176.68</v>
      </c>
      <c r="M269" s="17"/>
      <c r="N269" s="17">
        <v>46.540722226</v>
      </c>
      <c r="O269" s="36">
        <v>51.984762690000004</v>
      </c>
      <c r="P269" s="20" t="s">
        <v>16</v>
      </c>
      <c r="Q269" s="15" t="s">
        <v>795</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198</v>
      </c>
      <c r="D270" s="19" t="s">
        <v>405</v>
      </c>
      <c r="E270" s="16"/>
      <c r="F270" s="18">
        <v>105.72</v>
      </c>
      <c r="G270" s="18">
        <v>102.53</v>
      </c>
      <c r="H270" s="18">
        <v>99.34</v>
      </c>
      <c r="I270" s="17"/>
      <c r="J270" s="18">
        <v>108.48</v>
      </c>
      <c r="K270" s="18">
        <v>114.85</v>
      </c>
      <c r="L270" s="18">
        <v>125.16</v>
      </c>
      <c r="M270" s="18"/>
      <c r="N270" s="18">
        <v>50.496146041999999</v>
      </c>
      <c r="O270" s="18">
        <v>7.0576560135999999</v>
      </c>
      <c r="P270" s="19" t="s">
        <v>18</v>
      </c>
      <c r="Q270" s="14" t="s">
        <v>796</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500</v>
      </c>
      <c r="D271" s="20" t="s">
        <v>501</v>
      </c>
      <c r="E271" s="16"/>
      <c r="F271" s="17">
        <v>152.28</v>
      </c>
      <c r="G271" s="17">
        <v>145.57</v>
      </c>
      <c r="H271" s="17">
        <v>138.86000000000001</v>
      </c>
      <c r="I271" s="17"/>
      <c r="J271" s="17">
        <v>155.13</v>
      </c>
      <c r="K271" s="17">
        <v>168.54</v>
      </c>
      <c r="L271" s="17">
        <v>190.24</v>
      </c>
      <c r="M271" s="17"/>
      <c r="N271" s="17">
        <v>45.625711590999998</v>
      </c>
      <c r="O271" s="36">
        <v>5.2788136458999997</v>
      </c>
      <c r="P271" s="20" t="s">
        <v>16</v>
      </c>
      <c r="Q271" s="15" t="s">
        <v>797</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798</v>
      </c>
      <c r="D272" s="19" t="s">
        <v>799</v>
      </c>
      <c r="E272" s="16"/>
      <c r="F272" s="18">
        <v>56.27</v>
      </c>
      <c r="G272" s="18">
        <v>54.18</v>
      </c>
      <c r="H272" s="18">
        <v>52.09</v>
      </c>
      <c r="I272" s="17"/>
      <c r="J272" s="18">
        <v>57</v>
      </c>
      <c r="K272" s="18">
        <v>61.17</v>
      </c>
      <c r="L272" s="18">
        <v>67.92</v>
      </c>
      <c r="M272" s="18"/>
      <c r="N272" s="18">
        <v>37.258906250999999</v>
      </c>
      <c r="O272" s="18">
        <v>1.3583689709</v>
      </c>
      <c r="P272" s="19" t="s">
        <v>16</v>
      </c>
      <c r="Q272" s="14" t="s">
        <v>800</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199</v>
      </c>
      <c r="D273" s="20" t="s">
        <v>406</v>
      </c>
      <c r="E273" s="16"/>
      <c r="F273" s="17">
        <v>60.43</v>
      </c>
      <c r="G273" s="17">
        <v>57.24</v>
      </c>
      <c r="H273" s="17">
        <v>54.05</v>
      </c>
      <c r="I273" s="17"/>
      <c r="J273" s="17">
        <v>60.98</v>
      </c>
      <c r="K273" s="17">
        <v>67.349999999999994</v>
      </c>
      <c r="L273" s="17">
        <v>77.66</v>
      </c>
      <c r="M273" s="17"/>
      <c r="N273" s="17">
        <v>75.298253145999993</v>
      </c>
      <c r="O273" s="36">
        <v>22.980820236</v>
      </c>
      <c r="P273" s="20" t="s">
        <v>18</v>
      </c>
      <c r="Q273" s="15" t="s">
        <v>801</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453</v>
      </c>
      <c r="D274" s="19" t="s">
        <v>454</v>
      </c>
      <c r="E274" s="16"/>
      <c r="F274" s="18">
        <v>389.96</v>
      </c>
      <c r="G274" s="18">
        <v>378.23</v>
      </c>
      <c r="H274" s="18">
        <v>366.51</v>
      </c>
      <c r="I274" s="17"/>
      <c r="J274" s="18">
        <v>394.79</v>
      </c>
      <c r="K274" s="18">
        <v>418.23</v>
      </c>
      <c r="L274" s="18">
        <v>456.16</v>
      </c>
      <c r="M274" s="18"/>
      <c r="N274" s="18">
        <v>65.843913873000005</v>
      </c>
      <c r="O274" s="18">
        <v>8.9461758613999987</v>
      </c>
      <c r="P274" s="19" t="s">
        <v>18</v>
      </c>
      <c r="Q274" s="14" t="s">
        <v>802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425</v>
      </c>
      <c r="D275" s="20" t="s">
        <v>426</v>
      </c>
      <c r="E275" s="16"/>
      <c r="F275" s="17">
        <v>111.68</v>
      </c>
      <c r="G275" s="17">
        <v>107.2</v>
      </c>
      <c r="H275" s="17">
        <v>102.73</v>
      </c>
      <c r="I275" s="17"/>
      <c r="J275" s="17">
        <v>114.55</v>
      </c>
      <c r="K275" s="17">
        <v>123.49</v>
      </c>
      <c r="L275" s="17">
        <v>137.96</v>
      </c>
      <c r="M275" s="17"/>
      <c r="N275" s="17">
        <v>58.677617630999997</v>
      </c>
      <c r="O275" s="36">
        <v>7.7440631931999997</v>
      </c>
      <c r="P275" s="20" t="s">
        <v>18</v>
      </c>
      <c r="Q275" s="15" t="s">
        <v>803</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200</v>
      </c>
      <c r="D276" s="19" t="s">
        <v>407</v>
      </c>
      <c r="E276" s="16"/>
      <c r="F276" s="18">
        <v>38.200000000000003</v>
      </c>
      <c r="G276" s="18">
        <v>36.119999999999997</v>
      </c>
      <c r="H276" s="18">
        <v>34.04</v>
      </c>
      <c r="I276" s="17"/>
      <c r="J276" s="18">
        <v>40.17</v>
      </c>
      <c r="K276" s="18">
        <v>44.32</v>
      </c>
      <c r="L276" s="18">
        <v>51.04</v>
      </c>
      <c r="M276" s="18"/>
      <c r="N276" s="18">
        <v>67.571251787999998</v>
      </c>
      <c r="O276" s="18">
        <v>4.7451648045999999</v>
      </c>
      <c r="P276" s="19" t="s">
        <v>18</v>
      </c>
      <c r="Q276" s="14" t="s">
        <v>804</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455</v>
      </c>
      <c r="D277" s="20" t="s">
        <v>456</v>
      </c>
      <c r="E277" s="16"/>
      <c r="F277" s="17">
        <v>14.64</v>
      </c>
      <c r="G277" s="17">
        <v>12.32</v>
      </c>
      <c r="H277" s="17">
        <v>10.01</v>
      </c>
      <c r="I277" s="17"/>
      <c r="J277" s="17">
        <v>16.489999999999998</v>
      </c>
      <c r="K277" s="17">
        <v>21.11</v>
      </c>
      <c r="L277" s="17">
        <v>28.59</v>
      </c>
      <c r="M277" s="17"/>
      <c r="N277" s="17">
        <v>61.021291255000001</v>
      </c>
      <c r="O277" s="36">
        <v>3.6803458437000001</v>
      </c>
      <c r="P277" s="20" t="s">
        <v>18</v>
      </c>
      <c r="Q277" s="15" t="s">
        <v>805</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521</v>
      </c>
      <c r="D278" s="19" t="s">
        <v>522</v>
      </c>
      <c r="E278" s="16"/>
      <c r="F278" s="18">
        <v>16.48</v>
      </c>
      <c r="G278" s="18">
        <v>13.38</v>
      </c>
      <c r="H278" s="18">
        <v>10.28</v>
      </c>
      <c r="I278" s="17"/>
      <c r="J278" s="18">
        <v>18.559999999999999</v>
      </c>
      <c r="K278" s="18">
        <v>24.75</v>
      </c>
      <c r="L278" s="18">
        <v>34.78</v>
      </c>
      <c r="M278" s="18"/>
      <c r="N278" s="18">
        <v>61.513170350999999</v>
      </c>
      <c r="O278" s="18">
        <v>1.8151619359</v>
      </c>
      <c r="P278" s="19" t="s">
        <v>18</v>
      </c>
      <c r="Q278" s="14" t="s">
        <v>806</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464</v>
      </c>
      <c r="D279" s="20" t="s">
        <v>465</v>
      </c>
      <c r="E279" s="16"/>
      <c r="F279" s="17">
        <v>33.270000000000003</v>
      </c>
      <c r="G279" s="17">
        <v>27.93</v>
      </c>
      <c r="H279" s="17">
        <v>22.6</v>
      </c>
      <c r="I279" s="17"/>
      <c r="J279" s="17">
        <v>37.46</v>
      </c>
      <c r="K279" s="17">
        <v>48.12</v>
      </c>
      <c r="L279" s="17">
        <v>65.38</v>
      </c>
      <c r="M279" s="17"/>
      <c r="N279" s="17">
        <v>61.451676509000002</v>
      </c>
      <c r="O279" s="36">
        <v>3.2679270517999996</v>
      </c>
      <c r="P279" s="20" t="s">
        <v>18</v>
      </c>
      <c r="Q279" s="15" t="s">
        <v>807</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523</v>
      </c>
      <c r="D280" s="19" t="s">
        <v>524</v>
      </c>
      <c r="E280" s="16"/>
      <c r="F280" s="18">
        <v>9.15</v>
      </c>
      <c r="G280" s="18">
        <v>8.6199999999999992</v>
      </c>
      <c r="H280" s="18">
        <v>8.09</v>
      </c>
      <c r="I280" s="17"/>
      <c r="J280" s="18">
        <v>9.26</v>
      </c>
      <c r="K280" s="18">
        <v>10.31</v>
      </c>
      <c r="L280" s="18">
        <v>12.02</v>
      </c>
      <c r="M280" s="18"/>
      <c r="N280" s="18">
        <v>71.601628929</v>
      </c>
      <c r="O280" s="18">
        <v>1.4714899305</v>
      </c>
      <c r="P280" s="19" t="s">
        <v>18</v>
      </c>
      <c r="Q280" s="14" t="s">
        <v>808</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201</v>
      </c>
      <c r="D281" s="20" t="s">
        <v>408</v>
      </c>
      <c r="E281" s="16"/>
      <c r="F281" s="17" t="s">
        <v>35</v>
      </c>
      <c r="G281" s="17" t="s">
        <v>35</v>
      </c>
      <c r="H281" s="17" t="s">
        <v>35</v>
      </c>
      <c r="I281" s="17"/>
      <c r="J281" s="17" t="s">
        <v>35</v>
      </c>
      <c r="K281" s="17" t="s">
        <v>35</v>
      </c>
      <c r="L281" s="17" t="s">
        <v>35</v>
      </c>
      <c r="M281" s="17"/>
      <c r="N281" s="17" t="s">
        <v>35</v>
      </c>
      <c r="O281" s="36" t="s">
        <v>35</v>
      </c>
      <c r="P281" s="20" t="s">
        <v>35</v>
      </c>
      <c r="Q281" s="15" t="s">
        <v>218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202</v>
      </c>
      <c r="D282" s="19" t="s">
        <v>409</v>
      </c>
      <c r="E282" s="16"/>
      <c r="F282" s="18">
        <v>14.67</v>
      </c>
      <c r="G282" s="18">
        <v>14.15</v>
      </c>
      <c r="H282" s="18">
        <v>13.63</v>
      </c>
      <c r="I282" s="17"/>
      <c r="J282" s="18">
        <v>14.88</v>
      </c>
      <c r="K282" s="18">
        <v>15.91</v>
      </c>
      <c r="L282" s="18">
        <v>17.59</v>
      </c>
      <c r="M282" s="18"/>
      <c r="N282" s="18">
        <v>45.229192560999998</v>
      </c>
      <c r="O282" s="18">
        <v>8.3503313204999987</v>
      </c>
      <c r="P282" s="19" t="s">
        <v>16</v>
      </c>
      <c r="Q282" s="14" t="s">
        <v>809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203</v>
      </c>
      <c r="D283" s="20" t="s">
        <v>410</v>
      </c>
      <c r="E283" s="16"/>
      <c r="F283" s="17">
        <v>18.45</v>
      </c>
      <c r="G283" s="17">
        <v>17.809999999999999</v>
      </c>
      <c r="H283" s="17">
        <v>17.18</v>
      </c>
      <c r="I283" s="17"/>
      <c r="J283" s="17">
        <v>18.600000000000001</v>
      </c>
      <c r="K283" s="17">
        <v>19.86</v>
      </c>
      <c r="L283" s="17">
        <v>21.9</v>
      </c>
      <c r="M283" s="17"/>
      <c r="N283" s="17">
        <v>71.153083245999994</v>
      </c>
      <c r="O283" s="36">
        <v>7.3300021395000003</v>
      </c>
      <c r="P283" s="20" t="s">
        <v>18</v>
      </c>
      <c r="Q283" s="15" t="s">
        <v>810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204</v>
      </c>
      <c r="D284" s="19" t="s">
        <v>411</v>
      </c>
      <c r="E284" s="16"/>
      <c r="F284" s="18">
        <v>21.35</v>
      </c>
      <c r="G284" s="18">
        <v>20.39</v>
      </c>
      <c r="H284" s="18">
        <v>19.43</v>
      </c>
      <c r="I284" s="17"/>
      <c r="J284" s="18">
        <v>21.73</v>
      </c>
      <c r="K284" s="18">
        <v>23.64</v>
      </c>
      <c r="L284" s="18">
        <v>26.74</v>
      </c>
      <c r="M284" s="18"/>
      <c r="N284" s="18">
        <v>80.212409020999999</v>
      </c>
      <c r="O284" s="18">
        <v>24.456726323999998</v>
      </c>
      <c r="P284" s="19" t="s">
        <v>18</v>
      </c>
      <c r="Q284" s="14" t="s">
        <v>811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457</v>
      </c>
      <c r="D285" s="20" t="s">
        <v>458</v>
      </c>
      <c r="E285" s="16"/>
      <c r="F285" s="17">
        <v>15.37</v>
      </c>
      <c r="G285" s="17">
        <v>14.89</v>
      </c>
      <c r="H285" s="17">
        <v>14.41</v>
      </c>
      <c r="I285" s="17"/>
      <c r="J285" s="17">
        <v>15.56</v>
      </c>
      <c r="K285" s="17">
        <v>16.510000000000002</v>
      </c>
      <c r="L285" s="17">
        <v>18.059999999999999</v>
      </c>
      <c r="M285" s="17"/>
      <c r="N285" s="17">
        <v>65.229822593999998</v>
      </c>
      <c r="O285" s="36">
        <v>2.9193976535999999</v>
      </c>
      <c r="P285" s="20" t="s">
        <v>18</v>
      </c>
      <c r="Q285" s="15" t="s">
        <v>812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813</v>
      </c>
      <c r="D286" s="19" t="s">
        <v>814</v>
      </c>
      <c r="E286" s="16"/>
      <c r="F286" s="18">
        <v>24.87</v>
      </c>
      <c r="G286" s="18">
        <v>20.22</v>
      </c>
      <c r="H286" s="18">
        <v>15.57</v>
      </c>
      <c r="I286" s="17"/>
      <c r="J286" s="18">
        <v>32.130000000000003</v>
      </c>
      <c r="K286" s="18">
        <v>41.42</v>
      </c>
      <c r="L286" s="18">
        <v>56.46</v>
      </c>
      <c r="M286" s="18"/>
      <c r="N286" s="18">
        <v>56.207401891000004</v>
      </c>
      <c r="O286" s="18">
        <v>1.0381821132</v>
      </c>
      <c r="P286" s="19" t="s">
        <v>18</v>
      </c>
      <c r="Q286" s="14" t="s">
        <v>815</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2025-10-02T22:13:17Z</cp:lastPrinted>
  <dcterms:created xsi:type="dcterms:W3CDTF">2020-05-21T15:06:06Z</dcterms:created>
  <dcterms:modified xsi:type="dcterms:W3CDTF">2025-10-02T22:13:31Z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1433547444</vt:lpwstr>
  </property>
  <property fmtid="{D5CDD505-2E9C-101B-9397-08002B2CF9AE}" pid="3" name="EcoUpdateMessage">
    <vt:lpwstr>2025/06/04-23:37:24</vt:lpwstr>
  </property>
  <property fmtid="{D5CDD505-2E9C-101B-9397-08002B2CF9AE}" pid="4" name="EcoUpdateStatus">
    <vt:lpwstr>2025-06-04=BRA:St,ME,Fd,TP;USA:St,ME;ARG:St,ME,TP;MEX:St,ME,Fd,TP;CHL:St,ME;PER:St,ME;SAU:St|2022-10-17=USA:TP|2025-06-03=ARG:Fd;CHL:Fd;GBR:St,ME;COL:St,ME,Fd;PER:Fd,TP|2021-11-17=CHL:TP|2014-02-26=VEN:St|2002-11-08=JPN:St|2016-08-18=NNN:St|2007-01-31=ESP:St|2003-01-29=CHN:St|2003-01-28=TWN:St|2003-01-30=HKG:St;KOR:St|2023-01-19=OTH:St|2024-06-30=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