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133" documentId="14_{85E118B2-5CDE-4318-98A1-34915AAD3CFE}" xr6:coauthVersionLast="47" xr6:coauthVersionMax="47" xr10:uidLastSave="{C0471974-5B3E-4FF7-9969-9204532D1DBD}"/>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<sst xmlns="http://schemas.openxmlformats.org/spreadsheetml/2006/main" count="1131" uniqueCount="802">
  <si>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</si>
  <si>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</si>
  <si>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</si>
  <si>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</si>
  <si>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</si>
  <si>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</si>
  <si>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</si>
  <si>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</si>
  <si>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</si>
  <si>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</si>
  <si>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</si>
  <si>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</si>
  <si>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</si>
  <si>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</si>
  <si>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</si>
  <si>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</si>
  <si>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</si>
  <si>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</si>
  <si>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</si>
  <si>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</si>
  <si>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</si>
  <si>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</si>
  <si>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</si>
  <si>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</si>
  <si>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</si>
  <si>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</si>
  <si>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</si>
  <si>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</si>
  <si>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</si>
  <si>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</si>
  <si>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</si>
  <si>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</si>
  <si>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</si>
  <si>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</si>
  <si>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</si>
  <si>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</si>
  <si>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</si>
  <si>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</si>
  <si>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</si>
  <si>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</si>
  <si>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</si>
  <si>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</si>
  <si>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</si>
  <si>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</si>
  <si>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</si>
  <si>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</si>
  <si>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</si>
  <si>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</si>
  <si>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</si>
  <si>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</si>
  <si>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</si>
  <si>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</si>
  <si>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</si>
  <si>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</si>
  <si>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</si>
  <si>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</si>
  <si>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</si>
  <si>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</si>
  <si>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</si>
  <si>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</si>
  <si>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</si>
  <si>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</si>
  <si>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</si>
  <si>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</si>
  <si>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</si>
  <si>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</si>
  <si>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</si>
  <si>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</si>
  <si>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</si>
  <si>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</si>
  <si>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</si>
  <si>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</si>
  <si>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</si>
  <si>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</si>
  <si>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</si>
  <si>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</si>
  <si>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</si>
  <si>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</si>
  <si>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</si>
  <si>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</si>
  <si>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</si>
  <si>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</si>
  <si>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</si>
  <si>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</si>
  <si>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</si>
  <si>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</si>
  <si>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</si>
  <si>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</si>
  <si>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</si>
  <si>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</si>
  <si>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</si>
  <si>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</si>
  <si>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</si>
  <si>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</si>
  <si>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</si>
  <si>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</si>
  <si>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</si>
  <si>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</si>
  <si>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</si>
  <si>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</si>
  <si>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</si>
  <si>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</si>
  <si>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</si>
  <si>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</si>
  <si>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</si>
  <si>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</si>
  <si>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</si>
  <si>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</si>
  <si>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</si>
  <si>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</si>
  <si>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</si>
  <si>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</si>
  <si>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</si>
  <si>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</si>
  <si>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</si>
  <si>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</si>
  <si>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</si>
  <si>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</si>
  <si>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</si>
  <si>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</si>
  <si>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</si>
  <si>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</si>
  <si>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</si>
  <si>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</si>
  <si>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</si>
  <si>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</si>
  <si>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</si>
  <si>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</si>
  <si>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</si>
  <si>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</si>
  <si>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</si>
  <si>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</si>
  <si>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</si>
  <si>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</si>
  <si>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</si>
  <si>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</si>
  <si>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</si>
  <si>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</si>
  <si>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</si>
  <si>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</si>
  <si>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</si>
  <si>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</si>
  <si>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</si>
  <si>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</si>
  <si>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</si>
  <si>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</si>
  <si>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</si>
  <si>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</si>
  <si>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</si>
  <si>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</si>
  <si>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</si>
  <si>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</si>
  <si>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</si>
  <si>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</si>
  <si>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</si>
  <si>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</si>
  <si>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</si>
  <si>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</si>
  <si>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</si>
  <si>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</si>
  <si>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</si>
  <si>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</si>
  <si>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</si>
  <si>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</si>
  <si>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</si>
  <si>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</si>
  <si>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</si>
  <si>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</si>
  <si>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</si>
  <si>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</si>
  <si>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</si>
  <si>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</si>
  <si>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</si>
  <si>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</si>
  <si>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</si>
  <si>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</si>
  <si>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</si>
  <si>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</si>
  <si>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</si>
  <si>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</si>
  <si>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</si>
  <si>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</si>
  <si>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</si>
  <si>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</si>
  <si>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</si>
  <si>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</si>
  <si>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</si>
  <si>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</si>
  <si>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</si>
  <si>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</si>
  <si>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</si>
  <si>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</si>
  <si>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</si>
  <si>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</si>
  <si>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</si>
  <si>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</si>
  <si>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</si>
  <si>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</si>
  <si>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</si>
  <si>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</si>
  <si>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</si>
  <si>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</si>
  <si>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</si>
  <si>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</si>
  <si>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</si>
  <si>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</si>
  <si>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</si>
  <si>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</si>
  <si>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Coca Cola Co</t>
  </si>
  <si>
    <t>Vitrueduca</t>
  </si>
  <si>
    <t>Emae</t>
  </si>
  <si>
    <t>RaiaDrogasil</t>
  </si>
  <si>
    <t>Santos Brp</t>
  </si>
  <si>
    <t>Simpar</t>
  </si>
  <si>
    <t>Mitre Realty</t>
  </si>
  <si>
    <t>Qualicorp</t>
  </si>
  <si>
    <t>Santander BR</t>
  </si>
  <si>
    <t>Sabesp</t>
  </si>
  <si>
    <t>Randon Part</t>
  </si>
  <si>
    <t>Broadcom Inc</t>
  </si>
  <si>
    <t>Intel Corp</t>
  </si>
  <si>
    <t>Melnick</t>
  </si>
  <si>
    <t>Sao Martinho</t>
  </si>
  <si>
    <t>Pine</t>
  </si>
  <si>
    <t>Coinbase Global, Inc</t>
  </si>
  <si>
    <t>Oracle Corp</t>
  </si>
  <si>
    <t>Taurus Armas</t>
  </si>
  <si>
    <t>It Now Teck</t>
  </si>
  <si>
    <t>Hbr Realty</t>
  </si>
  <si>
    <t>Multilaser</t>
  </si>
  <si>
    <t>Rede D Or</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</si>
  <si>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</si>
  <si>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</si>
  <si>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</si>
  <si>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</si>
  <si>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</si>
  <si>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</si>
  <si>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</si>
  <si>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</si>
  <si>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</si>
  <si>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</si>
  <si>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</si>
  <si>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</si>
  <si>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</si>
  <si>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</si>
  <si>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</si>
  <si>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</si>
  <si>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</si>
  <si>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</si>
  <si>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</si>
  <si>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</si>
  <si>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</si>
  <si>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</si>
  <si>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</si>
  <si>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</si>
  <si>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</si>
  <si>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</si>
  <si>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</si>
  <si>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</si>
  <si>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</si>
  <si>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</si>
  <si>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</si>
  <si>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</si>
  <si>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</si>
  <si>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</si>
  <si>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</si>
  <si>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</si>
  <si>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</si>
  <si>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</si>
  <si>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BRFS3</t>
  </si>
  <si>
    <t>AVGO34</t>
  </si>
  <si>
    <t>BPAC11</t>
  </si>
  <si>
    <t>CXSE3</t>
  </si>
  <si>
    <t>CAML3</t>
  </si>
  <si>
    <t>BHIA3</t>
  </si>
  <si>
    <t>CBAV3</t>
  </si>
  <si>
    <t>CEAB3</t>
  </si>
  <si>
    <t>CMIG3</t>
  </si>
  <si>
    <t>CMIG4</t>
  </si>
  <si>
    <t>COCA34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</si>
  <si>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</si>
  <si>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</si>
  <si>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</si>
  <si>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</si>
  <si>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</si>
  <si>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</si>
  <si>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</si>
  <si>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</si>
  <si>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</si>
  <si>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</si>
  <si>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</si>
  <si>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</si>
  <si>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</si>
  <si>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</si>
  <si>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</si>
  <si>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</si>
  <si>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</si>
  <si>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</si>
  <si>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</si>
  <si>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</si>
  <si>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</si>
  <si>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</si>
  <si>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</si>
  <si>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</si>
  <si>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</si>
  <si>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</si>
  <si>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</si>
  <si>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</si>
  <si>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</si>
  <si>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</si>
  <si>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</si>
  <si>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</si>
  <si>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</si>
  <si>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</si>
  <si>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</si>
  <si>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</si>
  <si>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</si>
  <si>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</si>
  <si>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</si>
  <si>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</si>
  <si>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</si>
  <si>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</si>
  <si>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</si>
  <si>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</si>
  <si>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</si>
  <si>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</si>
  <si>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</si>
  <si>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</si>
  <si>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</si>
  <si>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</si>
  <si>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</si>
  <si>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</si>
  <si>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</si>
  <si>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</si>
  <si>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</si>
  <si>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</si>
  <si>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</si>
  <si>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</si>
  <si>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</si>
  <si>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</si>
  <si>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</si>
  <si>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</si>
  <si>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</si>
  <si>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</si>
  <si>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</si>
  <si>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</si>
  <si>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</si>
  <si>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</si>
  <si>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</si>
  <si>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</si>
  <si>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</si>
  <si>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</si>
  <si>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</si>
  <si>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MRFG3</t>
  </si>
  <si>
    <t>CASH3</t>
  </si>
  <si>
    <t>MELK3</t>
  </si>
  <si>
    <t>MELI34</t>
  </si>
  <si>
    <t>M1TA34</t>
  </si>
  <si>
    <t>LEVE3</t>
  </si>
  <si>
    <t>MSFT34</t>
  </si>
  <si>
    <t>M2ST34</t>
  </si>
  <si>
    <t>MILS3</t>
  </si>
  <si>
    <t>BEEF3</t>
  </si>
  <si>
    <t>MTRE3</t>
  </si>
  <si>
    <t>MOTV3</t>
  </si>
  <si>
    <t>MDNE3</t>
  </si>
  <si>
    <t>MOVI3</t>
  </si>
  <si>
    <t>MRVE3</t>
  </si>
  <si>
    <t>MLAS3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</si>
  <si>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</si>
  <si>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</si>
  <si>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</si>
  <si>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</si>
  <si>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</si>
  <si>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</si>
  <si>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</si>
  <si>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</si>
  <si>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</si>
  <si>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</si>
  <si>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</si>
  <si>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</si>
  <si>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</si>
  <si>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</si>
  <si>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</si>
  <si>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</si>
  <si>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</si>
  <si>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</si>
  <si>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</si>
  <si>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</si>
  <si>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</si>
  <si>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</si>
  <si>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</si>
  <si>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</si>
  <si>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</si>
  <si>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</si>
  <si>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</si>
  <si>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</si>
  <si>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</si>
  <si>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RCSL4</t>
  </si>
  <si>
    <t>RDOR3</t>
  </si>
  <si>
    <t>RAIL3</t>
  </si>
  <si>
    <t>SBSP3</t>
  </si>
  <si>
    <t>SAPR3</t>
  </si>
  <si>
    <t>SAPR4</t>
  </si>
  <si>
    <t>SAPR11</t>
  </si>
  <si>
    <t>SANB11</t>
  </si>
  <si>
    <t>STBP3</t>
  </si>
  <si>
    <t>SMTO3</t>
  </si>
  <si>
    <t>SHUL4</t>
  </si>
  <si>
    <t>SEER3</t>
  </si>
  <si>
    <t>SRNA3</t>
  </si>
  <si>
    <t>CSNA3</t>
  </si>
  <si>
    <t>SIMH3</t>
  </si>
  <si>
    <t>SLCE3</t>
  </si>
  <si>
    <t>SMFT3</t>
  </si>
  <si>
    <t>STOC34</t>
  </si>
  <si>
    <t>SUZB3</t>
  </si>
  <si>
    <t>SYNE3</t>
  </si>
  <si>
    <t>TAEE4</t>
  </si>
  <si>
    <t>TAEE11</t>
  </si>
  <si>
    <t>TSMC34</t>
  </si>
  <si>
    <t>TASA4</t>
  </si>
  <si>
    <t>TGMA3</t>
  </si>
  <si>
    <t>VIVT3</t>
  </si>
  <si>
    <t>TEND3</t>
  </si>
  <si>
    <t>TSLA34</t>
  </si>
  <si>
    <t>TIMS3</t>
  </si>
  <si>
    <t>TOTS3</t>
  </si>
  <si>
    <t>TFCO4</t>
  </si>
  <si>
    <t>TRIS3</t>
  </si>
  <si>
    <t>TUPY3</t>
  </si>
  <si>
    <t>Ultrapar</t>
  </si>
  <si>
    <t>UGPA3</t>
  </si>
  <si>
    <t>UNIP6</t>
  </si>
  <si>
    <t>USIM3</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</si>
  <si>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</si>
  <si>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</si>
  <si>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</si>
  <si>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</si>
  <si>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</si>
  <si>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</si>
  <si>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</si>
  <si>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</si>
  <si>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</si>
  <si>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</si>
  <si>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</si>
  <si>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</si>
  <si>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</si>
  <si>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</si>
  <si>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</si>
  <si>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</si>
  <si>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</si>
  <si>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</si>
  <si>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</si>
  <si>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</si>
  <si>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</si>
  <si>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</si>
  <si>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</si>
  <si>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</si>
  <si>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</si>
  <si>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</si>
  <si>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</si>
  <si>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</si>
  <si>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</si>
  <si>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</si>
  <si>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</si>
  <si>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</si>
  <si>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Trend China</t>
  </si>
  <si>
    <t>XINA11</t>
  </si>
  <si>
    <t>EURP11</t>
  </si>
  <si>
    <t>BOVX11</t>
  </si>
  <si>
    <t>NASD11</t>
  </si>
  <si>
    <t>GOLD11</t>
  </si>
  <si>
    <t>Allied</t>
  </si>
  <si>
    <t>ALLD3</t>
  </si>
  <si>
    <t>Mater Dei</t>
  </si>
  <si>
    <t>MATD3</t>
  </si>
  <si>
    <t>Sequoia Log</t>
  </si>
  <si>
    <t>SEQL3</t>
  </si>
  <si>
    <t>BB Etf Dolar</t>
  </si>
  <si>
    <t>DOLA11</t>
  </si>
  <si>
    <t>iShares Bitcoin Trust</t>
  </si>
  <si>
    <t>IBIT39</t>
  </si>
  <si>
    <t>It Now Spxi</t>
  </si>
  <si>
    <t>SPXI11</t>
  </si>
  <si>
    <t>Trend Us Lrg</t>
  </si>
  <si>
    <t>USAL11</t>
  </si>
  <si>
    <t>Dasa</t>
  </si>
  <si>
    <t>DASA3</t>
  </si>
  <si>
    <t>Eli Lilly And Company</t>
  </si>
  <si>
    <t>LILY34</t>
  </si>
  <si>
    <t>Exxon Mobil Corp</t>
  </si>
  <si>
    <t>EXXO34</t>
  </si>
  <si>
    <t>Zamp S.A.</t>
  </si>
  <si>
    <t>ZAMP3</t>
  </si>
  <si>
    <t>Etf BV Spyi</t>
  </si>
  <si>
    <t>SPYI11</t>
  </si>
  <si>
    <t>Cruzeiro Edu</t>
  </si>
  <si>
    <t>CSED3</t>
  </si>
  <si>
    <t>AURE3 está em tendência de alta no curto prazo e acima de 11,15 projetaria de 12,61 a 14,98. Tem suportes em 10,88 e 10,14.</t>
  </si>
  <si>
    <t>Banco BMG</t>
  </si>
  <si>
    <t>BMGB4</t>
  </si>
  <si>
    <t>BLAU3 está em tendência de alta no curto prazo e acima de 14,71 projetaria de 16,49 a 19,38. Tem suportes em 14,12 e 13,22. O IFR sobrecomprado alerta realizações se perder 14,12.</t>
  </si>
  <si>
    <t>Mercantil</t>
  </si>
  <si>
    <t>BMEB4</t>
  </si>
  <si>
    <t>Recrusul</t>
  </si>
  <si>
    <t>TASA4 está em tendência de alta no curto prazo e acima de 7,92 projetaria de 10,03 a 13,45. Tem suportes em 4,9 e 3,84.</t>
  </si>
  <si>
    <t>Visa Inc</t>
  </si>
  <si>
    <t>VISA34</t>
  </si>
  <si>
    <t>ZAMP3 está em tendência de alta no curto prazo e acima de 3,69 projetaria de 4,15 a 4,9. Tem suportes em 3,48 e 3,24.</t>
  </si>
  <si>
    <t>Fundo Buena Vista II Fundo de Índice</t>
  </si>
  <si>
    <t>QQQI11</t>
  </si>
  <si>
    <t>iShares Core S&amp;P 500 Index</t>
  </si>
  <si>
    <t>BIVB39</t>
  </si>
  <si>
    <t>iShares Silver Trust</t>
  </si>
  <si>
    <t>BSLV39</t>
  </si>
  <si>
    <t>It Now Small</t>
  </si>
  <si>
    <t>SMAC11</t>
  </si>
  <si>
    <t>TTEN3 está em tendência de alta no curto prazo e acima de 15,61 projetaria de 17,19 a 19,76. Tem suportes em 14,37 e 13,57.</t>
  </si>
  <si>
    <t>ABCB4 está em tendência de alta no curto prazo e acima de 23,23 projetaria de 25,35 a 28,79. Tem suportes em 22,73 e 21,66. O padrão de volume favorece a alta.</t>
  </si>
  <si>
    <t>A1MD34 está em tendência de baixa no curto prazo e abaixo de 103,14 projetaria de 86,99 a 70,84. Tem resistências em 107  e 139,29.</t>
  </si>
  <si>
    <t>BABA34 está em tendência de alta no curto prazo e acima de 31,69 projetaria de 38,77 a 50,24. Tem suportes em 30,89 e 27,34. O padrão de volume favorece a alta. O IFR sobrecomprado alerta realizações se perder 30,89.</t>
  </si>
  <si>
    <t>ALLD3 está em tendência de alta no curto prazo e acima de 9,39 projetaria de 11,4 a 14,65. Tem suportes em 8,47 e 7,46. O padrão de volume favorece a alta. O IFR sobrecomprado alerta realizações se perder 8,47.</t>
  </si>
  <si>
    <t>ALOS3 está em tendência de alta no curto prazo e acima de 25,44 projetaria de 28,39 a 33,17. Tem suportes em 24,81 e 23,33. O padrão de volume favorece a alta. O IFR sobrecomprado alerta realizações se perder 24,81.</t>
  </si>
  <si>
    <t>ALPA4 está em tendência de alta no curto prazo e acima de 10,56 projetaria de 11,98 a 14,28. Tem suportes em 9,93 e 9,21.</t>
  </si>
  <si>
    <t>GOGL34 está em tendência de alta no curto prazo e acima de 112,1 projetaria de 135,33 a 172,93. Tem suportes em 108,57 e 96,95. O IFR sobrecomprado alerta realizações se perder 108,57.</t>
  </si>
  <si>
    <t>ALUP11 está em tendência de alta no curto prazo e acima de 31,42 projetaria de 33,14 a 35,92. Tem suportes em 30,69 e 29,82.</t>
  </si>
  <si>
    <t>AMZO34 está em tendência de baixa no curto prazo e abaixo de 60,76 projetaria de 57,5 a 54,24. Tem resistências em 62,04  e 68,55.</t>
  </si>
  <si>
    <t>ABEV3 está em tendência de alta no curto prazo e acima de 14,38 projetaria de 16 a 18,63. Tem suportes em 12,65 e 11,83. O padrão de volume favorece a alta. O IFR sobrecomprado alerta realizações se perder 12,65.</t>
  </si>
  <si>
    <t>AMBP3 está em tendência de alta no curto prazo e acima de 20,5 projetaria de 25,83 a 34,47. Tem suportes em 13,34 e 10,67. O padrão de volume favorece a alta.</t>
  </si>
  <si>
    <t>AMER3 está em tendência de alta no curto prazo e acima de 8,2 projetaria de 10,26 a 13,6. Tem suportes em 7,4 e 6,36. O padrão de volume favorece a alta. O IFR sobrecomprado alerta realizações se perder 7,4.</t>
  </si>
  <si>
    <t>AAPL34 está em tendência de alta no curto prazo e acima de 65,35 projetaria de 72,71 a 84,62. Tem suportes em 63,03 e 59,34. O padrão de volume favorece a alta.</t>
  </si>
  <si>
    <t>ARML3 está em tendência de alta no curto prazo e acima de 5,23 projetaria de 6,68 a 9,03. Tem suportes em 3,81 e 3,08. O padrão de volume favorece a alta.</t>
  </si>
  <si>
    <t>ASAI3 está em tendência de alta no curto prazo e acima de 12,04 projetaria de 13,69 a 16,36. Tem suportes em 10,11 e 9,28. O padrão de volume favorece a alta.</t>
  </si>
  <si>
    <t>AURA33 está em tendência de alta no curto prazo e acima de 60,84 projetaria de 77,61 a 104,77. Tem suportes em 55,03 e 46,64.</t>
  </si>
  <si>
    <t>Azt Energia</t>
  </si>
  <si>
    <t>AZTE3</t>
  </si>
  <si>
    <t>AZTE3 está em tendência de baixa no curto prazo e abaixo de 0,45 projetaria de 0,33 a 0,22. Tem resistências em 0,49  e 0,71.</t>
  </si>
  <si>
    <t>AZUL4 está em tendência de alta no curto prazo e acima de 1,92 projetaria de 2,76 a 4,13. Tem suportes em 1,38 e 0,95. O padrão de volume favorece a alta. O IFR sobrecomprado alerta realizações se perder 1,38.</t>
  </si>
  <si>
    <t>AZZA3 está em tendência de alta no curto prazo e acima de 45,66 projetaria de 54,8 a 69,59. Tem suportes em 32,99 e 28,41.</t>
  </si>
  <si>
    <t>B3SA3 está em tendência de alta no curto prazo e acima de 14,86 projetaria de 16,55 a 19,3. Tem suportes em 13,43 e 12,58. O padrão de volume favorece a alta.</t>
  </si>
  <si>
    <t>BMGB4 está em tendência de alta no curto prazo e acima de 3,95 projetaria de 4,32 a 4,92. Tem suportes em 3,87 e 3,68. O IFR sobrecomprado alerta realizações se perder 3,87.</t>
  </si>
  <si>
    <t>BPAN4 está em tendência de alta no curto prazo e acima de 9,5 projetaria de 10,93 a 13,26. Tem suportes em 7,93 e 7,21.</t>
  </si>
  <si>
    <t>Bank Of America Corp</t>
  </si>
  <si>
    <t>BOAC34</t>
  </si>
  <si>
    <t>BOAC34 está em tendência de alta no curto prazo e acima de 68,9 projetaria de 74,69 a 84,06. Tem suportes em 67,24 e 64,34.</t>
  </si>
  <si>
    <t>BRSR6 está em tendência de alta no curto prazo e acima de 12,5 projetaria de 13,88 a 16,13. Tem suportes em 11,77 e 11,07. O IFR sobrecomprado alerta realizações se perder 11,77.</t>
  </si>
  <si>
    <t>BBSE3 está em tendência de alta no curto prazo e acima de 36,64 projetaria de 40,12 a 45,75. Tem suportes em 32,28 e 30,53. O padrão de volume favorece a alta.</t>
  </si>
  <si>
    <t>BMOB3 está em tendência de alta no curto prazo e acima de 23,02 projetaria de 26,06 a 30,99. Tem suportes em 21,67 e 20,14. O IFR sobrecomprado alerta realizações se perder 21,67.</t>
  </si>
  <si>
    <t>BERK34 está em tendência de baixa no curto prazo e abaixo de 129,84 projetaria de 123,36 a 116,89. Tem resistências em 131,45  e 144,39.</t>
  </si>
  <si>
    <t>SOJA3 está em tendência de alta no curto prazo e acima de 12,25 projetaria de 13,7 a 16,06. Tem suportes em 10,83 e 10,1. O padrão de volume favorece a alta.</t>
  </si>
  <si>
    <t>BRBI11 está em tendência de alta no curto prazo e acima de 18,33 projetaria de 20,76 a 24,7. Tem suportes em 17,62 e 16,4. O padrão de volume favorece a alta. O IFR sobrecomprado alerta realizações se perder 17,62.</t>
  </si>
  <si>
    <t>BBDC3 está em tendência de alta no curto prazo e acima de 15,15 projetaria de 16,66 a 19,12. Tem suportes em 14,57 e 13,81. O padrão de volume favorece a alta. O IFR sobrecomprado alerta realizações se perder 14,57.</t>
  </si>
  <si>
    <t>BBDC4 está em tendência de alta no curto prazo e acima de 17,66 projetaria de 19,5 a 22,5. Tem suportes em 16,96 e 16,03. O padrão de volume favorece a alta. O IFR sobrecomprado alerta realizações se perder 16,96.</t>
  </si>
  <si>
    <t>BRAP4 está em tendência de alta no curto prazo e acima de 17,19 projetaria de 18,58 a 20,83. Tem suportes em 16,87 e 16,17. O IFR sobrecomprado alerta realizações se perder 16,87.</t>
  </si>
  <si>
    <t>BBAS3 está em tendência de alta no curto prazo e acima de 29,36 projetaria de 36,3 a 47,55. Tem suportes em 21,67 e 18,19.</t>
  </si>
  <si>
    <t>AGRO3 está em tendência de baixa no curto prazo e abaixo de 20,52 projetaria de 19,85 a 19,18. Tem resistências em 20,77  e 22,1.</t>
  </si>
  <si>
    <t>BRKM5 está em tendência de baixa no curto prazo e abaixo de 8,91 projetaria de 7,37 a 5,83. Tem resistências em 9,18  e 12,25.</t>
  </si>
  <si>
    <t>BRAV3 está em tendência de baixa no curto prazo e abaixo de 18,5 projetaria de 16,97 a 15,45. Tem resistências em 18,87  e 21,91.</t>
  </si>
  <si>
    <t>BRFS3 está em tendência de alta no curto prazo e acima de 23,17 projetaria de 26,16 a 31,01. Tem suportes em 21,81 e 20,31. O IFR sobrecomprado alerta realizações se perder 21,81.</t>
  </si>
  <si>
    <t>AVGO34 está em tendência de alta no curto prazo e acima de 28,82 projetaria de 35,64 a 46,69. Tem suportes em 25,88 e 22,46.</t>
  </si>
  <si>
    <t>BPAC11 está em tendência de alta no curto prazo e acima de 47,3 projetaria de 53,35 a 63,16. Tem suportes em 45,95 e 42,92. O padrão de volume favorece a alta.</t>
  </si>
  <si>
    <t>CXSE3 está em tendência de alta no curto prazo e acima de 15,18 projetaria de 16,42 a 18,44. Tem suportes em 14 e 13,37.</t>
  </si>
  <si>
    <t>CAML3 está em tendência de alta no curto prazo e acima de 5,39 projetaria de 6,14 a 7,36. Tem suportes em 5,12 e 4,74. O padrão de volume favorece a alta. O IFR sobrecomprado alerta realizações se perder 5,12.</t>
  </si>
  <si>
    <t>BHIA3 está em tendência de alta no curto prazo e acima de 5,48 projetaria de 7,22 a 10,04. Tem suportes em 4,36 e 3,48. O padrão de volume favorece a alta. O IFR sobrecomprado alerta realizações se perder 4,36.</t>
  </si>
  <si>
    <t>CBAV3 está em tendência de alta no curto prazo e acima de 4,98 projetaria de 6,36 a 8,6. Tem suportes em 3,87 e 3,17.</t>
  </si>
  <si>
    <t>CEAB3 está em tendência de alta no curto prazo e acima de 21,3 projetaria de 25,26 a 31,68. Tem suportes em 17,92 e 15,93.</t>
  </si>
  <si>
    <t>CMIG3 está em tendência de alta no curto prazo e acima de 18,75 projetaria de 21,6 a 26,21. Tem suportes em 14,85 e 13,42. O padrão de volume favorece a alta.</t>
  </si>
  <si>
    <t>CMIG4 está em tendência de alta no curto prazo e acima de 11,42 projetaria de 12,29 a 13,71. Tem suportes em 11,15 e 10,71. O padrão de volume favorece a alta. O IFR sobrecomprado alerta realizações se perder 11,15.</t>
  </si>
  <si>
    <t>COCA34 está em tendência de baixa no curto prazo e abaixo de 58,57 projetaria de 55,52 a 52,47. Tem resistências em 59,31  e 65,4.</t>
  </si>
  <si>
    <t>COGN3 está em tendência de alta no curto prazo e acima de 3,19 projetaria de 3,62 a 4,32. Tem suportes em 3,05 e 2,83. O padrão de volume favorece a alta.</t>
  </si>
  <si>
    <t>C2OI34 está em tendência de alta no curto prazo e acima de 98,24 projetaria de 126,61 a 172,52. Tem suportes em 66,16 e 51,97.</t>
  </si>
  <si>
    <t>CSMG3 está em tendência de alta no curto prazo e acima de 33,44 projetaria de 40,69 a 52,42. Tem suportes em 32,74 e 29,11. O IFR sobrecomprado alerta realizações se perder 32,74.</t>
  </si>
  <si>
    <t>CPLE3 está em tendência de alta no curto prazo e acima de 12 projetaria de 12,82 a 14,16. Tem suportes em 11,8 e 11,38. O IFR sobrecomprado alerta realizações se perder 11,8.</t>
  </si>
  <si>
    <t>CPLE6 está em tendência de alta no curto prazo e acima de 12,88 projetaria de 13,78 a 15,24. Tem suportes em 12,64 e 12,18. O IFR sobrecomprado alerta realizações se perder 12,64.</t>
  </si>
  <si>
    <t>CSAN3 está em tendência de alta no curto prazo e acima de 8,78 projetaria de 10,98 a 14,54. Tem suportes em 7,67 e 6,56. O padrão de volume favorece a alta. O IFR sobrecomprado alerta realizações se perder 7,67.</t>
  </si>
  <si>
    <t>CPFE3 está em tendência de alta no curto prazo e acima de 41,48 projetaria de 44,24 a 48,71. Tem suportes em 38,19 e 36,8. O padrão de volume favorece a alta.</t>
  </si>
  <si>
    <t>CSED3 está em tendência de alta no curto prazo e acima de 5,44 projetaria de 6,23 a 7,51. Tem suportes em 4,92 e 4,52. O padrão de volume favorece a alta. O IFR sobrecomprado alerta realizações se perder 4,92.</t>
  </si>
  <si>
    <t>CMIN3 está em tendência de alta no curto prazo e acima de 5,73 projetaria de 6,33 a 7,31. Tem suportes em 5,13 e 4,82. O padrão de volume favorece a alta.</t>
  </si>
  <si>
    <t>CURY3 está em tendência de baixa no curto prazo e abaixo de 33,21 projetaria de 31,01 a 28,81. Tem resistências em 33,7  e 38,09.</t>
  </si>
  <si>
    <t>CVCB3 está em tendência de alta no curto prazo e acima de 2,68 projetaria de 3,12 a 3,84. Tem suportes em 2,05 e 1,82. O padrão de volume favorece a alta.</t>
  </si>
  <si>
    <t>CYRE3 está em tendência de alta no curto prazo e acima de 32,28 projetaria de 37,62 a 46,27. Tem suportes em 30,34 e 27,66. O padrão de volume favorece a alta. O IFR sobrecomprado alerta realizações se perder 30,34.</t>
  </si>
  <si>
    <t>DASA3 está em tendência de alta no curto prazo e acima de 1,96 projetaria de 2,44 a 3,22. Tem suportes em 1,34 e 1,09.</t>
  </si>
  <si>
    <t>DXCO3 está em tendência de alta no curto prazo e acima de 6,1 projetaria de 6,76 a 7,84. Tem suportes em 5,84 e 5,5. O padrão de volume favorece a alta.</t>
  </si>
  <si>
    <t>PNVL3 está em tendência de baixa no curto prazo e abaixo de 9,6 projetaria de 8,81 a 8,03. Tem resistências em 9,93  e 11,49.</t>
  </si>
  <si>
    <t>DIRR3 está em tendência de alta no curto prazo e acima de 16,25 projetaria de 19 a 23,47. Tem suportes em 15,2 e 13,82. O padrão de volume favorece a alta.</t>
  </si>
  <si>
    <t>ECOR3 está em tendência de alta no curto prazo e acima de 8,66 projetaria de 10,62 a 13,8. Tem suportes em 8,01 e 7,02.</t>
  </si>
  <si>
    <t>ELET3 está em tendência de alta no curto prazo e acima de 49,28 projetaria de 57,52 a 70,87. Tem suportes em 47,72 e 43,59. O padrão de volume favorece a alta. O IFR sobrecomprado alerta realizações se perder 47,72.</t>
  </si>
  <si>
    <t>ELET6 está em tendência de alta no curto prazo e acima de 52,04 projetaria de 60,08 a 73,09. Tem suportes em 50,66 e 46,63. O padrão de volume favorece a alta. O IFR sobrecomprado alerta realizações se perder 50,66.</t>
  </si>
  <si>
    <t>LILY34 está em tendência de alta no curto prazo e acima de 153 projetaria de 177,83 a 218,02. Tem suportes em 134,01 e 121,59.</t>
  </si>
  <si>
    <t>EMBR3 está em tendência de baixa no curto prazo e abaixo de 74,4 projetaria de 68,17 a 61,94. Tem resistências em 76,01  e 88,46.</t>
  </si>
  <si>
    <t>ENGI11 está em tendência de alta no curto prazo e acima de 50,4 projetaria de 54,57 a 61,34. Tem suportes em 49,33 e 47,24. O padrão de volume favorece a alta.</t>
  </si>
  <si>
    <t>ENEV3 está em tendência de alta no curto prazo e acima de 16,38 projetaria de 18,46 a 21,84. Tem suportes em 15,85 e 14,8. O IFR sobrecomprado alerta realizações se perder 15,85.</t>
  </si>
  <si>
    <t>EGIE3 está em tendência de alta no curto prazo e acima de 48,1 projetaria de 54,31 a 64,38. Tem suportes em 40,33 e 37,22.</t>
  </si>
  <si>
    <t>EQTL3 está em tendência de alta no curto prazo e acima de 37,52 projetaria de 40,21 a 44,57. Tem suportes em 36,21 e 34,86. O padrão de volume favorece a alta.</t>
  </si>
  <si>
    <t>EVEN3 está em tendência de alta no curto prazo e acima de 8,3 projetaria de 9,59 a 11,68. Tem suportes em 7,84 e 7,19. O padrão de volume favorece a alta. O IFR sobrecomprado alerta realizações se perder 7,84.</t>
  </si>
  <si>
    <t>EXXO34 está em tendência de alta no curto prazo e acima de 80,16 projetaria de 86,43 a 96,6. Tem suportes em 75,73 e 72,59. O padrão de volume favorece a alta.</t>
  </si>
  <si>
    <t>EZTC3 está em tendência de alta no curto prazo e acima de 17,74 projetaria de 21,01 a 26,3. Tem suportes em 16,71 e 15,07. O padrão de volume favorece a alta. O IFR sobrecomprado alerta realizações se perder 16,71.</t>
  </si>
  <si>
    <t>FESA4 está em tendência de alta no curto prazo e acima de 7,14 projetaria de 7,86 a 9,03. Tem suportes em 6,51 e 6,14. O padrão de volume favorece a alta. O IFR sobrecomprado alerta realizações se perder 6,51.</t>
  </si>
  <si>
    <t>FLRY3 está em tendência de alta no curto prazo e acima de 15,86 projetaria de 18,3 a 22,27. Tem suportes em 15,42 e 14,19.</t>
  </si>
  <si>
    <t>FRAS3 está em tendência de baixa no curto prazo e abaixo de 22,28 projetaria de 20,27 a 18,27. Tem resistências em 22,68  e 26,68.</t>
  </si>
  <si>
    <t>GFSA3 está em tendência de baixa no curto prazo e abaixo de 11,69 projetaria de 6,46 a 1,23. Tem resistências em 12,28  e 22,73.</t>
  </si>
  <si>
    <t>GGBR4 está em tendência de alta no curto prazo e acima de 17,79 projetaria de 19,51 a 22,31. Tem suportes em 16,59 e 15,72.</t>
  </si>
  <si>
    <t>GOAU4 está em tendência de alta no curto prazo e acima de 9,93 projetaria de 10,98 a 12,68. Tem suportes em 9,43 e 8,9. O padrão de volume favorece a alta.</t>
  </si>
  <si>
    <t>GGPS3 está em tendência de alta no curto prazo e acima de 18,55 projetaria de 21,35 a 25,89. Tem suportes em 17,96 e 16,55. O IFR sobrecomprado alerta realizações se perder 17,96.</t>
  </si>
  <si>
    <t>GRND3 está em tendência de alta no curto prazo e acima de 5,45 projetaria de 5,83 a 6,46. Tem suportes em 5,17 e 4,97. O padrão de volume favorece a alta.</t>
  </si>
  <si>
    <t>GMAT3 está em tendência de alta no curto prazo e acima de 8,38 projetaria de 9,41 a 11,09. Tem suportes em 6,96 e 6,44. O padrão de volume favorece a alta.</t>
  </si>
  <si>
    <t>SBFG3 está em tendência de alta no curto prazo e acima de 13,72 projetaria de 16,04 a 19,8. Tem suportes em 12,94 e 11,77. O IFR sobrecomprado alerta realizações se perder 12,94.</t>
  </si>
  <si>
    <t>GUAR3 está em tendência de alta no curto prazo e acima de 10,39 projetaria de 12,26 a 15,29. Tem suportes em 9,95 e 9,01.</t>
  </si>
  <si>
    <t>HAPV3 está em tendência de baixa no curto prazo e abaixo de 37,55 projetaria de 33,11 a 28,68. Tem resistências em 39,05  e 47,91.</t>
  </si>
  <si>
    <t>HBRE3 está em tendência de alta no curto prazo e acima de 5,49 projetaria de 7,09 a 9,68. Tem suportes em 4,75 e 3,94.</t>
  </si>
  <si>
    <t>HBOR3 está em tendência de alta no curto prazo e acima de 3,77 projetaria de 4,95 a 6,87. Tem suportes em 3,57 e 2,97.</t>
  </si>
  <si>
    <t>HBSA3 está em tendência de baixa no curto prazo e abaixo de 3,3 projetaria de 2,97 a 2,64. Tem resistências em 3,4  e 4,05.</t>
  </si>
  <si>
    <t>HYPE3 está em tendência de alta no curto prazo e acima de 28,56 projetaria de 32,39 a 38,59. Tem suportes em 22,84 e 20,92. O padrão de volume favorece a alta.</t>
  </si>
  <si>
    <t>IGTI11 está em tendência de alta no curto prazo e acima de 24,44 projetaria de 26,89 a 30,87. Tem suportes em 23,94 e 22,71. O padrão de volume favorece a alta.</t>
  </si>
  <si>
    <t>ITLC34 está em tendência de baixa no curto prazo e abaixo de 21,65 projetaria de 19,58 a 17,52. Tem resistências em 22,3  e 26,42.</t>
  </si>
  <si>
    <t>INTB3 está em tendência de alta no curto prazo e acima de 16,55 projetaria de 19,5 a 24,29. Tem suportes em 12,85 e 11,37. O padrão de volume favorece a alta.</t>
  </si>
  <si>
    <t>INBR32 está em tendência de alta no curto prazo e acima de 49,01 projetaria de 57,4 a 70,98. Tem suportes em 47,18 e 42,98. O padrão de volume favorece a alta.</t>
  </si>
  <si>
    <t>MYPK3 está em tendência de baixa no curto prazo e abaixo de 13,21 projetaria de 12,29 a 11,37. Tem resistências em 13,65  e 15,48.</t>
  </si>
  <si>
    <t>RANI3 está em tendência de alta no curto prazo e acima de 8,57 projetaria de 9,56 a 11,17. Tem suportes em 8,33 e 7,83.</t>
  </si>
  <si>
    <t>IRBR3 está em tendência de alta no curto prazo e acima de 51,15 projetaria de 56,44 a 65,01. Tem suportes em 46,93 e 44,28.</t>
  </si>
  <si>
    <t>ISAE4 está em tendência de alta no curto prazo e acima de 23,94 projetaria de 25,76 a 28,71. Tem suportes em 23,35 e 22,43. O padrão de volume favorece a alta. O IFR sobrecomprado alerta realizações se perder 23,35.</t>
  </si>
  <si>
    <t>ITSA3</t>
  </si>
  <si>
    <t>ITSA3 está em tendência de alta no curto prazo e acima de 11,49 projetaria de 12,41 a 13,91. Tem suportes em 11,14 e 10,67. O padrão de volume favorece a alta.</t>
  </si>
  <si>
    <t>ITSA4 está em tendência de alta no curto prazo e acima de 11,41 projetaria de 12,3 a 13,74. Tem suportes em 11,13 e 10,68. O padrão de volume favorece a alta.</t>
  </si>
  <si>
    <t>ITUB3 está em tendência de alta no curto prazo e acima de 34,8 projetaria de 37,68 a 42,34. Tem suportes em 33,51 e 32,06. O padrão de volume favorece a alta.</t>
  </si>
  <si>
    <t>ITUB4 está em tendência de alta no curto prazo e acima de 39,07 projetaria de 42,33 a 47,61. Tem suportes em 37,86 e 36,22. O padrão de volume favorece a alta.</t>
  </si>
  <si>
    <t>JALL3 está em tendência de baixa no curto prazo e abaixo de 2,86 projetaria de 2,32 a 1,79. Tem resistências em 2,92  e 3,98.</t>
  </si>
  <si>
    <t>JBSS32 está em tendência de baixa no curto prazo e abaixo de 82,45 projetaria de 76,22 a 69,99. Tem resistências em 83,79  e 96,24.</t>
  </si>
  <si>
    <t>JHSF3 está em tendência de alta no curto prazo e acima de 6,55 projetaria de 7,63 a 9,4. Tem suportes em 6 e 5,45. O padrão de volume favorece a alta. O IFR sobrecomprado alerta realizações se perder 6.</t>
  </si>
  <si>
    <t>JPMC34 está em tendência de alta no curto prazo e acima de 169 projetaria de 183,82 a 207,82. Tem suportes em 163,5 e 156,08. O padrão de volume favorece a alta.</t>
  </si>
  <si>
    <t>JSLG3 está em tendência de alta no curto prazo e acima de 6,91 projetaria de 8,07 a 9,95. Tem suportes em 6,35 e 5,76.</t>
  </si>
  <si>
    <t>KEPL3 está em tendência de alta no curto prazo e acima de 8,57 projetaria de 9,67 a 11,47. Tem suportes em 7,78 e 7,22.</t>
  </si>
  <si>
    <t>KLBN3 está em tendência de alta no curto prazo e acima de 3,99 projetaria de 4,28 a 4,77. Tem suportes em 3,71 e 3,56. O padrão de volume favorece a alta.</t>
  </si>
  <si>
    <t>KLBN4 está em tendência de alta no curto prazo e acima de 3,88 projetaria de 4,16 a 4,61. Tem suportes em 3,66 e 3,51. O padrão de volume favorece a alta.</t>
  </si>
  <si>
    <t>KLBN11 está em tendência de alta no curto prazo e acima de 19,56 projetaria de 21,01 a 23,35. Tem suportes em 18,3 e 17,57. O padrão de volume favorece a alta.</t>
  </si>
  <si>
    <t>LAVV3 está em tendência de alta no curto prazo e acima de 15,5 projetaria de 18,63 a 23,71. Tem suportes em 15,28 e 13,71. O IFR sobrecomprado alerta realizações se perder 15,28.</t>
  </si>
  <si>
    <t>LIGT3 está em tendência de alta no curto prazo e acima de 7,6 projetaria de 9,08 a 11,48. Tem suportes em 5,87 e 5,12.</t>
  </si>
  <si>
    <t>RENT3 está em tendência de alta no curto prazo e acima de 45,17 projetaria de 52,88 a 65,36. Tem suportes em 38,9 e 35,04. O padrão de volume favorece a alta. O IFR sobrecomprado alerta realizações se perder 38,9.</t>
  </si>
  <si>
    <t>LOGG3 está em tendência de alta no curto prazo e acima de 22,58 projetaria de 24,72 a 28,19. Tem suportes em 22 e 20,92. O IFR sobrecomprado alerta realizações se perder 22.</t>
  </si>
  <si>
    <t>LREN3 está em tendência de alta no curto prazo e acima de 19,65 projetaria de 22,32 a 26,65. Tem suportes em 16,79 e 15,45. O padrão de volume favorece a alta.</t>
  </si>
  <si>
    <t>LWSA3 está em tendência de alta no curto prazo e acima de 4,47 projetaria de 5,07 a 6,04. Tem suportes em 4,34 e 4,03. O IFR sobrecomprado alerta realizações se perder 4,34.</t>
  </si>
  <si>
    <t>MDIA3 está em tendência de baixa no curto prazo e abaixo de 28,31 projetaria de 26 a 23,7. Tem resistências em 28,78  e 33,38.</t>
  </si>
  <si>
    <t>MGLU3 está em tendência de alta no curto prazo e acima de 12,13 projetaria de 15,59 a 21,2. Tem suportes em 10,74 e 9. O padrão de volume favorece a alta. O IFR sobrecomprado alerta realizações se perder 10,74.</t>
  </si>
  <si>
    <t>POMO3 está em tendência de alta no curto prazo e acima de 8,36 projetaria de 10,22 a 13,25. Tem suportes em 8,08 e 7,14. O padrão de volume favorece a alta. O IFR sobrecomprado alerta realizações se perder 8,08.</t>
  </si>
  <si>
    <t>POMO4 está em tendência de alta no curto prazo e acima de 9,88 projetaria de 11,91 a 15,21. Tem suportes em 9,66 e 8,64. O padrão de volume favorece a alta. O IFR sobrecomprado alerta realizações se perder 9,66.</t>
  </si>
  <si>
    <t>MRFG3 está em tendência de alta no curto prazo e acima de 27,66 projetaria de 32,51 a 40,37. Tem suportes em 26,75 e 24,32. O IFR sobrecomprado alerta realizações se perder 26,75.</t>
  </si>
  <si>
    <t>MATD3 está em tendência de baixa no curto prazo e abaixo de 4,52 projetaria de 4,22 a 3,93. Tem resistências em 4,61  e 5,19.</t>
  </si>
  <si>
    <t>CASH3 está em tendência de baixa no curto prazo e abaixo de 4,26 projetaria de 2,21 a 0,16. Tem resistências em 4,4  e 8,49. O IFR sobrevendido alerta para recuperações se superar 4,4</t>
  </si>
  <si>
    <t>MELK3 está em tendência de alta no curto prazo e acima de 3,9 projetaria de 4,43 a 5,3. Tem suportes em 3,74 e 3,47. O padrão de volume favorece a alta.</t>
  </si>
  <si>
    <t>MELI34 está em tendência de alta no curto prazo e acima de 123,8 projetaria de 137,03 a 158,44. Tem suportes em 104,8 e 98,18. O padrão de volume favorece a alta.</t>
  </si>
  <si>
    <t>BMEB4 está em tendência de alta no curto prazo e acima de 51,34 projetaria de 60,13 a 74,36. Tem suportes em 49,33 e 44,93. O padrão de volume favorece a alta. O IFR sobrecomprado alerta realizações se perder 49,33.</t>
  </si>
  <si>
    <t>M1TA34 está em tendência de alta no curto prazo e acima de 157,38 projetaria de 176,91 a 208,53. Tem suportes em 144,61 e 134,84.</t>
  </si>
  <si>
    <t>LEVE3 está em tendência de alta no curto prazo e acima de 32,83 projetaria de 36,8 a 43,24. Tem suportes em 27,89 e 25,9.</t>
  </si>
  <si>
    <t>Micron Technology, Inc</t>
  </si>
  <si>
    <t>MUTC34</t>
  </si>
  <si>
    <t>MUTC34 está em tendência de alta no curto prazo e acima de 141,8 projetaria de 176,1 a 231,6. Tem suportes em 136,95 e 119,79. O IFR sobrecomprado alerta realizações se perder 136,95.</t>
  </si>
  <si>
    <t>MSFT34 está em tendência de baixa no curto prazo e abaixo de 111,72 projetaria de 103,72 a 95,73. Tem resistências em 112,98  e 128,96.</t>
  </si>
  <si>
    <t>M2ST34 está em tendência de baixa no curto prazo e abaixo de 24,53 projetaria de 20,82 a 17,12. Tem resistências em 25,75  e 33,15.</t>
  </si>
  <si>
    <t>MILS3 está em tendência de baixa no curto prazo e abaixo de 11,84 projetaria de 10,94 a 10,05. Tem resistências em 12,14  e 13,92.</t>
  </si>
  <si>
    <t>BEEF3 está em tendência de alta no curto prazo e acima de 6,7 projetaria de 7,95 a 9,98. Tem suportes em 6,43 e 5,8.</t>
  </si>
  <si>
    <t>MTRE3 está em tendência de alta no curto prazo e acima de 4,21 projetaria de 4,84 a 5,86. Tem suportes em 3,88 e 3,56. O padrão de volume favorece a alta. O IFR sobrecomprado alerta realizações se perder 3,88.</t>
  </si>
  <si>
    <t>MOTV3 está em tendência de alta no curto prazo e acima de 15,11 projetaria de 17,09 a 20,3. Tem suportes em 14,34 e 13,34. O padrão de volume favorece a alta.</t>
  </si>
  <si>
    <t>MDNE3 está em tendência de alta no curto prazo e acima de 28,34 projetaria de 35,73 a 47,7. Tem suportes em 27 e 23,3. O padrão de volume favorece a alta. O IFR sobrecomprado alerta realizações se perder 27.</t>
  </si>
  <si>
    <t>MOVI3 está em tendência de alta no curto prazo e acima de 9 projetaria de 10,99 a 14,22. Tem suportes em 8,5 e 7,5. O padrão de volume favorece a alta. O IFR sobrecomprado alerta realizações se perder 8,5.</t>
  </si>
  <si>
    <t>MRVE3 está em tendência de alta no curto prazo e acima de 8,3 projetaria de 10,42 a 13,86. Tem suportes em 7,59 e 6,52. O padrão de volume favorece a alta.</t>
  </si>
  <si>
    <t>MLAS3 está em tendência de alta no curto prazo e acima de 1,29 projetaria de 1,52 a 1,9. Tem suportes em 1,06 e 0,94. O padrão de volume favorece a alta.</t>
  </si>
  <si>
    <t>MULT3 está em tendência de alta no curto prazo e acima de 29,38 projetaria de 32,25 a 36,9. Tem suportes em 28,52 e 27,08. O padrão de volume favorece a alta. O IFR sobrecomprado alerta realizações se perder 28,52.</t>
  </si>
  <si>
    <t>NATU3 está em tendência de alta no curto prazo e acima de 11,3 projetaria de 13,21 a 16,31. Tem suportes em 8,6 e 7,64. O padrão de volume favorece a alta.</t>
  </si>
  <si>
    <t>NEOE3 está em tendência de alta no curto prazo e acima de 29,63 projetaria de 33,98 a 41,03. Tem suportes em 28,41 e 26,23. O padrão de volume favorece a alta.</t>
  </si>
  <si>
    <t>NFLX34 está em tendência de baixa no curto prazo e abaixo de 127,9 projetaria de 121,4 a 114,9. Tem resistências em 130,63  e 143,62.</t>
  </si>
  <si>
    <t>Novo Nordisk A S</t>
  </si>
  <si>
    <t>N1VO34</t>
  </si>
  <si>
    <t>N1VO34 está em tendência de alta no curto prazo e acima de 56,8 projetaria de 73,01 a 99,26. Tem suportes em 38,25 e 30,14.</t>
  </si>
  <si>
    <t>ROXO34 está em tendência de alta no curto prazo e acima de 14,25 projetaria de 16,39 a 19,86. Tem suportes em 14 e 12,92. O IFR sobrecomprado alerta realizações se perder 14.</t>
  </si>
  <si>
    <t>NVDC34 está em tendência de baixa no curto prazo e abaixo de 18,59 projetaria de 16,64 a 14,7. Tem resistências em 19,13  e 23,01.</t>
  </si>
  <si>
    <t>OPCT3 está em tendência de alta no curto prazo e acima de 7,83 projetaria de 9,17 a 11,34. Tem suportes em 7,3 e 6,62. O padrão de volume favorece a alta. O IFR sobrecomprado alerta realizações se perder 7,3.</t>
  </si>
  <si>
    <t>ODPV3 está em tendência de alta no curto prazo e acima de 13,83 projetaria de 15,91 a 19,28. Tem suportes em 13,16 e 12,11.</t>
  </si>
  <si>
    <t>ORCL34 está em tendência de alta no curto prazo e acima de 311,13 projetaria de 414,54 a 581,87. Tem suportes em 260,53 e 208,82.</t>
  </si>
  <si>
    <t>ORVR3 está em tendência de alta no curto prazo e acima de 57,7 projetaria de 64,29 a 74,96. Tem suportes em 56,5 e 53,2. O padrão de volume favorece a alta. O IFR sobrecomprado alerta realizações se perder 56,5.</t>
  </si>
  <si>
    <t>PCAR3 está em tendência de alta no curto prazo e acima de 4,5 projetaria de 5,66 a 7,55. Tem suportes em 4,03 e 3,44.</t>
  </si>
  <si>
    <t>Pagseguro Digital Ltd.</t>
  </si>
  <si>
    <t>PAGS34</t>
  </si>
  <si>
    <t>PAGS34 está em tendência de alta no curto prazo e acima de 11,48 projetaria de 13,31 a 16,28. Tem suportes em 11,13 e 10,21. O IFR sobrecomprado alerta realizações se perder 11,13.</t>
  </si>
  <si>
    <t>PGMN3 está em tendência de baixa no curto prazo e abaixo de 3,56 projetaria de 3,28 a 3,01. Tem resistências em 3,69  e 4,23.</t>
  </si>
  <si>
    <t>P2LT34 está em tendência de alta no curto prazo e acima de 340,8 projetaria de 414,34 a 533,34. Tem suportes em 283,85 e 247,07.</t>
  </si>
  <si>
    <t>PETR3 está em tendência de alta no curto prazo e acima de 35,76 projetaria de 39,19 a 44,76. Tem suportes em 34,02 e 32,3. O padrão de volume favorece a alta.</t>
  </si>
  <si>
    <t>PETR4 está em tendência de alta no curto prazo e acima de 32,6 projetaria de 35,3 a 39,68. Tem suportes em 31,46 e 30,1. O padrão de volume favorece a alta.</t>
  </si>
  <si>
    <t>RECV3 está em tendência de alta no curto prazo e acima de 16,13 projetaria de 18,54 a 22,45. Tem suportes em 13,12 e 11,91.</t>
  </si>
  <si>
    <t>PRIO3 está em tendência de alta no curto prazo e acima de 45,65 projetaria de 51,52 a 61,02. Tem suportes em 38,12 e 35,18.</t>
  </si>
  <si>
    <t>PETZ3 está em tendência de alta no curto prazo e acima de 4,72 projetaria de 5,41 a 6,53. Tem suportes em 3,93 e 3,58. O padrão de volume favorece a alta.</t>
  </si>
  <si>
    <t>PINE4 está em tendência de alta no curto prazo e acima de 8,38 projetaria de 10,5 a 13,95. Tem suportes em 7,88 e 6,81. O padrão de volume favorece a alta. O IFR sobrecomprado alerta realizações se perder 7,88.</t>
  </si>
  <si>
    <t>PLPL3 está em tendência de alta no curto prazo e acima de 18,02 projetaria de 21,46 a 27,04. Tem suportes em 17,4 e 15,67. O padrão de volume favorece a alta. O IFR sobrecomprado alerta realizações se perder 17,4.</t>
  </si>
  <si>
    <t>PSSA3 está em tendência de baixa no curto prazo e abaixo de 50,23 projetaria de 46,99 a 43,76. Tem resistências em 51,36  e 57,82.</t>
  </si>
  <si>
    <t>POSI3 está em tendência de alta no curto prazo e acima de 5,41 projetaria de 6,34 a 7,85. Tem suportes em 4,36 e 3,89. O padrão de volume favorece a alta.</t>
  </si>
  <si>
    <t>PRNR3 está em tendência de alta no curto prazo e acima de 17,17 projetaria de 18,81 a 21,48. Tem suportes em 16,29 e 15,46. O padrão de volume favorece a alta. O IFR sobrecomprado alerta realizações se perder 16,29.</t>
  </si>
  <si>
    <t>Profarma</t>
  </si>
  <si>
    <t>PFRM3</t>
  </si>
  <si>
    <t>PFRM3 está em tendência de baixa no curto prazo e abaixo de 6,93 projetaria de 6,24 a 5,55. Tem resistências em 7,47  e 8,84. O IFR sobrevendido alerta para recuperações se superar 7,47</t>
  </si>
  <si>
    <t>QUAL3 está em tendência de alta no curto prazo e acima de 2,32 projetaria de 2,77 a 3,52. Tem suportes em 2,05 e 1,82. O padrão de volume favorece a alta. O IFR sobrecomprado alerta realizações se perder 2,05.</t>
  </si>
  <si>
    <t>LJQQ3 está em tendência de alta no curto prazo e acima de 3,31 projetaria de 4,03 a 5,21. Tem suportes em 2,73 e 2,36. O padrão de volume favorece a alta. O IFR sobrecomprado alerta realizações se perder 2,73.</t>
  </si>
  <si>
    <t>RADL3 está em tendência de alta no curto prazo e acima de 19,16 projetaria de 22,92 a 29,01. Tem suportes em 17,44 e 15,55. O padrão de volume favorece a alta.</t>
  </si>
  <si>
    <t>RAIZ4 está em tendência de alta no curto prazo e acima de 2,23 projetaria de 2,98 a 4,2. Tem suportes em 1,3 e 0,92.</t>
  </si>
  <si>
    <t>RAPT4 está em tendência de alta no curto prazo e acima de 9,5 projetaria de 11,52 a 14,79. Tem suportes em 6,68 e 5,66. O padrão de volume favorece a alta.</t>
  </si>
  <si>
    <t>RCSL4 está em tendência de baixa no curto prazo e abaixo de 1,09 projetaria de 0,89 a 0,69. Tem resistências em 1,12  e 1,51.</t>
  </si>
  <si>
    <t>RDOR3 está em tendência de alta no curto prazo e acima de 41,16 projetaria de 46,91 a 56,22. Tem suportes em 40,12 e 37,24. O padrão de volume favorece a alta. O IFR sobrecomprado alerta realizações se perder 40,12.</t>
  </si>
  <si>
    <t>Rumo S.A.</t>
  </si>
  <si>
    <t>RAIL3 está em tendência de alta no curto prazo e acima de 19,67 projetaria de 23,16 a 28,82. Tem suportes em 14,81 e 13,06. O padrão de volume favorece a alta.</t>
  </si>
  <si>
    <t>SBSP3 está em tendência de alta no curto prazo e acima de 128 projetaria de 141,71 a 163,91. Tem suportes em 126,06 e 119,2. O padrão de volume favorece a alta.</t>
  </si>
  <si>
    <t>SAPR3 está em tendência de alta no curto prazo e acima de 8,1 projetaria de 9,61 a 12,06. Tem suportes em 7,76 e 7.</t>
  </si>
  <si>
    <t>SAPR4 está em tendência de alta no curto prazo e acima de 7,45 projetaria de 8,49 a 10,19. Tem suportes em 7,12 e 6,59.</t>
  </si>
  <si>
    <t>SAPR11 está em tendência de alta no curto prazo e acima de 37,94 projetaria de 43,71 a 53,04. Tem suportes em 36,37 e 33,48.</t>
  </si>
  <si>
    <t>SANB4</t>
  </si>
  <si>
    <t>SANB4 está em tendência de alta no curto prazo e acima de 15,71 projetaria de 17,14 a 19,47. Tem suportes em 14,92 e 14,2. O padrão de volume favorece a alta.</t>
  </si>
  <si>
    <t>SANB11 está em tendência de alta no curto prazo e acima de 30,13 projetaria de 33 a 37,64. Tem suportes em 28,62 e 27,18. O padrão de volume favorece a alta. O IFR sobrecomprado alerta realizações se perder 28,62.</t>
  </si>
  <si>
    <t>STBP3 está em tendência de alta no curto prazo e acima de 14,39 projetaria de 14,93 a 15,81. Tem suportes em 14,35 e 14,07. O IFR sobrecomprado alerta realizações se perder 14,35.</t>
  </si>
  <si>
    <t>SMTO3 está em tendência de alta no curto prazo e acima de 21,06 projetaria de 24,11 a 29,06. Tem suportes em 17,49 e 15,96. O padrão de volume favorece a alta.</t>
  </si>
  <si>
    <t>SHUL4 está em tendência de alta no curto prazo e acima de 5,5 projetaria de 6,02 a 6,86. Tem suportes em 4,71 e 4,44. O padrão de volume favorece a alta.</t>
  </si>
  <si>
    <t>SEQL3 está em tendência de alta no curto prazo e acima de 2 projetaria de 2,71 a 3,87. Tem suportes em 1,38 e 1,02. O IFR sobrecomprado alerta realizações se perder 1,38.</t>
  </si>
  <si>
    <t>SEER3 está em tendência de alta no curto prazo e acima de 11,13 projetaria de 13,23 a 16,63. Tem suportes em 10,61 e 9,55. O padrão de volume favorece a alta. O IFR sobrecomprado alerta realizações se perder 10,61.</t>
  </si>
  <si>
    <t>CSNA3 está em tendência de alta no curto prazo e acima de 9,4 projetaria de 11,05 a 13,73. Tem suportes em 8,01 e 7,18. O padrão de volume favorece a alta. O IFR sobrecomprado alerta realizações se perder 8,01.</t>
  </si>
  <si>
    <t>SIMH3 está em tendência de alta no curto prazo e acima de 6,2 projetaria de 7,51 a 9,64. Tem suportes em 5,84 e 5,18. O padrão de volume favorece a alta. O IFR sobrecomprado alerta realizações se perder 5,84.</t>
  </si>
  <si>
    <t>SLCE3 está em tendência de baixa no curto prazo e abaixo de 16,95 projetaria de 16,1 a 15,25. Tem resistências em 17,1  e 18,79.</t>
  </si>
  <si>
    <t>SMFT3 está em tendência de alta no curto prazo e acima de 26,46 projetaria de 30,18 a 36,22. Tem suportes em 25,7 e 23,83. O IFR sobrecomprado alerta realizações se perder 25,7.</t>
  </si>
  <si>
    <t>STOC34 está em tendência de alta no curto prazo e acima de 102,38 projetaria de 122,9 a 156,12. Tem suportes em 99,42 e 89,15. O IFR sobrecomprado alerta realizações se perder 99,42.</t>
  </si>
  <si>
    <t>SUZB3 está em tendência de baixa no curto prazo e abaixo de 50,33 projetaria de 48,39 a 46,45. Tem resistências em 51,22  e 55,09.</t>
  </si>
  <si>
    <t>SYNE3 está em tendência de alta no curto prazo e acima de 7,45 projetaria de 8,76 a 10,89. Tem suportes em 6,6 e 5,94. O padrão de volume favorece a alta.</t>
  </si>
  <si>
    <t>TAEE4 está em tendência de alta no curto prazo e acima de 11,93 projetaria de 12,66 a 13,85. Tem suportes em 11,76 e 11,39. O padrão de volume favorece a alta. O IFR sobrecomprado alerta realizações se perder 11,76.</t>
  </si>
  <si>
    <t>TAEE11 está em tendência de alta no curto prazo e acima de 35,83 projetaria de 38,04 a 41,61. Tem suportes em 35,21 e 34,1. O IFR sobrecomprado alerta realizações se perder 35,21.</t>
  </si>
  <si>
    <t>TSMC34 está em tendência de alta no curto prazo e acima de 178,16 projetaria de 206,18 a 251,52. Tem suportes em 172,5 e 158,48. O IFR sobrecomprado alerta realizações se perder 172,5.</t>
  </si>
  <si>
    <t>TGMA3 está em tendência de alta no curto prazo e acima de 38,08 projetaria de 41,78 a 47,77. Tem suportes em 37,15 e 35,29.</t>
  </si>
  <si>
    <t>VIVT3 está em tendência de alta no curto prazo e acima de 35,02 projetaria de 40,06 a 48,23. Tem suportes em 33,29 e 30,76.</t>
  </si>
  <si>
    <t>TEND3 está em tendência de alta no curto prazo e acima de 27,43 projetaria de 32,34 a 40,29. Tem suportes em 26,61 e 24,15. O padrão de volume favorece a alta. O IFR sobrecomprado alerta realizações se perder 26,61.</t>
  </si>
  <si>
    <t>TSLA34 está em tendência de alta no curto prazo e acima de 71,04 projetaria de 85,38 a 108,6. Tem suportes em 67,87 e 60,69. O padrão de volume favorece a alta. O IFR sobrecomprado alerta realizações se perder 67,87.</t>
  </si>
  <si>
    <t>TIMS3 está em tendência de alta no curto prazo e acima de 23,28 projetaria de 26,11 a 30,69. Tem suportes em 22,65 e 21,23.</t>
  </si>
  <si>
    <t>TOTS3 está em tendência de alta no curto prazo e acima de 45,39 projetaria de 48,75 a 54,19. Tem suportes em 44,36 e 42,67. O padrão de volume favorece a alta. O IFR sobrecomprado alerta realizações se perder 44,36.</t>
  </si>
  <si>
    <t>TFCO4 está em tendência de alta no curto prazo e acima de 16,84 projetaria de 19,4 a 23,56. Tem suportes em 16,31 e 15,02.</t>
  </si>
  <si>
    <t>TRIS3 está em tendência de alta no curto prazo e acima de 8,1 projetaria de 9,38 a 11,46. Tem suportes em 7,16 e 6,51. O IFR sobrecomprado alerta realizações se perder 7,16.</t>
  </si>
  <si>
    <t>TUPY3 está em tendência de alta no curto prazo e acima de 20,23 projetaria de 24,69 a 31,91. Tem suportes em 14,58 e 12,34.</t>
  </si>
  <si>
    <t>UGPA3 está em tendência de alta no curto prazo e acima de 21,39 projetaria de 25,14 a 31,21. Tem suportes em 20,91 e 19,03. O padrão de volume favorece a alta. O IFR sobrecomprado alerta realizações se perder 20,91.</t>
  </si>
  <si>
    <t>UNIP6 está em tendência de alta no curto prazo e acima de 72,71 projetaria de 86,2 a 108,03. Tem suportes em 70,78 e 64,03. O padrão de volume favorece a alta. O IFR sobrecomprado alerta realizações se perder 70,78.</t>
  </si>
  <si>
    <t>USIM3 está em tendência de alta no curto prazo e acima de 5,53 projetaria de 6,47 a 8. Tem suportes em 4,54 e 4,06. O padrão de volume favorece a alta.</t>
  </si>
  <si>
    <t>USIM5 está em tendência de alta no curto prazo e acima de 5,63 projetaria de 6,69 a 8,42. Tem suportes em 4,53 e 3,99. O padrão de volume favorece a alta.</t>
  </si>
  <si>
    <t>VALE3 está em tendência de alta no curto prazo e acima de 58,06 projetaria de 64,25 a 74,28. Tem suportes em 57,36 e 54,26. O padrão de volume favorece a alta. O IFR sobrecomprado alerta realizações se perder 57,36.</t>
  </si>
  <si>
    <t>VLID3 está em tendência de alta no curto prazo e acima de 28,1 projetaria de 32,96 a 40,84. Tem suportes em 20,96 e 18,52.</t>
  </si>
  <si>
    <t>VAMO3 está em tendência de alta no curto prazo e acima de 5,13 projetaria de 6,07 a 7,6. Tem suportes em 3,93 e 3,45. O padrão de volume favorece a alta.</t>
  </si>
  <si>
    <t>VBBR3 está em tendência de alta no curto prazo e acima de 25 projetaria de 29,13 a 35,82. Tem suportes em 24,21 e 22,14.</t>
  </si>
  <si>
    <t>VISA34 está em tendência de baixa no curto prazo e abaixo de 89,71 projetaria de 84,68 a 79,65. Tem resistências em 91,66  e 101,71.</t>
  </si>
  <si>
    <t>VTRU3 está em tendência de alta no curto prazo e acima de 11,91 projetaria de 14,04 a 17,5. Tem suportes em 11,54 e 10,47. O IFR sobrecomprado alerta realizações se perder 11,54.</t>
  </si>
  <si>
    <t>VIVA3 está em tendência de alta no curto prazo e acima de 29,75 projetaria de 33,9 a 40,62. Tem suportes em 28,51 e 26,43. O padrão de volume favorece a alta.</t>
  </si>
  <si>
    <t>VULC3 está em tendência de alta no curto prazo e acima de 21,37 projetaria de 24,06 a 28,42. Tem suportes em 20,15 e 18,8.</t>
  </si>
  <si>
    <t>WEGE3 está em tendência de baixa no curto prazo e abaixo de 36,46 projetaria de 33,39 a 30,32. Tem resistências em 36,98  e 43,11.</t>
  </si>
  <si>
    <t>PORT3 está em tendência de alta no curto prazo e acima de 18,21 projetaria de 18,9 a 20,03. Tem suportes em 18,12 e 17,77.</t>
  </si>
  <si>
    <t>WIZC3 está em tendência de alta no curto prazo e acima de 8,43 projetaria de 9,69 a 11,73. Tem suportes em 8,11 e 7,47. O padrão de volume favorece a alta.</t>
  </si>
  <si>
    <t>YDUQ3 está em tendência de alta no curto prazo e acima de 17,8 projetaria de 21,29 a 26,94. Tem suportes em 13,82 e 12,07.</t>
  </si>
  <si>
    <t>DOLA11 está em tendência de baixa no curto prazo e abaixo de 10 projetaria de 9,66 a 9,33. Tem resistências em 10,11  e 10,77.</t>
  </si>
  <si>
    <t>Etf Brad Bov</t>
  </si>
  <si>
    <t>BOVB11</t>
  </si>
  <si>
    <t>BOVB11 está em tendência de alta no curto prazo e acima de 149,23 projetaria de 158,34 a 173,09. Tem suportes em 146,57 e 142,01. O padrão de volume favorece a alta. O IFR sobrecomprado alerta realizações se perder 146,57.</t>
  </si>
  <si>
    <t>COIN11 está em tendência de baixa no curto prazo e abaixo de 85,4 projetaria de 80,79 a 76,18. Tem resistências em 86,89  e 96,1.</t>
  </si>
  <si>
    <t>SPYI11 está em tendência de baixa no curto prazo e abaixo de 110 projetaria de 107,2 a 104,4. Tem resistências em 110,6  e 116,19.</t>
  </si>
  <si>
    <t>QQQI11 está em tendência de baixa no curto prazo e abaixo de 98,57 projetaria de 95,89 a 93,22. Tem resistências em 99,3  e 104,64.</t>
  </si>
  <si>
    <t>BITH11 está em tendência de alta no curto prazo e acima de 152,45 projetaria de 168,95 a 195,65. Tem suportes em 138,57 e 130,31.</t>
  </si>
  <si>
    <t>ETHE11 está em tendência de alta no curto prazo e acima de 76,4 projetaria de 101,81 a 142,94. Tem suportes em 68,37 e 55,66.</t>
  </si>
  <si>
    <t>HASH11 está em tendência de alta no curto prazo e acima de 94,55 projetaria de 108,69 a 131,58. Tem suportes em 88,03 e 80,95.</t>
  </si>
  <si>
    <t>WRLD11 está em tendência de baixa no curto prazo e abaixo de 129,8 projetaria de 126,5 a 123,2. Tem resistências em 130,85  e 137,44.</t>
  </si>
  <si>
    <t>IBIT39 está em tendência de alta no curto prazo e acima de 128,5 projetaria de 143,33 a 167,33. Tem suportes em 115,24 e 107,82.</t>
  </si>
  <si>
    <t>BOVA11 está em tendência de alta no curto prazo e acima de 143,28 projetaria de 152,29 a 166,87. Tem suportes em 140,86 e 136,35. O padrão de volume favorece a alta. O IFR sobrecomprado alerta realizações se perder 140,86.</t>
  </si>
  <si>
    <t>BIVB39 está em tendência de baixa no curto prazo e abaixo de 87,2 projetaria de 84,58 a 81,96. Tem resistências em 87,79  e 93,02.</t>
  </si>
  <si>
    <t>iShares Gold Trust</t>
  </si>
  <si>
    <t>BIAU39</t>
  </si>
  <si>
    <t>BIAU39 está em tendência de alta no curto prazo e acima de 93,82 projetaria de 99,76 a 109,38. Tem suportes em 91,2 e 88,22.</t>
  </si>
  <si>
    <t>IVVB11 está em tendência de baixa no curto prazo e abaixo de 388,53 projetaria de 376,8 a 365,07. Tem resistências em 396,52  e 419,97.</t>
  </si>
  <si>
    <t>BSLV39 está em tendência de alta no curto prazo e acima de 69,3 projetaria de 78,79 a 94,15. Tem suportes em 66,14 e 61,39.</t>
  </si>
  <si>
    <t>SMAL11 está em tendência de alta no curto prazo e acima de 113,89 projetaria de 121,88 a 134,82. Tem suportes em 111,32 e 107,32. O padrão de volume favorece a alta. O IFR sobrecomprado alerta realizações se perder 111,32.</t>
  </si>
  <si>
    <t>BOVV11 está em tendência de alta no curto prazo e acima de 150,29 projetaria de 159,77 a 175,12. Tem suportes em 147,69 e 142,94. O IFR sobrecomprado alerta realizações se perder 147,69.</t>
  </si>
  <si>
    <t>DIVO11 está em tendência de alta no curto prazo e acima de 107,11 projetaria de 112,63 a 121,57. Tem suportes em 105,59 e 102,82. O IFR sobrecomprado alerta realizações se perder 105,59.</t>
  </si>
  <si>
    <t>It Now Ifnc Fundo de Indice</t>
  </si>
  <si>
    <t>FIND11</t>
  </si>
  <si>
    <t>FIND11 está em tendência de alta no curto prazo e acima de 155,59 projetaria de 167,53 a 186,86. Tem suportes em 151,76 e 145,78. O IFR sobrecomprado alerta realizações se perder 151,76.</t>
  </si>
  <si>
    <t>SMAC11 está em tendência de alta no curto prazo e acima de 59,39 projetaria de 63,49 a 70,13. Tem suportes em 58,21 e 56,15. O IFR sobrecomprado alerta realizações se perder 58,21.</t>
  </si>
  <si>
    <t>SPXR11 está em tendência de alta no curto prazo e acima de 59,89 projetaria de 66 a 75,89. Tem suportes em 59,15 e 56,09. O padrão de volume favorece a alta. O IFR sobrecomprado alerta realizações se perder 59,15.</t>
  </si>
  <si>
    <t>SPXI11 está em tendência de baixa no curto prazo e abaixo de 370,69 projetaria de 358,96 a 347,24. Tem resistências em 384,77  e 408,21.</t>
  </si>
  <si>
    <t>TECK11 está em tendência de alta no curto prazo e acima de 114,06 projetaria de 123,67 a 139,23. Tem suportes em 109,6 e 104,79.</t>
  </si>
  <si>
    <t>Nuibovhighbt</t>
  </si>
  <si>
    <t>HIGH11</t>
  </si>
  <si>
    <t>HIGH11 está em tendência de alta no curto prazo e acima de 103,18 projetaria de 113,61 a 130,5. Tem suportes em 100,09 e 94,87. O IFR sobrecomprado alerta realizações se perder 100,09.</t>
  </si>
  <si>
    <t>QBTC11 está em tendência de alta no curto prazo e acima de 40,17 projetaria de 44,32 a 51,04. Tem suportes em 36,88 e 34,8.</t>
  </si>
  <si>
    <t>QSOL11 está em tendência de alta no curto prazo e acima de 15,92 projetaria de 20,19 a 27,1. Tem suportes em 15,17 e 13,03.</t>
  </si>
  <si>
    <t>QETH11 está em tendência de alta no curto prazo e acima de 18,56 projetaria de 24,75 a 34,78. Tem suportes em 16,56 e 13,46.</t>
  </si>
  <si>
    <t>SOLH11 está em tendência de alta no curto prazo e acima de 36,13 projetaria de 45,97 a 61,9. Tem suportes em 34,39 e 29,46.</t>
  </si>
  <si>
    <t>XINA11 está em tendência de alta no curto prazo e acima de 9 projetaria de 9,89 a 11,34. Tem suportes em 8,9 e 8,45.</t>
  </si>
  <si>
    <t>BOVX11 está em tendência de alta no curto prazo e acima de 14,94 projetaria de 15,9 a 17,46. Tem suportes em 14,58 e 14,09. O padrão de volume favorece a alta. O IFR sobrecomprado alerta realizações se perder 14,58.</t>
  </si>
  <si>
    <t>NASD11 está em tendência de alta no curto prazo e acima de 18,5 projetaria de 19,75 a 21,78. Tem suportes em 17,8 e 17,17.</t>
  </si>
  <si>
    <t>GOLD11 está em tendência de alta no curto prazo e acima de 20,76 projetaria de 22,07 a 24,2. Tem suportes em 20,2 e 19,54.</t>
  </si>
  <si>
    <t>USAL11 está em tendência de baixa no curto prazo e abaixo de 14,93 projetaria de 14,44 a 13,95. Tem resistências em 15,09  e 16,06.</t>
  </si>
  <si>
    <t>Trend Us Tec</t>
  </si>
  <si>
    <t>UTEC11</t>
  </si>
  <si>
    <t>UTEC11 está em tendência de alta no curto prazo e acima de 23,61 projetaria de 25,99 a 29,85. Tem suportes em 22,5 e 21,3.</t>
  </si>
  <si>
    <t>Xrp Hash</t>
  </si>
  <si>
    <t>XRPH11</t>
  </si>
  <si>
    <t>XRPH11 está em tendência de alta no curto prazo e acima de 32,13 projetaria de 41,42 a 56,46. Tem suportes em 24,91 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</si>
</sst>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U12" sqref="U12"/>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U7" s="44"/>
      <c r="V7" s="21">
        <f>COUNTIF($P$15:$P$350,"ALTA")</f>
        <v>219</v>
      </c>
      <c r="W7" s="21">
        <f>COUNTIF($P$15:$P$350,"Baixa")</f>
        <v>44</v>
      </c>
      <c r="X7" s="21"/>
      <c r="Y7" s="21">
        <f>V7+W7</f>
        <v>263</v>
      </c>
    </row>
    <row r="8" spans="2:259" ht="15" customHeight="1" x14ac:dyDescent="0.3">
      <c r="B8" s="3"/>
      <c r="C8" s="31"/>
      <c r="D8" s="32"/>
      <c r="E8" s="32"/>
      <c r="F8" s="32"/>
      <c r="G8" s="32"/>
      <c r="H8" s="32"/>
      <c r="I8" s="32"/>
      <c r="J8" s="32"/>
      <c r="K8" s="32"/>
      <c r="L8" s="32"/>
      <c r="M8" s="32"/>
      <c r="N8" s="32"/>
      <c r="O8" s="33"/>
      <c r="P8" s="32"/>
      <c r="Q8" s="34"/>
      <c r="R8" s="23"/>
      <c r="V8" s="37">
        <f>V7/Y7</f>
        <v>0.83269961977186313</v>
      </c>
      <c r="W8" s="37">
        <f>W7/Y7</f>
        <v>0.16730038022813687</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9" t="s">
        <v>2</v>
      </c>
      <c r="D11" s="49"/>
      <c r="E11" s="49"/>
      <c r="F11" s="49"/>
      <c r="G11" s="49"/>
      <c r="H11" s="49"/>
      <c r="I11" s="49"/>
      <c r="J11" s="49"/>
      <c r="K11" s="49"/>
      <c r="L11" s="49"/>
      <c r="M11" s="49"/>
      <c r="N11" s="49"/>
      <c r="O11" s="49"/>
      <c r="P11" s="49"/>
      <c r="Q11" s="50"/>
      <c r="R11" s="4"/>
    </row>
    <row r="12" spans="2:259" ht="136.5" customHeight="1" x14ac:dyDescent="0.3">
      <c r="B12" s="3"/>
      <c r="C12" s="47" t="s">
        <v>11</v>
      </c>
      <c r="D12" s="48"/>
      <c r="E12" s="48"/>
      <c r="F12" s="48"/>
      <c r="G12" s="48"/>
      <c r="H12" s="48"/>
      <c r="I12" s="48"/>
      <c r="J12" s="48"/>
      <c r="K12" s="48"/>
      <c r="L12" s="48"/>
      <c r="M12" s="48"/>
      <c r="N12" s="48"/>
      <c r="O12" s="48"/>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45918</v>
      </c>
      <c r="R13" s="23"/>
    </row>
    <row r="14" spans="2:259" ht="25.2" customHeight="1" x14ac:dyDescent="0.3">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3">
      <c r="B15" s="3"/>
      <c r="C15" s="9" t="s">
        <v>15</v>
      </c>
      <c r="D15" s="19" t="s">
        <v>231</v>
      </c>
      <c r="E15" s="16"/>
      <c r="F15" s="18">
        <v>14.37</v>
      </c>
      <c r="G15" s="18">
        <v>13.57</v>
      </c>
      <c r="H15" s="18">
        <v>12.78</v>
      </c>
      <c r="I15" s="17"/>
      <c r="J15" s="18">
        <v>15.61</v>
      </c>
      <c r="K15" s="18">
        <v>17.190000000000001</v>
      </c>
      <c r="L15" s="18">
        <v>19.760000000000002</v>
      </c>
      <c r="M15" s="18"/>
      <c r="N15" s="18">
        <v>59.977731607000003</v>
      </c>
      <c r="O15" s="18">
        <v>12.621057825999999</v>
      </c>
      <c r="P15" s="19" t="s">
        <v>18</v>
      </c>
      <c r="Q15" s="14" t="s">
        <v>518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232</v>
      </c>
      <c r="E16" s="16"/>
      <c r="F16" s="17">
        <v>22.73</v>
      </c>
      <c r="G16" s="17">
        <v>21.66</v>
      </c>
      <c r="H16" s="17">
        <v>20.6</v>
      </c>
      <c r="I16" s="17"/>
      <c r="J16" s="17">
        <v>23.23</v>
      </c>
      <c r="K16" s="17">
        <v>25.35</v>
      </c>
      <c r="L16" s="17">
        <v>28.79</v>
      </c>
      <c r="M16" s="17"/>
      <c r="N16" s="17">
        <v>69.00466041</v>
      </c>
      <c r="O16" s="36">
        <v>7.8451731739000001</v>
      </c>
      <c r="P16" s="20" t="s">
        <v>18</v>
      </c>
      <c r="Q16" s="15" t="s">
        <v>519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233</v>
      </c>
      <c r="E17" s="16"/>
      <c r="F17" s="18">
        <v>103.14</v>
      </c>
      <c r="G17" s="18">
        <v>86.99</v>
      </c>
      <c r="H17" s="18">
        <v>70.84</v>
      </c>
      <c r="I17" s="17"/>
      <c r="J17" s="18">
        <v>107</v>
      </c>
      <c r="K17" s="18">
        <v>139.29</v>
      </c>
      <c r="L17" s="18">
        <v>191.54</v>
      </c>
      <c r="M17" s="18"/>
      <c r="N17" s="18">
        <v>42.05516617</v>
      </c>
      <c r="O17" s="18">
        <v>6.9921974504</v>
      </c>
      <c r="P17" s="19" t="s">
        <v>16</v>
      </c>
      <c r="Q17" s="14" t="s">
        <v>520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234</v>
      </c>
      <c r="E18" s="16"/>
      <c r="F18" s="17">
        <v>30.89</v>
      </c>
      <c r="G18" s="17">
        <v>27.34</v>
      </c>
      <c r="H18" s="17">
        <v>23.8</v>
      </c>
      <c r="I18" s="17"/>
      <c r="J18" s="17">
        <v>31.69</v>
      </c>
      <c r="K18" s="17">
        <v>38.770000000000003</v>
      </c>
      <c r="L18" s="17">
        <v>50.24</v>
      </c>
      <c r="M18" s="17"/>
      <c r="N18" s="17">
        <v>77.927717075000004</v>
      </c>
      <c r="O18" s="36">
        <v>11.406540383999999</v>
      </c>
      <c r="P18" s="20" t="s">
        <v>18</v>
      </c>
      <c r="Q18" s="15" t="s">
        <v>521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473</v>
      </c>
      <c r="D19" s="19" t="s">
        <v>474</v>
      </c>
      <c r="E19" s="16"/>
      <c r="F19" s="18">
        <v>8.4700000000000006</v>
      </c>
      <c r="G19" s="18">
        <v>7.46</v>
      </c>
      <c r="H19" s="18">
        <v>6.45</v>
      </c>
      <c r="I19" s="17"/>
      <c r="J19" s="18">
        <v>9.39</v>
      </c>
      <c r="K19" s="18">
        <v>11.4</v>
      </c>
      <c r="L19" s="18">
        <v>14.65</v>
      </c>
      <c r="M19" s="18"/>
      <c r="N19" s="18">
        <v>77.465370551000007</v>
      </c>
      <c r="O19" s="18">
        <v>1.3356857826000001</v>
      </c>
      <c r="P19" s="19" t="s">
        <v>18</v>
      </c>
      <c r="Q19" s="14" t="s">
        <v>522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21</v>
      </c>
      <c r="D20" s="20" t="s">
        <v>235</v>
      </c>
      <c r="E20" s="16"/>
      <c r="F20" s="17">
        <v>24.81</v>
      </c>
      <c r="G20" s="17">
        <v>23.33</v>
      </c>
      <c r="H20" s="17">
        <v>21.85</v>
      </c>
      <c r="I20" s="17"/>
      <c r="J20" s="17">
        <v>25.44</v>
      </c>
      <c r="K20" s="17">
        <v>28.39</v>
      </c>
      <c r="L20" s="17">
        <v>33.17</v>
      </c>
      <c r="M20" s="17"/>
      <c r="N20" s="17">
        <v>79.560860594999994</v>
      </c>
      <c r="O20" s="36">
        <v>78.371070739000004</v>
      </c>
      <c r="P20" s="20" t="s">
        <v>18</v>
      </c>
      <c r="Q20" s="15" t="s">
        <v>523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22</v>
      </c>
      <c r="D21" s="19" t="s">
        <v>236</v>
      </c>
      <c r="E21" s="16"/>
      <c r="F21" s="18">
        <v>9.93</v>
      </c>
      <c r="G21" s="18">
        <v>9.2100000000000009</v>
      </c>
      <c r="H21" s="18">
        <v>8.5</v>
      </c>
      <c r="I21" s="17"/>
      <c r="J21" s="18">
        <v>10.56</v>
      </c>
      <c r="K21" s="18">
        <v>11.98</v>
      </c>
      <c r="L21" s="18">
        <v>14.28</v>
      </c>
      <c r="M21" s="18"/>
      <c r="N21" s="18">
        <v>56.526965351000001</v>
      </c>
      <c r="O21" s="18">
        <v>17.595091434999997</v>
      </c>
      <c r="P21" s="19" t="s">
        <v>18</v>
      </c>
      <c r="Q21" s="14" t="s">
        <v>524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23</v>
      </c>
      <c r="D22" s="20" t="s">
        <v>237</v>
      </c>
      <c r="E22" s="16"/>
      <c r="F22" s="17">
        <v>108.57</v>
      </c>
      <c r="G22" s="17">
        <v>96.95</v>
      </c>
      <c r="H22" s="17">
        <v>85.33</v>
      </c>
      <c r="I22" s="17"/>
      <c r="J22" s="17">
        <v>112.1</v>
      </c>
      <c r="K22" s="17">
        <v>135.33000000000001</v>
      </c>
      <c r="L22" s="17">
        <v>172.93</v>
      </c>
      <c r="M22" s="17"/>
      <c r="N22" s="17">
        <v>78.327196021999995</v>
      </c>
      <c r="O22" s="36">
        <v>21.408325046000002</v>
      </c>
      <c r="P22" s="20" t="s">
        <v>18</v>
      </c>
      <c r="Q22" s="15" t="s">
        <v>525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24</v>
      </c>
      <c r="D23" s="19" t="s">
        <v>238</v>
      </c>
      <c r="E23" s="16"/>
      <c r="F23" s="18">
        <v>30.69</v>
      </c>
      <c r="G23" s="18">
        <v>29.82</v>
      </c>
      <c r="H23" s="18">
        <v>28.96</v>
      </c>
      <c r="I23" s="17"/>
      <c r="J23" s="18">
        <v>31.42</v>
      </c>
      <c r="K23" s="18">
        <v>33.14</v>
      </c>
      <c r="L23" s="18">
        <v>35.92</v>
      </c>
      <c r="M23" s="18"/>
      <c r="N23" s="18">
        <v>66.866737278000002</v>
      </c>
      <c r="O23" s="18">
        <v>22.937902216999998</v>
      </c>
      <c r="P23" s="19" t="s">
        <v>18</v>
      </c>
      <c r="Q23" s="14" t="s">
        <v>526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25</v>
      </c>
      <c r="D24" s="20" t="s">
        <v>239</v>
      </c>
      <c r="E24" s="16"/>
      <c r="F24" s="17">
        <v>60.76</v>
      </c>
      <c r="G24" s="17">
        <v>57.5</v>
      </c>
      <c r="H24" s="17">
        <v>54.24</v>
      </c>
      <c r="I24" s="17"/>
      <c r="J24" s="17">
        <v>62.04</v>
      </c>
      <c r="K24" s="17">
        <v>68.55</v>
      </c>
      <c r="L24" s="17">
        <v>79.099999999999994</v>
      </c>
      <c r="M24" s="17"/>
      <c r="N24" s="17">
        <v>43.329956666999998</v>
      </c>
      <c r="O24" s="36">
        <v>19.529853314</v>
      </c>
      <c r="P24" s="20" t="s">
        <v>16</v>
      </c>
      <c r="Q24" s="15" t="s">
        <v>527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26</v>
      </c>
      <c r="D25" s="19" t="s">
        <v>240</v>
      </c>
      <c r="E25" s="16"/>
      <c r="F25" s="18">
        <v>12.65</v>
      </c>
      <c r="G25" s="18">
        <v>11.83</v>
      </c>
      <c r="H25" s="18">
        <v>11.02</v>
      </c>
      <c r="I25" s="17"/>
      <c r="J25" s="18">
        <v>14.38</v>
      </c>
      <c r="K25" s="18">
        <v>16</v>
      </c>
      <c r="L25" s="18">
        <v>18.63</v>
      </c>
      <c r="M25" s="18"/>
      <c r="N25" s="18">
        <v>72.553332017000002</v>
      </c>
      <c r="O25" s="18">
        <v>333.26563421999998</v>
      </c>
      <c r="P25" s="19" t="s">
        <v>18</v>
      </c>
      <c r="Q25" s="14" t="s">
        <v>528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27</v>
      </c>
      <c r="D26" s="20" t="s">
        <v>241</v>
      </c>
      <c r="E26" s="16"/>
      <c r="F26" s="17">
        <v>13.34</v>
      </c>
      <c r="G26" s="17">
        <v>10.67</v>
      </c>
      <c r="H26" s="17">
        <v>8</v>
      </c>
      <c r="I26" s="17"/>
      <c r="J26" s="17">
        <v>20.5</v>
      </c>
      <c r="K26" s="17">
        <v>25.83</v>
      </c>
      <c r="L26" s="17">
        <v>34.47</v>
      </c>
      <c r="M26" s="17"/>
      <c r="N26" s="17">
        <v>68.341376147000005</v>
      </c>
      <c r="O26" s="36">
        <v>6.1975685217000001</v>
      </c>
      <c r="P26" s="20" t="s">
        <v>18</v>
      </c>
      <c r="Q26" s="15" t="s">
        <v>529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28</v>
      </c>
      <c r="D27" s="19" t="s">
        <v>243</v>
      </c>
      <c r="E27" s="16"/>
      <c r="F27" s="18">
        <v>7.4</v>
      </c>
      <c r="G27" s="18">
        <v>6.36</v>
      </c>
      <c r="H27" s="18">
        <v>5.33</v>
      </c>
      <c r="I27" s="17"/>
      <c r="J27" s="18">
        <v>8.1999999999999993</v>
      </c>
      <c r="K27" s="18">
        <v>10.26</v>
      </c>
      <c r="L27" s="18">
        <v>13.6</v>
      </c>
      <c r="M27" s="18"/>
      <c r="N27" s="18">
        <v>80.745597083999996</v>
      </c>
      <c r="O27" s="18">
        <v>18.09682213</v>
      </c>
      <c r="P27" s="19" t="s">
        <v>18</v>
      </c>
      <c r="Q27" s="14" t="s">
        <v>530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29</v>
      </c>
      <c r="D28" s="20" t="s">
        <v>244</v>
      </c>
      <c r="E28" s="16"/>
      <c r="F28" s="17" t="s">
        <v>35</v>
      </c>
      <c r="G28" s="17" t="s">
        <v>35</v>
      </c>
      <c r="H28" s="17" t="s">
        <v>35</v>
      </c>
      <c r="I28" s="17"/>
      <c r="J28" s="17" t="s">
        <v>35</v>
      </c>
      <c r="K28" s="17" t="s">
        <v>35</v>
      </c>
      <c r="L28" s="17" t="s">
        <v>35</v>
      </c>
      <c r="M28" s="17"/>
      <c r="N28" s="17" t="s">
        <v>35</v>
      </c>
      <c r="O28" s="36" t="s">
        <v>35</v>
      </c>
      <c r="P28" s="20" t="s">
        <v>35</v>
      </c>
      <c r="Q28" s="15" t="s">
        <v>242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30</v>
      </c>
      <c r="D29" s="19" t="s">
        <v>245</v>
      </c>
      <c r="E29" s="16"/>
      <c r="F29" s="18">
        <v>63.03</v>
      </c>
      <c r="G29" s="18">
        <v>59.34</v>
      </c>
      <c r="H29" s="18">
        <v>55.66</v>
      </c>
      <c r="I29" s="17"/>
      <c r="J29" s="18">
        <v>65.349999999999994</v>
      </c>
      <c r="K29" s="18">
        <v>72.709999999999994</v>
      </c>
      <c r="L29" s="18">
        <v>84.62</v>
      </c>
      <c r="M29" s="18"/>
      <c r="N29" s="18">
        <v>55.604510414000003</v>
      </c>
      <c r="O29" s="18">
        <v>14.206144147000002</v>
      </c>
      <c r="P29" s="19" t="s">
        <v>18</v>
      </c>
      <c r="Q29" s="14" t="s">
        <v>531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31</v>
      </c>
      <c r="D30" s="20" t="s">
        <v>246</v>
      </c>
      <c r="E30" s="16"/>
      <c r="F30" s="17">
        <v>3.81</v>
      </c>
      <c r="G30" s="17">
        <v>3.08</v>
      </c>
      <c r="H30" s="17">
        <v>2.35</v>
      </c>
      <c r="I30" s="17"/>
      <c r="J30" s="17">
        <v>5.23</v>
      </c>
      <c r="K30" s="17">
        <v>6.68</v>
      </c>
      <c r="L30" s="17">
        <v>9.0299999999999994</v>
      </c>
      <c r="M30" s="17"/>
      <c r="N30" s="17">
        <v>56.442944824000001</v>
      </c>
      <c r="O30" s="36">
        <v>3.7241866086999997</v>
      </c>
      <c r="P30" s="20" t="s">
        <v>18</v>
      </c>
      <c r="Q30" s="15" t="s">
        <v>532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32</v>
      </c>
      <c r="D31" s="19" t="s">
        <v>247</v>
      </c>
      <c r="E31" s="16"/>
      <c r="F31" s="18">
        <v>10.11</v>
      </c>
      <c r="G31" s="18">
        <v>9.2799999999999994</v>
      </c>
      <c r="H31" s="18">
        <v>8.4499999999999993</v>
      </c>
      <c r="I31" s="17"/>
      <c r="J31" s="18">
        <v>12.04</v>
      </c>
      <c r="K31" s="18">
        <v>13.69</v>
      </c>
      <c r="L31" s="18">
        <v>16.36</v>
      </c>
      <c r="M31" s="18"/>
      <c r="N31" s="18">
        <v>64.971145840999995</v>
      </c>
      <c r="O31" s="18">
        <v>157.14291477999998</v>
      </c>
      <c r="P31" s="19" t="s">
        <v>18</v>
      </c>
      <c r="Q31" s="14" t="s">
        <v>533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33</v>
      </c>
      <c r="D32" s="20" t="s">
        <v>248</v>
      </c>
      <c r="E32" s="16"/>
      <c r="F32" s="17">
        <v>55.03</v>
      </c>
      <c r="G32" s="17">
        <v>46.64</v>
      </c>
      <c r="H32" s="17">
        <v>38.25</v>
      </c>
      <c r="I32" s="17"/>
      <c r="J32" s="17">
        <v>60.84</v>
      </c>
      <c r="K32" s="17">
        <v>77.61</v>
      </c>
      <c r="L32" s="17">
        <v>104.77</v>
      </c>
      <c r="M32" s="17"/>
      <c r="N32" s="17">
        <v>52.270134925000001</v>
      </c>
      <c r="O32" s="36">
        <v>21.372301573000001</v>
      </c>
      <c r="P32" s="20" t="s">
        <v>18</v>
      </c>
      <c r="Q32" s="15" t="s">
        <v>534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34</v>
      </c>
      <c r="D33" s="19" t="s">
        <v>249</v>
      </c>
      <c r="E33" s="16"/>
      <c r="F33" s="18">
        <v>10.88</v>
      </c>
      <c r="G33" s="18">
        <v>10.14</v>
      </c>
      <c r="H33" s="18">
        <v>9.41</v>
      </c>
      <c r="I33" s="17"/>
      <c r="J33" s="18">
        <v>11.15</v>
      </c>
      <c r="K33" s="18">
        <v>12.61</v>
      </c>
      <c r="L33" s="18">
        <v>14.98</v>
      </c>
      <c r="M33" s="18"/>
      <c r="N33" s="18">
        <v>66.142557452999995</v>
      </c>
      <c r="O33" s="18">
        <v>47.64586113</v>
      </c>
      <c r="P33" s="19" t="s">
        <v>18</v>
      </c>
      <c r="Q33" s="14" t="s">
        <v>499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535</v>
      </c>
      <c r="D34" s="20" t="s">
        <v>536</v>
      </c>
      <c r="E34" s="16"/>
      <c r="F34" s="17">
        <v>0.45</v>
      </c>
      <c r="G34" s="17">
        <v>0.33</v>
      </c>
      <c r="H34" s="17">
        <v>0.22</v>
      </c>
      <c r="I34" s="17"/>
      <c r="J34" s="17">
        <v>0.49</v>
      </c>
      <c r="K34" s="17">
        <v>0.71</v>
      </c>
      <c r="L34" s="17">
        <v>1.08</v>
      </c>
      <c r="M34" s="17"/>
      <c r="N34" s="17">
        <v>35.873976444</v>
      </c>
      <c r="O34" s="36">
        <v>1.7315048260999999</v>
      </c>
      <c r="P34" s="20" t="s">
        <v>16</v>
      </c>
      <c r="Q34" s="15" t="s">
        <v>537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36</v>
      </c>
      <c r="D35" s="19" t="s">
        <v>250</v>
      </c>
      <c r="E35" s="16"/>
      <c r="F35" s="18">
        <v>1.38</v>
      </c>
      <c r="G35" s="18">
        <v>0.95</v>
      </c>
      <c r="H35" s="18">
        <v>0.53</v>
      </c>
      <c r="I35" s="17"/>
      <c r="J35" s="18">
        <v>1.92</v>
      </c>
      <c r="K35" s="18">
        <v>2.76</v>
      </c>
      <c r="L35" s="18">
        <v>4.13</v>
      </c>
      <c r="M35" s="18"/>
      <c r="N35" s="18">
        <v>76.274248712000002</v>
      </c>
      <c r="O35" s="18">
        <v>69.301108651999996</v>
      </c>
      <c r="P35" s="19" t="s">
        <v>18</v>
      </c>
      <c r="Q35" s="14" t="s">
        <v>538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37</v>
      </c>
      <c r="D36" s="20" t="s">
        <v>251</v>
      </c>
      <c r="E36" s="16"/>
      <c r="F36" s="17">
        <v>32.99</v>
      </c>
      <c r="G36" s="17">
        <v>28.41</v>
      </c>
      <c r="H36" s="17">
        <v>23.84</v>
      </c>
      <c r="I36" s="17"/>
      <c r="J36" s="17">
        <v>45.66</v>
      </c>
      <c r="K36" s="17">
        <v>54.8</v>
      </c>
      <c r="L36" s="17">
        <v>69.59</v>
      </c>
      <c r="M36" s="17"/>
      <c r="N36" s="17">
        <v>55.950287848999999</v>
      </c>
      <c r="O36" s="36">
        <v>59.363440783000001</v>
      </c>
      <c r="P36" s="20" t="s">
        <v>18</v>
      </c>
      <c r="Q36" s="15" t="s">
        <v>539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38</v>
      </c>
      <c r="D37" s="19" t="s">
        <v>252</v>
      </c>
      <c r="E37" s="16"/>
      <c r="F37" s="18">
        <v>13.43</v>
      </c>
      <c r="G37" s="18">
        <v>12.58</v>
      </c>
      <c r="H37" s="18">
        <v>11.73</v>
      </c>
      <c r="I37" s="17"/>
      <c r="J37" s="18">
        <v>14.86</v>
      </c>
      <c r="K37" s="18">
        <v>16.55</v>
      </c>
      <c r="L37" s="18">
        <v>19.3</v>
      </c>
      <c r="M37" s="18"/>
      <c r="N37" s="18">
        <v>69.320851801000003</v>
      </c>
      <c r="O37" s="18">
        <v>340.40317639</v>
      </c>
      <c r="P37" s="19" t="s">
        <v>18</v>
      </c>
      <c r="Q37" s="14" t="s">
        <v>540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500</v>
      </c>
      <c r="D38" s="20" t="s">
        <v>501</v>
      </c>
      <c r="E38" s="16"/>
      <c r="F38" s="17">
        <v>3.87</v>
      </c>
      <c r="G38" s="17">
        <v>3.68</v>
      </c>
      <c r="H38" s="17">
        <v>3.49</v>
      </c>
      <c r="I38" s="17"/>
      <c r="J38" s="17">
        <v>3.95</v>
      </c>
      <c r="K38" s="17">
        <v>4.32</v>
      </c>
      <c r="L38" s="17">
        <v>4.92</v>
      </c>
      <c r="M38" s="17"/>
      <c r="N38" s="17">
        <v>73.570132852</v>
      </c>
      <c r="O38" s="36">
        <v>1.554289</v>
      </c>
      <c r="P38" s="20" t="s">
        <v>18</v>
      </c>
      <c r="Q38" s="15" t="s">
        <v>541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39</v>
      </c>
      <c r="D39" s="19" t="s">
        <v>253</v>
      </c>
      <c r="E39" s="16"/>
      <c r="F39" s="18">
        <v>7.93</v>
      </c>
      <c r="G39" s="18">
        <v>7.21</v>
      </c>
      <c r="H39" s="18">
        <v>6.49</v>
      </c>
      <c r="I39" s="17"/>
      <c r="J39" s="18">
        <v>9.5</v>
      </c>
      <c r="K39" s="18">
        <v>10.93</v>
      </c>
      <c r="L39" s="18">
        <v>13.26</v>
      </c>
      <c r="M39" s="18"/>
      <c r="N39" s="18">
        <v>54.410540462</v>
      </c>
      <c r="O39" s="18">
        <v>8.6058377391000001</v>
      </c>
      <c r="P39" s="19" t="s">
        <v>18</v>
      </c>
      <c r="Q39" s="14" t="s">
        <v>542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543</v>
      </c>
      <c r="D40" s="20" t="s">
        <v>544</v>
      </c>
      <c r="E40" s="16"/>
      <c r="F40" s="17">
        <v>67.239999999999995</v>
      </c>
      <c r="G40" s="17">
        <v>64.34</v>
      </c>
      <c r="H40" s="17">
        <v>61.44</v>
      </c>
      <c r="I40" s="17"/>
      <c r="J40" s="17">
        <v>68.900000000000006</v>
      </c>
      <c r="K40" s="17">
        <v>74.69</v>
      </c>
      <c r="L40" s="17">
        <v>84.06</v>
      </c>
      <c r="M40" s="17"/>
      <c r="N40" s="17">
        <v>57.334542880999997</v>
      </c>
      <c r="O40" s="36">
        <v>1.4839383734999998</v>
      </c>
      <c r="P40" s="20" t="s">
        <v>18</v>
      </c>
      <c r="Q40" s="15" t="s">
        <v>545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40</v>
      </c>
      <c r="D41" s="19" t="s">
        <v>254</v>
      </c>
      <c r="E41" s="16"/>
      <c r="F41" s="18">
        <v>11.77</v>
      </c>
      <c r="G41" s="18">
        <v>11.07</v>
      </c>
      <c r="H41" s="18">
        <v>10.38</v>
      </c>
      <c r="I41" s="17"/>
      <c r="J41" s="18">
        <v>12.5</v>
      </c>
      <c r="K41" s="18">
        <v>13.88</v>
      </c>
      <c r="L41" s="18">
        <v>16.13</v>
      </c>
      <c r="M41" s="18"/>
      <c r="N41" s="18">
        <v>74.356063340000006</v>
      </c>
      <c r="O41" s="18">
        <v>18.059043086999999</v>
      </c>
      <c r="P41" s="19" t="s">
        <v>18</v>
      </c>
      <c r="Q41" s="14" t="s">
        <v>546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41</v>
      </c>
      <c r="D42" s="20" t="s">
        <v>255</v>
      </c>
      <c r="E42" s="16"/>
      <c r="F42" s="17">
        <v>32.28</v>
      </c>
      <c r="G42" s="17">
        <v>30.53</v>
      </c>
      <c r="H42" s="17">
        <v>28.79</v>
      </c>
      <c r="I42" s="17"/>
      <c r="J42" s="17">
        <v>36.64</v>
      </c>
      <c r="K42" s="17">
        <v>40.119999999999997</v>
      </c>
      <c r="L42" s="17">
        <v>45.75</v>
      </c>
      <c r="M42" s="17"/>
      <c r="N42" s="17">
        <v>56.866790240999997</v>
      </c>
      <c r="O42" s="36">
        <v>191.78927669999999</v>
      </c>
      <c r="P42" s="20" t="s">
        <v>18</v>
      </c>
      <c r="Q42" s="15" t="s">
        <v>547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42</v>
      </c>
      <c r="D43" s="20" t="s">
        <v>256</v>
      </c>
      <c r="E43" s="16"/>
      <c r="F43" s="17">
        <v>21.67</v>
      </c>
      <c r="G43" s="17">
        <v>20.14</v>
      </c>
      <c r="H43" s="17">
        <v>18.62</v>
      </c>
      <c r="I43" s="17"/>
      <c r="J43" s="17">
        <v>23.02</v>
      </c>
      <c r="K43" s="17">
        <v>26.06</v>
      </c>
      <c r="L43" s="17">
        <v>30.99</v>
      </c>
      <c r="M43" s="17"/>
      <c r="N43" s="17">
        <v>78.061004054999998</v>
      </c>
      <c r="O43" s="36">
        <v>6.6533230434999995</v>
      </c>
      <c r="P43" s="20" t="s">
        <v>18</v>
      </c>
      <c r="Q43" s="15" t="s">
        <v>548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43</v>
      </c>
      <c r="D44" s="19" t="s">
        <v>257</v>
      </c>
      <c r="E44" s="16"/>
      <c r="F44" s="18">
        <v>129.84</v>
      </c>
      <c r="G44" s="18">
        <v>123.36</v>
      </c>
      <c r="H44" s="18">
        <v>116.89</v>
      </c>
      <c r="I44" s="17"/>
      <c r="J44" s="18">
        <v>131.44999999999999</v>
      </c>
      <c r="K44" s="18">
        <v>144.38999999999999</v>
      </c>
      <c r="L44" s="18">
        <v>165.33</v>
      </c>
      <c r="M44" s="18"/>
      <c r="N44" s="18">
        <v>41.096384043</v>
      </c>
      <c r="O44" s="18">
        <v>4.7018722556999997</v>
      </c>
      <c r="P44" s="19" t="s">
        <v>16</v>
      </c>
      <c r="Q44" s="14" t="s">
        <v>549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44</v>
      </c>
      <c r="D45" s="20" t="s">
        <v>258</v>
      </c>
      <c r="E45" s="16"/>
      <c r="F45" s="17">
        <v>14.12</v>
      </c>
      <c r="G45" s="17">
        <v>13.22</v>
      </c>
      <c r="H45" s="17">
        <v>12.33</v>
      </c>
      <c r="I45" s="17"/>
      <c r="J45" s="17">
        <v>14.71</v>
      </c>
      <c r="K45" s="17">
        <v>16.489999999999998</v>
      </c>
      <c r="L45" s="17">
        <v>19.38</v>
      </c>
      <c r="M45" s="17"/>
      <c r="N45" s="17">
        <v>75.500427877000007</v>
      </c>
      <c r="O45" s="36">
        <v>2.9746910435</v>
      </c>
      <c r="P45" s="20" t="s">
        <v>18</v>
      </c>
      <c r="Q45" s="15" t="s">
        <v>502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45</v>
      </c>
      <c r="D46" s="19" t="s">
        <v>259</v>
      </c>
      <c r="E46" s="16"/>
      <c r="F46" s="18">
        <v>10.83</v>
      </c>
      <c r="G46" s="18">
        <v>10.1</v>
      </c>
      <c r="H46" s="18">
        <v>9.3699999999999992</v>
      </c>
      <c r="I46" s="17"/>
      <c r="J46" s="18">
        <v>12.25</v>
      </c>
      <c r="K46" s="18">
        <v>13.7</v>
      </c>
      <c r="L46" s="18">
        <v>16.059999999999999</v>
      </c>
      <c r="M46" s="18"/>
      <c r="N46" s="18">
        <v>68.416238007999993</v>
      </c>
      <c r="O46" s="18">
        <v>4.0114776957</v>
      </c>
      <c r="P46" s="19" t="s">
        <v>18</v>
      </c>
      <c r="Q46" s="14" t="s">
        <v>550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46</v>
      </c>
      <c r="D47" s="20" t="s">
        <v>260</v>
      </c>
      <c r="E47" s="16"/>
      <c r="F47" s="17">
        <v>17.62</v>
      </c>
      <c r="G47" s="17">
        <v>16.399999999999999</v>
      </c>
      <c r="H47" s="17">
        <v>15.18</v>
      </c>
      <c r="I47" s="17"/>
      <c r="J47" s="17">
        <v>18.329999999999998</v>
      </c>
      <c r="K47" s="17">
        <v>20.76</v>
      </c>
      <c r="L47" s="17">
        <v>24.7</v>
      </c>
      <c r="M47" s="17"/>
      <c r="N47" s="17">
        <v>82.767394421999995</v>
      </c>
      <c r="O47" s="36">
        <v>3.5225279565000003</v>
      </c>
      <c r="P47" s="20" t="s">
        <v>18</v>
      </c>
      <c r="Q47" s="15" t="s">
        <v>551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47</v>
      </c>
      <c r="D48" s="19" t="s">
        <v>261</v>
      </c>
      <c r="E48" s="16"/>
      <c r="F48" s="18">
        <v>14.57</v>
      </c>
      <c r="G48" s="18">
        <v>13.81</v>
      </c>
      <c r="H48" s="18">
        <v>13.05</v>
      </c>
      <c r="I48" s="17"/>
      <c r="J48" s="18">
        <v>15.15</v>
      </c>
      <c r="K48" s="18">
        <v>16.66</v>
      </c>
      <c r="L48" s="18">
        <v>19.12</v>
      </c>
      <c r="M48" s="18"/>
      <c r="N48" s="18">
        <v>72.519796110000001</v>
      </c>
      <c r="O48" s="18">
        <v>102.70555517000001</v>
      </c>
      <c r="P48" s="19" t="s">
        <v>18</v>
      </c>
      <c r="Q48" s="14" t="s">
        <v>552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47</v>
      </c>
      <c r="D49" s="20" t="s">
        <v>262</v>
      </c>
      <c r="E49" s="16"/>
      <c r="F49" s="17">
        <v>16.96</v>
      </c>
      <c r="G49" s="17">
        <v>16.03</v>
      </c>
      <c r="H49" s="17">
        <v>15.11</v>
      </c>
      <c r="I49" s="17"/>
      <c r="J49" s="17">
        <v>17.66</v>
      </c>
      <c r="K49" s="17">
        <v>19.5</v>
      </c>
      <c r="L49" s="17">
        <v>22.5</v>
      </c>
      <c r="M49" s="17"/>
      <c r="N49" s="17">
        <v>71.707536779999998</v>
      </c>
      <c r="O49" s="36">
        <v>491.98838257</v>
      </c>
      <c r="P49" s="20" t="s">
        <v>18</v>
      </c>
      <c r="Q49" s="15" t="s">
        <v>553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48</v>
      </c>
      <c r="D50" s="19" t="s">
        <v>263</v>
      </c>
      <c r="E50" s="16"/>
      <c r="F50" s="18">
        <v>16.87</v>
      </c>
      <c r="G50" s="18">
        <v>16.170000000000002</v>
      </c>
      <c r="H50" s="18">
        <v>15.47</v>
      </c>
      <c r="I50" s="17"/>
      <c r="J50" s="18">
        <v>17.190000000000001</v>
      </c>
      <c r="K50" s="18">
        <v>18.579999999999998</v>
      </c>
      <c r="L50" s="18">
        <v>20.83</v>
      </c>
      <c r="M50" s="18"/>
      <c r="N50" s="18">
        <v>80.074979868</v>
      </c>
      <c r="O50" s="18">
        <v>42.765359521999997</v>
      </c>
      <c r="P50" s="19" t="s">
        <v>18</v>
      </c>
      <c r="Q50" s="14" t="s">
        <v>554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264</v>
      </c>
      <c r="D51" s="20" t="s">
        <v>265</v>
      </c>
      <c r="E51" s="16"/>
      <c r="F51" s="17">
        <v>21.67</v>
      </c>
      <c r="G51" s="17">
        <v>18.190000000000001</v>
      </c>
      <c r="H51" s="17">
        <v>14.72</v>
      </c>
      <c r="I51" s="17"/>
      <c r="J51" s="17">
        <v>29.36</v>
      </c>
      <c r="K51" s="17">
        <v>36.299999999999997</v>
      </c>
      <c r="L51" s="17">
        <v>47.55</v>
      </c>
      <c r="M51" s="17"/>
      <c r="N51" s="17">
        <v>61.052391946999997</v>
      </c>
      <c r="O51" s="36">
        <v>801.40861135</v>
      </c>
      <c r="P51" s="20" t="s">
        <v>18</v>
      </c>
      <c r="Q51" s="15" t="s">
        <v>555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49</v>
      </c>
      <c r="D52" s="19" t="s">
        <v>266</v>
      </c>
      <c r="E52" s="16"/>
      <c r="F52" s="18">
        <v>20.52</v>
      </c>
      <c r="G52" s="18">
        <v>19.850000000000001</v>
      </c>
      <c r="H52" s="18">
        <v>19.18</v>
      </c>
      <c r="I52" s="17"/>
      <c r="J52" s="18">
        <v>20.77</v>
      </c>
      <c r="K52" s="18">
        <v>22.1</v>
      </c>
      <c r="L52" s="18">
        <v>24.26</v>
      </c>
      <c r="M52" s="18"/>
      <c r="N52" s="18">
        <v>43.525268844999999</v>
      </c>
      <c r="O52" s="18">
        <v>2.6826149999999997</v>
      </c>
      <c r="P52" s="19" t="s">
        <v>16</v>
      </c>
      <c r="Q52" s="14" t="s">
        <v>556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50</v>
      </c>
      <c r="D53" s="20" t="s">
        <v>267</v>
      </c>
      <c r="E53" s="16"/>
      <c r="F53" s="17">
        <v>8.91</v>
      </c>
      <c r="G53" s="17">
        <v>7.37</v>
      </c>
      <c r="H53" s="17">
        <v>5.83</v>
      </c>
      <c r="I53" s="17"/>
      <c r="J53" s="17">
        <v>9.18</v>
      </c>
      <c r="K53" s="17">
        <v>12.25</v>
      </c>
      <c r="L53" s="17">
        <v>17.23</v>
      </c>
      <c r="M53" s="17"/>
      <c r="N53" s="17">
        <v>48.257896529</v>
      </c>
      <c r="O53" s="36">
        <v>25.285738564999999</v>
      </c>
      <c r="P53" s="20" t="s">
        <v>16</v>
      </c>
      <c r="Q53" s="15" t="s">
        <v>557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51</v>
      </c>
      <c r="D54" s="19" t="s">
        <v>268</v>
      </c>
      <c r="E54" s="16"/>
      <c r="F54" s="18">
        <v>18.5</v>
      </c>
      <c r="G54" s="18">
        <v>16.97</v>
      </c>
      <c r="H54" s="18">
        <v>15.45</v>
      </c>
      <c r="I54" s="17"/>
      <c r="J54" s="18">
        <v>18.87</v>
      </c>
      <c r="K54" s="18">
        <v>21.91</v>
      </c>
      <c r="L54" s="18">
        <v>26.84</v>
      </c>
      <c r="M54" s="18"/>
      <c r="N54" s="18">
        <v>44.484224896999997</v>
      </c>
      <c r="O54" s="18">
        <v>126.88278794999999</v>
      </c>
      <c r="P54" s="19" t="s">
        <v>16</v>
      </c>
      <c r="Q54" s="14" t="s">
        <v>558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52</v>
      </c>
      <c r="D55" s="20" t="s">
        <v>269</v>
      </c>
      <c r="E55" s="16"/>
      <c r="F55" s="17">
        <v>21.81</v>
      </c>
      <c r="G55" s="17">
        <v>20.309999999999999</v>
      </c>
      <c r="H55" s="17">
        <v>18.809999999999999</v>
      </c>
      <c r="I55" s="17"/>
      <c r="J55" s="17">
        <v>23.17</v>
      </c>
      <c r="K55" s="17">
        <v>26.16</v>
      </c>
      <c r="L55" s="17">
        <v>31.01</v>
      </c>
      <c r="M55" s="17"/>
      <c r="N55" s="17">
        <v>73.948108499</v>
      </c>
      <c r="O55" s="36">
        <v>334.75778557000001</v>
      </c>
      <c r="P55" s="20" t="s">
        <v>18</v>
      </c>
      <c r="Q55" s="15" t="s">
        <v>559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219</v>
      </c>
      <c r="D56" s="19" t="s">
        <v>270</v>
      </c>
      <c r="E56" s="16"/>
      <c r="F56" s="18">
        <v>25.88</v>
      </c>
      <c r="G56" s="18">
        <v>22.46</v>
      </c>
      <c r="H56" s="18">
        <v>19.05</v>
      </c>
      <c r="I56" s="17"/>
      <c r="J56" s="18">
        <v>28.82</v>
      </c>
      <c r="K56" s="18">
        <v>35.64</v>
      </c>
      <c r="L56" s="18">
        <v>46.69</v>
      </c>
      <c r="M56" s="18"/>
      <c r="N56" s="18">
        <v>52.201376592999999</v>
      </c>
      <c r="O56" s="18">
        <v>3.8087275173999999</v>
      </c>
      <c r="P56" s="19" t="s">
        <v>18</v>
      </c>
      <c r="Q56" s="14" t="s">
        <v>560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53</v>
      </c>
      <c r="D57" s="20" t="s">
        <v>271</v>
      </c>
      <c r="E57" s="16"/>
      <c r="F57" s="17">
        <v>45.95</v>
      </c>
      <c r="G57" s="17">
        <v>42.92</v>
      </c>
      <c r="H57" s="17">
        <v>39.89</v>
      </c>
      <c r="I57" s="17"/>
      <c r="J57" s="17">
        <v>47.3</v>
      </c>
      <c r="K57" s="17">
        <v>53.35</v>
      </c>
      <c r="L57" s="17">
        <v>63.16</v>
      </c>
      <c r="M57" s="17"/>
      <c r="N57" s="17">
        <v>68.055725109999997</v>
      </c>
      <c r="O57" s="36">
        <v>346.30203556999999</v>
      </c>
      <c r="P57" s="20" t="s">
        <v>18</v>
      </c>
      <c r="Q57" s="15" t="s">
        <v>561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54</v>
      </c>
      <c r="D58" s="19" t="s">
        <v>272</v>
      </c>
      <c r="E58" s="16"/>
      <c r="F58" s="18">
        <v>14</v>
      </c>
      <c r="G58" s="18">
        <v>13.37</v>
      </c>
      <c r="H58" s="18">
        <v>12.75</v>
      </c>
      <c r="I58" s="17"/>
      <c r="J58" s="18">
        <v>15.18</v>
      </c>
      <c r="K58" s="18">
        <v>16.420000000000002</v>
      </c>
      <c r="L58" s="18">
        <v>18.440000000000001</v>
      </c>
      <c r="M58" s="18"/>
      <c r="N58" s="18">
        <v>57.400868263</v>
      </c>
      <c r="O58" s="18">
        <v>62.933639174000007</v>
      </c>
      <c r="P58" s="19" t="s">
        <v>18</v>
      </c>
      <c r="Q58" s="14" t="s">
        <v>562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55</v>
      </c>
      <c r="D59" s="19" t="s">
        <v>273</v>
      </c>
      <c r="E59" s="16"/>
      <c r="F59" s="18">
        <v>5.12</v>
      </c>
      <c r="G59" s="18">
        <v>4.74</v>
      </c>
      <c r="H59" s="18">
        <v>4.3600000000000003</v>
      </c>
      <c r="I59" s="17"/>
      <c r="J59" s="18">
        <v>5.39</v>
      </c>
      <c r="K59" s="18">
        <v>6.14</v>
      </c>
      <c r="L59" s="18">
        <v>7.36</v>
      </c>
      <c r="M59" s="18"/>
      <c r="N59" s="18">
        <v>82.561125070000003</v>
      </c>
      <c r="O59" s="18">
        <v>4.5633004348000004</v>
      </c>
      <c r="P59" s="19" t="s">
        <v>18</v>
      </c>
      <c r="Q59" s="14" t="s">
        <v>563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56</v>
      </c>
      <c r="D60" s="20" t="s">
        <v>274</v>
      </c>
      <c r="E60" s="16"/>
      <c r="F60" s="17">
        <v>4.3600000000000003</v>
      </c>
      <c r="G60" s="17">
        <v>3.48</v>
      </c>
      <c r="H60" s="17">
        <v>2.61</v>
      </c>
      <c r="I60" s="17"/>
      <c r="J60" s="17">
        <v>5.48</v>
      </c>
      <c r="K60" s="17">
        <v>7.22</v>
      </c>
      <c r="L60" s="17">
        <v>10.039999999999999</v>
      </c>
      <c r="M60" s="17"/>
      <c r="N60" s="17">
        <v>71.256663992</v>
      </c>
      <c r="O60" s="36">
        <v>34.365662391000001</v>
      </c>
      <c r="P60" s="20" t="s">
        <v>18</v>
      </c>
      <c r="Q60" s="15" t="s">
        <v>564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57</v>
      </c>
      <c r="D61" s="19" t="s">
        <v>275</v>
      </c>
      <c r="E61" s="16"/>
      <c r="F61" s="18">
        <v>3.87</v>
      </c>
      <c r="G61" s="18">
        <v>3.17</v>
      </c>
      <c r="H61" s="18">
        <v>2.48</v>
      </c>
      <c r="I61" s="17"/>
      <c r="J61" s="18">
        <v>4.9800000000000004</v>
      </c>
      <c r="K61" s="18">
        <v>6.36</v>
      </c>
      <c r="L61" s="18">
        <v>8.6</v>
      </c>
      <c r="M61" s="18"/>
      <c r="N61" s="18">
        <v>59.209033757</v>
      </c>
      <c r="O61" s="18">
        <v>34.279496129999998</v>
      </c>
      <c r="P61" s="19" t="s">
        <v>18</v>
      </c>
      <c r="Q61" s="14" t="s">
        <v>565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58</v>
      </c>
      <c r="D62" s="20" t="s">
        <v>276</v>
      </c>
      <c r="E62" s="16"/>
      <c r="F62" s="17">
        <v>17.920000000000002</v>
      </c>
      <c r="G62" s="17">
        <v>15.93</v>
      </c>
      <c r="H62" s="17">
        <v>13.95</v>
      </c>
      <c r="I62" s="17"/>
      <c r="J62" s="17">
        <v>21.3</v>
      </c>
      <c r="K62" s="17">
        <v>25.26</v>
      </c>
      <c r="L62" s="17">
        <v>31.68</v>
      </c>
      <c r="M62" s="17"/>
      <c r="N62" s="17">
        <v>60.170145460999997</v>
      </c>
      <c r="O62" s="36">
        <v>70.731269347999998</v>
      </c>
      <c r="P62" s="20" t="s">
        <v>18</v>
      </c>
      <c r="Q62" s="15" t="s">
        <v>566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59</v>
      </c>
      <c r="D63" s="19" t="s">
        <v>277</v>
      </c>
      <c r="E63" s="16"/>
      <c r="F63" s="18">
        <v>14.85</v>
      </c>
      <c r="G63" s="18">
        <v>13.42</v>
      </c>
      <c r="H63" s="18">
        <v>11.99</v>
      </c>
      <c r="I63" s="17"/>
      <c r="J63" s="18">
        <v>18.75</v>
      </c>
      <c r="K63" s="18">
        <v>21.6</v>
      </c>
      <c r="L63" s="18">
        <v>26.21</v>
      </c>
      <c r="M63" s="18"/>
      <c r="N63" s="18">
        <v>51.474178133000002</v>
      </c>
      <c r="O63" s="18">
        <v>1.7765016956999999</v>
      </c>
      <c r="P63" s="19" t="s">
        <v>18</v>
      </c>
      <c r="Q63" s="14" t="s">
        <v>567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59</v>
      </c>
      <c r="D64" s="20" t="s">
        <v>278</v>
      </c>
      <c r="E64" s="16"/>
      <c r="F64" s="17">
        <v>11.15</v>
      </c>
      <c r="G64" s="17">
        <v>10.71</v>
      </c>
      <c r="H64" s="17">
        <v>10.27</v>
      </c>
      <c r="I64" s="17"/>
      <c r="J64" s="17">
        <v>11.42</v>
      </c>
      <c r="K64" s="17">
        <v>12.29</v>
      </c>
      <c r="L64" s="17">
        <v>13.71</v>
      </c>
      <c r="M64" s="17"/>
      <c r="N64" s="17">
        <v>71.311304766999996</v>
      </c>
      <c r="O64" s="36">
        <v>101.62942447</v>
      </c>
      <c r="P64" s="20" t="s">
        <v>18</v>
      </c>
      <c r="Q64" s="15" t="s">
        <v>568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208</v>
      </c>
      <c r="D65" s="19" t="s">
        <v>279</v>
      </c>
      <c r="E65" s="16"/>
      <c r="F65" s="18">
        <v>58.57</v>
      </c>
      <c r="G65" s="18">
        <v>55.52</v>
      </c>
      <c r="H65" s="18">
        <v>52.47</v>
      </c>
      <c r="I65" s="17"/>
      <c r="J65" s="18">
        <v>59.31</v>
      </c>
      <c r="K65" s="18">
        <v>65.400000000000006</v>
      </c>
      <c r="L65" s="18">
        <v>75.260000000000005</v>
      </c>
      <c r="M65" s="18"/>
      <c r="N65" s="18">
        <v>36.440690170000003</v>
      </c>
      <c r="O65" s="18">
        <v>4.6491393182999996</v>
      </c>
      <c r="P65" s="19" t="s">
        <v>16</v>
      </c>
      <c r="Q65" s="14" t="s">
        <v>569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60</v>
      </c>
      <c r="D66" s="20" t="s">
        <v>280</v>
      </c>
      <c r="E66" s="16"/>
      <c r="F66" s="17">
        <v>3.05</v>
      </c>
      <c r="G66" s="17">
        <v>2.83</v>
      </c>
      <c r="H66" s="17">
        <v>2.61</v>
      </c>
      <c r="I66" s="17"/>
      <c r="J66" s="17">
        <v>3.19</v>
      </c>
      <c r="K66" s="17">
        <v>3.62</v>
      </c>
      <c r="L66" s="17">
        <v>4.32</v>
      </c>
      <c r="M66" s="17"/>
      <c r="N66" s="17">
        <v>66.009674153000006</v>
      </c>
      <c r="O66" s="36">
        <v>81.919611825999993</v>
      </c>
      <c r="P66" s="20" t="s">
        <v>18</v>
      </c>
      <c r="Q66" s="15" t="s">
        <v>570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224</v>
      </c>
      <c r="D67" s="19" t="s">
        <v>281</v>
      </c>
      <c r="E67" s="16"/>
      <c r="F67" s="18">
        <v>66.16</v>
      </c>
      <c r="G67" s="18">
        <v>51.97</v>
      </c>
      <c r="H67" s="18">
        <v>37.78</v>
      </c>
      <c r="I67" s="17"/>
      <c r="J67" s="18">
        <v>98.24</v>
      </c>
      <c r="K67" s="18">
        <v>126.61</v>
      </c>
      <c r="L67" s="18">
        <v>172.52</v>
      </c>
      <c r="M67" s="18"/>
      <c r="N67" s="18">
        <v>47.844058973999999</v>
      </c>
      <c r="O67" s="18">
        <v>3.7345885673999999</v>
      </c>
      <c r="P67" s="19" t="s">
        <v>18</v>
      </c>
      <c r="Q67" s="14" t="s">
        <v>571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61</v>
      </c>
      <c r="D68" s="20" t="s">
        <v>282</v>
      </c>
      <c r="E68" s="16"/>
      <c r="F68" s="17">
        <v>32.74</v>
      </c>
      <c r="G68" s="17">
        <v>29.11</v>
      </c>
      <c r="H68" s="17">
        <v>25.48</v>
      </c>
      <c r="I68" s="17"/>
      <c r="J68" s="17">
        <v>33.44</v>
      </c>
      <c r="K68" s="17">
        <v>40.69</v>
      </c>
      <c r="L68" s="17">
        <v>52.42</v>
      </c>
      <c r="M68" s="17"/>
      <c r="N68" s="17">
        <v>87.017620195999996</v>
      </c>
      <c r="O68" s="36">
        <v>119.3900946</v>
      </c>
      <c r="P68" s="20" t="s">
        <v>18</v>
      </c>
      <c r="Q68" s="15" t="s">
        <v>572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62</v>
      </c>
      <c r="D69" s="19" t="s">
        <v>283</v>
      </c>
      <c r="E69" s="16"/>
      <c r="F69" s="18">
        <v>11.8</v>
      </c>
      <c r="G69" s="18">
        <v>11.38</v>
      </c>
      <c r="H69" s="18">
        <v>10.97</v>
      </c>
      <c r="I69" s="17"/>
      <c r="J69" s="18">
        <v>12</v>
      </c>
      <c r="K69" s="18">
        <v>12.82</v>
      </c>
      <c r="L69" s="18">
        <v>14.16</v>
      </c>
      <c r="M69" s="18"/>
      <c r="N69" s="18">
        <v>78.322054437000006</v>
      </c>
      <c r="O69" s="18">
        <v>56.195506435000006</v>
      </c>
      <c r="P69" s="19" t="s">
        <v>18</v>
      </c>
      <c r="Q69" s="14" t="s">
        <v>573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62</v>
      </c>
      <c r="D70" s="20" t="s">
        <v>284</v>
      </c>
      <c r="E70" s="16"/>
      <c r="F70" s="17">
        <v>12.64</v>
      </c>
      <c r="G70" s="17">
        <v>12.18</v>
      </c>
      <c r="H70" s="17">
        <v>11.73</v>
      </c>
      <c r="I70" s="17"/>
      <c r="J70" s="17">
        <v>12.88</v>
      </c>
      <c r="K70" s="17">
        <v>13.78</v>
      </c>
      <c r="L70" s="17">
        <v>15.24</v>
      </c>
      <c r="M70" s="17"/>
      <c r="N70" s="17">
        <v>74.974558552999994</v>
      </c>
      <c r="O70" s="36">
        <v>130.10943743000001</v>
      </c>
      <c r="P70" s="20" t="s">
        <v>18</v>
      </c>
      <c r="Q70" s="15" t="s">
        <v>574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63</v>
      </c>
      <c r="D71" s="19" t="s">
        <v>285</v>
      </c>
      <c r="E71" s="16"/>
      <c r="F71" s="18">
        <v>7.67</v>
      </c>
      <c r="G71" s="18">
        <v>6.56</v>
      </c>
      <c r="H71" s="18">
        <v>5.46</v>
      </c>
      <c r="I71" s="17"/>
      <c r="J71" s="18">
        <v>8.7799999999999994</v>
      </c>
      <c r="K71" s="18">
        <v>10.98</v>
      </c>
      <c r="L71" s="18">
        <v>14.54</v>
      </c>
      <c r="M71" s="18"/>
      <c r="N71" s="18">
        <v>84.803930383999997</v>
      </c>
      <c r="O71" s="18">
        <v>189.92572917000001</v>
      </c>
      <c r="P71" s="19" t="s">
        <v>18</v>
      </c>
      <c r="Q71" s="14"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64</v>
      </c>
      <c r="D72" s="20" t="s">
        <v>286</v>
      </c>
      <c r="E72" s="16"/>
      <c r="F72" s="17">
        <v>38.19</v>
      </c>
      <c r="G72" s="17">
        <v>36.799999999999997</v>
      </c>
      <c r="H72" s="17">
        <v>35.42</v>
      </c>
      <c r="I72" s="17"/>
      <c r="J72" s="17">
        <v>41.48</v>
      </c>
      <c r="K72" s="17">
        <v>44.24</v>
      </c>
      <c r="L72" s="17">
        <v>48.71</v>
      </c>
      <c r="M72" s="17"/>
      <c r="N72" s="17">
        <v>58.495468682000002</v>
      </c>
      <c r="O72" s="36">
        <v>45.863186956999996</v>
      </c>
      <c r="P72" s="20" t="s">
        <v>18</v>
      </c>
      <c r="Q72" s="15"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497</v>
      </c>
      <c r="D73" s="19" t="s">
        <v>498</v>
      </c>
      <c r="E73" s="16"/>
      <c r="F73" s="18">
        <v>4.92</v>
      </c>
      <c r="G73" s="18">
        <v>4.5199999999999996</v>
      </c>
      <c r="H73" s="18">
        <v>4.12</v>
      </c>
      <c r="I73" s="17"/>
      <c r="J73" s="18">
        <v>5.44</v>
      </c>
      <c r="K73" s="18">
        <v>6.23</v>
      </c>
      <c r="L73" s="18">
        <v>7.51</v>
      </c>
      <c r="M73" s="18"/>
      <c r="N73" s="18">
        <v>71.971253888999996</v>
      </c>
      <c r="O73" s="18">
        <v>2.0532475216999999</v>
      </c>
      <c r="P73" s="19" t="s">
        <v>18</v>
      </c>
      <c r="Q73" s="14"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65</v>
      </c>
      <c r="D74" s="20" t="s">
        <v>287</v>
      </c>
      <c r="E74" s="16"/>
      <c r="F74" s="17">
        <v>5.13</v>
      </c>
      <c r="G74" s="17">
        <v>4.82</v>
      </c>
      <c r="H74" s="17">
        <v>4.5199999999999996</v>
      </c>
      <c r="I74" s="17"/>
      <c r="J74" s="17">
        <v>5.73</v>
      </c>
      <c r="K74" s="17">
        <v>6.33</v>
      </c>
      <c r="L74" s="17">
        <v>7.31</v>
      </c>
      <c r="M74" s="17"/>
      <c r="N74" s="17">
        <v>64.427213131000002</v>
      </c>
      <c r="O74" s="36">
        <v>22.474648303999999</v>
      </c>
      <c r="P74" s="20" t="s">
        <v>18</v>
      </c>
      <c r="Q74" s="15"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66</v>
      </c>
      <c r="D75" s="19" t="s">
        <v>288</v>
      </c>
      <c r="E75" s="16"/>
      <c r="F75" s="18">
        <v>33.21</v>
      </c>
      <c r="G75" s="18">
        <v>31.01</v>
      </c>
      <c r="H75" s="18">
        <v>28.81</v>
      </c>
      <c r="I75" s="17"/>
      <c r="J75" s="18">
        <v>33.700000000000003</v>
      </c>
      <c r="K75" s="18">
        <v>38.090000000000003</v>
      </c>
      <c r="L75" s="18">
        <v>45.2</v>
      </c>
      <c r="M75" s="18"/>
      <c r="N75" s="18">
        <v>51.832637535000003</v>
      </c>
      <c r="O75" s="18">
        <v>70.966138564999994</v>
      </c>
      <c r="P75" s="19" t="s">
        <v>16</v>
      </c>
      <c r="Q75" s="14" t="s">
        <v>579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67</v>
      </c>
      <c r="D76" s="20" t="s">
        <v>289</v>
      </c>
      <c r="E76" s="16"/>
      <c r="F76" s="17">
        <v>2.0499999999999998</v>
      </c>
      <c r="G76" s="17">
        <v>1.82</v>
      </c>
      <c r="H76" s="17">
        <v>1.6</v>
      </c>
      <c r="I76" s="17"/>
      <c r="J76" s="17">
        <v>2.68</v>
      </c>
      <c r="K76" s="17">
        <v>3.12</v>
      </c>
      <c r="L76" s="17">
        <v>3.84</v>
      </c>
      <c r="M76" s="17"/>
      <c r="N76" s="17">
        <v>50.909265681000001</v>
      </c>
      <c r="O76" s="36">
        <v>23.536843870000002</v>
      </c>
      <c r="P76" s="20" t="s">
        <v>18</v>
      </c>
      <c r="Q76" s="15" t="s">
        <v>580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68</v>
      </c>
      <c r="D77" s="19" t="s">
        <v>290</v>
      </c>
      <c r="E77" s="16"/>
      <c r="F77" s="18">
        <v>30.34</v>
      </c>
      <c r="G77" s="18">
        <v>27.66</v>
      </c>
      <c r="H77" s="18">
        <v>24.99</v>
      </c>
      <c r="I77" s="17"/>
      <c r="J77" s="18">
        <v>32.28</v>
      </c>
      <c r="K77" s="18">
        <v>37.619999999999997</v>
      </c>
      <c r="L77" s="18">
        <v>46.27</v>
      </c>
      <c r="M77" s="18"/>
      <c r="N77" s="18">
        <v>80.096393669999998</v>
      </c>
      <c r="O77" s="18">
        <v>153.71497187</v>
      </c>
      <c r="P77" s="19" t="s">
        <v>18</v>
      </c>
      <c r="Q77" s="14" t="s">
        <v>581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487</v>
      </c>
      <c r="D78" s="20" t="s">
        <v>488</v>
      </c>
      <c r="E78" s="16"/>
      <c r="F78" s="17">
        <v>1.34</v>
      </c>
      <c r="G78" s="17">
        <v>1.0900000000000001</v>
      </c>
      <c r="H78" s="17">
        <v>0.85</v>
      </c>
      <c r="I78" s="17"/>
      <c r="J78" s="17">
        <v>1.96</v>
      </c>
      <c r="K78" s="17">
        <v>2.44</v>
      </c>
      <c r="L78" s="17">
        <v>3.22</v>
      </c>
      <c r="M78" s="17"/>
      <c r="N78" s="17">
        <v>56.879717198999998</v>
      </c>
      <c r="O78" s="36">
        <v>1.3954103913</v>
      </c>
      <c r="P78" s="20" t="s">
        <v>18</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69</v>
      </c>
      <c r="D79" s="19" t="s">
        <v>291</v>
      </c>
      <c r="E79" s="16"/>
      <c r="F79" s="18">
        <v>5.84</v>
      </c>
      <c r="G79" s="18">
        <v>5.5</v>
      </c>
      <c r="H79" s="18">
        <v>5.17</v>
      </c>
      <c r="I79" s="17"/>
      <c r="J79" s="18">
        <v>6.1</v>
      </c>
      <c r="K79" s="18">
        <v>6.76</v>
      </c>
      <c r="L79" s="18">
        <v>7.84</v>
      </c>
      <c r="M79" s="18"/>
      <c r="N79" s="18">
        <v>58.703516202000003</v>
      </c>
      <c r="O79" s="18">
        <v>10.673529651999999</v>
      </c>
      <c r="P79" s="19" t="s">
        <v>18</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194</v>
      </c>
      <c r="D80" s="20" t="s">
        <v>292</v>
      </c>
      <c r="E80" s="16"/>
      <c r="F80" s="17">
        <v>9.6</v>
      </c>
      <c r="G80" s="17">
        <v>8.81</v>
      </c>
      <c r="H80" s="17">
        <v>8.0299999999999994</v>
      </c>
      <c r="I80" s="17"/>
      <c r="J80" s="17">
        <v>9.93</v>
      </c>
      <c r="K80" s="17">
        <v>11.49</v>
      </c>
      <c r="L80" s="17">
        <v>14.03</v>
      </c>
      <c r="M80" s="17"/>
      <c r="N80" s="17">
        <v>51.624554062999998</v>
      </c>
      <c r="O80" s="36">
        <v>3.9418572173999999</v>
      </c>
      <c r="P80" s="20" t="s">
        <v>16</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70</v>
      </c>
      <c r="D81" s="19" t="s">
        <v>293</v>
      </c>
      <c r="E81" s="16"/>
      <c r="F81" s="18">
        <v>15.2</v>
      </c>
      <c r="G81" s="18">
        <v>13.82</v>
      </c>
      <c r="H81" s="18">
        <v>12.44</v>
      </c>
      <c r="I81" s="17"/>
      <c r="J81" s="18">
        <v>16.25</v>
      </c>
      <c r="K81" s="18">
        <v>19</v>
      </c>
      <c r="L81" s="18">
        <v>23.47</v>
      </c>
      <c r="M81" s="18"/>
      <c r="N81" s="18">
        <v>54.632519631000001</v>
      </c>
      <c r="O81" s="18">
        <v>65.152461087000006</v>
      </c>
      <c r="P81" s="19" t="s">
        <v>18</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71</v>
      </c>
      <c r="D82" s="20" t="s">
        <v>294</v>
      </c>
      <c r="E82" s="16"/>
      <c r="F82" s="17">
        <v>8.01</v>
      </c>
      <c r="G82" s="17">
        <v>7.02</v>
      </c>
      <c r="H82" s="17">
        <v>6.04</v>
      </c>
      <c r="I82" s="17"/>
      <c r="J82" s="17">
        <v>8.66</v>
      </c>
      <c r="K82" s="17">
        <v>10.62</v>
      </c>
      <c r="L82" s="17">
        <v>13.8</v>
      </c>
      <c r="M82" s="17"/>
      <c r="N82" s="17">
        <v>64.193538704999995</v>
      </c>
      <c r="O82" s="36">
        <v>33.412093478000003</v>
      </c>
      <c r="P82" s="20" t="s">
        <v>18</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72</v>
      </c>
      <c r="D83" s="19" t="s">
        <v>295</v>
      </c>
      <c r="E83" s="16"/>
      <c r="F83" s="18">
        <v>47.72</v>
      </c>
      <c r="G83" s="18">
        <v>43.59</v>
      </c>
      <c r="H83" s="18">
        <v>39.47</v>
      </c>
      <c r="I83" s="17"/>
      <c r="J83" s="18">
        <v>49.28</v>
      </c>
      <c r="K83" s="18">
        <v>57.52</v>
      </c>
      <c r="L83" s="18">
        <v>70.87</v>
      </c>
      <c r="M83" s="18"/>
      <c r="N83" s="18">
        <v>87.784607769000004</v>
      </c>
      <c r="O83" s="18">
        <v>319.28948869999999</v>
      </c>
      <c r="P83" s="19" t="s">
        <v>18</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72</v>
      </c>
      <c r="D84" s="20" t="s">
        <v>296</v>
      </c>
      <c r="E84" s="16"/>
      <c r="F84" s="17">
        <v>50.66</v>
      </c>
      <c r="G84" s="17">
        <v>46.63</v>
      </c>
      <c r="H84" s="17">
        <v>42.61</v>
      </c>
      <c r="I84" s="17"/>
      <c r="J84" s="17">
        <v>52.04</v>
      </c>
      <c r="K84" s="17">
        <v>60.08</v>
      </c>
      <c r="L84" s="17">
        <v>73.09</v>
      </c>
      <c r="M84" s="17"/>
      <c r="N84" s="17">
        <v>91.048730688000006</v>
      </c>
      <c r="O84" s="36">
        <v>62.759464652000005</v>
      </c>
      <c r="P84" s="20" t="s">
        <v>18</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489</v>
      </c>
      <c r="D85" s="19" t="s">
        <v>490</v>
      </c>
      <c r="E85" s="16"/>
      <c r="F85" s="18">
        <v>134.01</v>
      </c>
      <c r="G85" s="18">
        <v>121.59</v>
      </c>
      <c r="H85" s="18">
        <v>109.17</v>
      </c>
      <c r="I85" s="17"/>
      <c r="J85" s="18">
        <v>153</v>
      </c>
      <c r="K85" s="18">
        <v>177.83</v>
      </c>
      <c r="L85" s="18">
        <v>218.02</v>
      </c>
      <c r="M85" s="18"/>
      <c r="N85" s="18">
        <v>53.509774643999997</v>
      </c>
      <c r="O85" s="18">
        <v>2.6164244161000001</v>
      </c>
      <c r="P85" s="19" t="s">
        <v>18</v>
      </c>
      <c r="Q85" s="14" t="s">
        <v>589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210</v>
      </c>
      <c r="D86" s="20" t="s">
        <v>297</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298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73</v>
      </c>
      <c r="D87" s="19" t="s">
        <v>299</v>
      </c>
      <c r="E87" s="16"/>
      <c r="F87" s="18">
        <v>74.400000000000006</v>
      </c>
      <c r="G87" s="18">
        <v>68.17</v>
      </c>
      <c r="H87" s="18">
        <v>61.94</v>
      </c>
      <c r="I87" s="17"/>
      <c r="J87" s="18">
        <v>76.010000000000005</v>
      </c>
      <c r="K87" s="18">
        <v>88.46</v>
      </c>
      <c r="L87" s="18">
        <v>108.62</v>
      </c>
      <c r="M87" s="18"/>
      <c r="N87" s="18">
        <v>36.261606626000003</v>
      </c>
      <c r="O87" s="18">
        <v>389.79079435</v>
      </c>
      <c r="P87" s="19" t="s">
        <v>16</v>
      </c>
      <c r="Q87" s="14" t="s">
        <v>590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74</v>
      </c>
      <c r="D88" s="20" t="s">
        <v>300</v>
      </c>
      <c r="E88" s="16"/>
      <c r="F88" s="17">
        <v>49.33</v>
      </c>
      <c r="G88" s="17">
        <v>47.24</v>
      </c>
      <c r="H88" s="17">
        <v>45.15</v>
      </c>
      <c r="I88" s="17"/>
      <c r="J88" s="17">
        <v>50.4</v>
      </c>
      <c r="K88" s="17">
        <v>54.57</v>
      </c>
      <c r="L88" s="17">
        <v>61.34</v>
      </c>
      <c r="M88" s="17"/>
      <c r="N88" s="17">
        <v>64.824716003000006</v>
      </c>
      <c r="O88" s="36">
        <v>132.76664587000002</v>
      </c>
      <c r="P88" s="20" t="s">
        <v>18</v>
      </c>
      <c r="Q88" s="15" t="s">
        <v>591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75</v>
      </c>
      <c r="D89" s="19" t="s">
        <v>301</v>
      </c>
      <c r="E89" s="16"/>
      <c r="F89" s="18">
        <v>15.85</v>
      </c>
      <c r="G89" s="18">
        <v>14.8</v>
      </c>
      <c r="H89" s="18">
        <v>13.76</v>
      </c>
      <c r="I89" s="17"/>
      <c r="J89" s="18">
        <v>16.38</v>
      </c>
      <c r="K89" s="18">
        <v>18.46</v>
      </c>
      <c r="L89" s="18">
        <v>21.84</v>
      </c>
      <c r="M89" s="18"/>
      <c r="N89" s="18">
        <v>83.994689257999994</v>
      </c>
      <c r="O89" s="18">
        <v>220.52591052</v>
      </c>
      <c r="P89" s="19" t="s">
        <v>18</v>
      </c>
      <c r="Q89" s="14" t="s">
        <v>592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76</v>
      </c>
      <c r="D90" s="20" t="s">
        <v>302</v>
      </c>
      <c r="E90" s="16"/>
      <c r="F90" s="17">
        <v>40.33</v>
      </c>
      <c r="G90" s="17">
        <v>37.22</v>
      </c>
      <c r="H90" s="17">
        <v>34.11</v>
      </c>
      <c r="I90" s="17"/>
      <c r="J90" s="17">
        <v>48.1</v>
      </c>
      <c r="K90" s="17">
        <v>54.31</v>
      </c>
      <c r="L90" s="17">
        <v>64.38</v>
      </c>
      <c r="M90" s="17"/>
      <c r="N90" s="17">
        <v>67.546026304999998</v>
      </c>
      <c r="O90" s="36">
        <v>42.351212957000001</v>
      </c>
      <c r="P90" s="20" t="s">
        <v>18</v>
      </c>
      <c r="Q90" s="15" t="s">
        <v>593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77</v>
      </c>
      <c r="D91" s="19" t="s">
        <v>303</v>
      </c>
      <c r="E91" s="16"/>
      <c r="F91" s="18">
        <v>36.21</v>
      </c>
      <c r="G91" s="18">
        <v>34.86</v>
      </c>
      <c r="H91" s="18">
        <v>33.51</v>
      </c>
      <c r="I91" s="17"/>
      <c r="J91" s="18">
        <v>37.520000000000003</v>
      </c>
      <c r="K91" s="18">
        <v>40.21</v>
      </c>
      <c r="L91" s="18">
        <v>44.57</v>
      </c>
      <c r="M91" s="18"/>
      <c r="N91" s="18">
        <v>59.102209291000001</v>
      </c>
      <c r="O91" s="18">
        <v>229.34954947999998</v>
      </c>
      <c r="P91" s="19" t="s">
        <v>18</v>
      </c>
      <c r="Q91" s="14" t="s">
        <v>594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78</v>
      </c>
      <c r="D92" s="20" t="s">
        <v>304</v>
      </c>
      <c r="E92" s="16"/>
      <c r="F92" s="17">
        <v>7.84</v>
      </c>
      <c r="G92" s="17">
        <v>7.19</v>
      </c>
      <c r="H92" s="17">
        <v>6.54</v>
      </c>
      <c r="I92" s="17"/>
      <c r="J92" s="17">
        <v>8.3000000000000007</v>
      </c>
      <c r="K92" s="17">
        <v>9.59</v>
      </c>
      <c r="L92" s="17">
        <v>11.68</v>
      </c>
      <c r="M92" s="17"/>
      <c r="N92" s="17">
        <v>75.656751188000001</v>
      </c>
      <c r="O92" s="36">
        <v>4.3778253478</v>
      </c>
      <c r="P92" s="20" t="s">
        <v>18</v>
      </c>
      <c r="Q92" s="15" t="s">
        <v>595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491</v>
      </c>
      <c r="D93" s="19" t="s">
        <v>492</v>
      </c>
      <c r="E93" s="16"/>
      <c r="F93" s="18">
        <v>75.73</v>
      </c>
      <c r="G93" s="18">
        <v>72.59</v>
      </c>
      <c r="H93" s="18">
        <v>69.45</v>
      </c>
      <c r="I93" s="17"/>
      <c r="J93" s="18">
        <v>80.16</v>
      </c>
      <c r="K93" s="18">
        <v>86.43</v>
      </c>
      <c r="L93" s="18">
        <v>96.6</v>
      </c>
      <c r="M93" s="18"/>
      <c r="N93" s="18">
        <v>57.672933510999997</v>
      </c>
      <c r="O93" s="18">
        <v>1.2677475652000001</v>
      </c>
      <c r="P93" s="19" t="s">
        <v>18</v>
      </c>
      <c r="Q93" s="14" t="s">
        <v>596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79</v>
      </c>
      <c r="D94" s="20" t="s">
        <v>305</v>
      </c>
      <c r="E94" s="16"/>
      <c r="F94" s="17">
        <v>16.71</v>
      </c>
      <c r="G94" s="17">
        <v>15.07</v>
      </c>
      <c r="H94" s="17">
        <v>13.43</v>
      </c>
      <c r="I94" s="17"/>
      <c r="J94" s="17">
        <v>17.739999999999998</v>
      </c>
      <c r="K94" s="17">
        <v>21.01</v>
      </c>
      <c r="L94" s="17">
        <v>26.3</v>
      </c>
      <c r="M94" s="17"/>
      <c r="N94" s="17">
        <v>88.810366373999997</v>
      </c>
      <c r="O94" s="36">
        <v>19.446331522000001</v>
      </c>
      <c r="P94" s="20" t="s">
        <v>18</v>
      </c>
      <c r="Q94" s="15" t="s">
        <v>597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80</v>
      </c>
      <c r="D95" s="19" t="s">
        <v>306</v>
      </c>
      <c r="E95" s="16"/>
      <c r="F95" s="18">
        <v>6.51</v>
      </c>
      <c r="G95" s="18">
        <v>6.14</v>
      </c>
      <c r="H95" s="18">
        <v>5.78</v>
      </c>
      <c r="I95" s="17"/>
      <c r="J95" s="18">
        <v>7.14</v>
      </c>
      <c r="K95" s="18">
        <v>7.86</v>
      </c>
      <c r="L95" s="18">
        <v>9.0299999999999994</v>
      </c>
      <c r="M95" s="18"/>
      <c r="N95" s="18">
        <v>81.772510839000006</v>
      </c>
      <c r="O95" s="18">
        <v>3.8067109129999999</v>
      </c>
      <c r="P95" s="19" t="s">
        <v>18</v>
      </c>
      <c r="Q95" s="14" t="s">
        <v>598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81</v>
      </c>
      <c r="D96" s="20" t="s">
        <v>307</v>
      </c>
      <c r="E96" s="16"/>
      <c r="F96" s="17">
        <v>15.42</v>
      </c>
      <c r="G96" s="17">
        <v>14.19</v>
      </c>
      <c r="H96" s="17">
        <v>12.97</v>
      </c>
      <c r="I96" s="17"/>
      <c r="J96" s="17">
        <v>15.86</v>
      </c>
      <c r="K96" s="17">
        <v>18.3</v>
      </c>
      <c r="L96" s="17">
        <v>22.27</v>
      </c>
      <c r="M96" s="17"/>
      <c r="N96" s="17">
        <v>62.967227407000003</v>
      </c>
      <c r="O96" s="36">
        <v>49.173576000000004</v>
      </c>
      <c r="P96" s="20" t="s">
        <v>18</v>
      </c>
      <c r="Q96" s="15" t="s">
        <v>599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82</v>
      </c>
      <c r="D97" s="19" t="s">
        <v>308</v>
      </c>
      <c r="E97" s="16"/>
      <c r="F97" s="18">
        <v>22.28</v>
      </c>
      <c r="G97" s="18">
        <v>20.27</v>
      </c>
      <c r="H97" s="18">
        <v>18.27</v>
      </c>
      <c r="I97" s="17"/>
      <c r="J97" s="18">
        <v>22.68</v>
      </c>
      <c r="K97" s="18">
        <v>26.68</v>
      </c>
      <c r="L97" s="18">
        <v>33.15</v>
      </c>
      <c r="M97" s="18"/>
      <c r="N97" s="18">
        <v>47.331157429999998</v>
      </c>
      <c r="O97" s="18">
        <v>9.2893656522000008</v>
      </c>
      <c r="P97" s="19" t="s">
        <v>16</v>
      </c>
      <c r="Q97" s="14" t="s">
        <v>600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83</v>
      </c>
      <c r="D98" s="20" t="s">
        <v>309</v>
      </c>
      <c r="E98" s="16"/>
      <c r="F98" s="17">
        <v>11.69</v>
      </c>
      <c r="G98" s="17">
        <v>6.46</v>
      </c>
      <c r="H98" s="17">
        <v>1.23</v>
      </c>
      <c r="I98" s="17"/>
      <c r="J98" s="17">
        <v>12.28</v>
      </c>
      <c r="K98" s="17">
        <v>22.73</v>
      </c>
      <c r="L98" s="17">
        <v>39.64</v>
      </c>
      <c r="M98" s="17"/>
      <c r="N98" s="17">
        <v>39.472954710000003</v>
      </c>
      <c r="O98" s="36">
        <v>5.4112379129999999</v>
      </c>
      <c r="P98" s="20" t="s">
        <v>16</v>
      </c>
      <c r="Q98" s="15" t="s">
        <v>601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84</v>
      </c>
      <c r="D99" s="19" t="s">
        <v>310</v>
      </c>
      <c r="E99" s="16"/>
      <c r="F99" s="18">
        <v>16.59</v>
      </c>
      <c r="G99" s="18">
        <v>15.72</v>
      </c>
      <c r="H99" s="18">
        <v>14.86</v>
      </c>
      <c r="I99" s="17"/>
      <c r="J99" s="18">
        <v>17.79</v>
      </c>
      <c r="K99" s="18">
        <v>19.510000000000002</v>
      </c>
      <c r="L99" s="18">
        <v>22.31</v>
      </c>
      <c r="M99" s="18"/>
      <c r="N99" s="18">
        <v>51.574839650999998</v>
      </c>
      <c r="O99" s="18">
        <v>144.94107717</v>
      </c>
      <c r="P99" s="19" t="s">
        <v>18</v>
      </c>
      <c r="Q99" s="14" t="s">
        <v>602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85</v>
      </c>
      <c r="D100" s="20" t="s">
        <v>311</v>
      </c>
      <c r="E100" s="16"/>
      <c r="F100" s="17">
        <v>9.43</v>
      </c>
      <c r="G100" s="17">
        <v>8.9</v>
      </c>
      <c r="H100" s="17">
        <v>8.3699999999999992</v>
      </c>
      <c r="I100" s="17"/>
      <c r="J100" s="17">
        <v>9.93</v>
      </c>
      <c r="K100" s="17">
        <v>10.98</v>
      </c>
      <c r="L100" s="17">
        <v>12.68</v>
      </c>
      <c r="M100" s="17"/>
      <c r="N100" s="17">
        <v>55.085377926</v>
      </c>
      <c r="O100" s="36">
        <v>52.284850087000002</v>
      </c>
      <c r="P100" s="20" t="s">
        <v>18</v>
      </c>
      <c r="Q100" s="15" t="s">
        <v>603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86</v>
      </c>
      <c r="D101" s="19" t="s">
        <v>312</v>
      </c>
      <c r="E101" s="16"/>
      <c r="F101" s="18" t="s">
        <v>35</v>
      </c>
      <c r="G101" s="18" t="s">
        <v>35</v>
      </c>
      <c r="H101" s="18" t="s">
        <v>35</v>
      </c>
      <c r="I101" s="17"/>
      <c r="J101" s="18">
        <v>0.7</v>
      </c>
      <c r="K101" s="18">
        <v>1.1299999999999999</v>
      </c>
      <c r="L101" s="18">
        <v>1.82</v>
      </c>
      <c r="M101" s="18"/>
      <c r="N101" s="18">
        <v>59.609045770000002</v>
      </c>
      <c r="O101" s="18">
        <v>3.2784756395999999</v>
      </c>
      <c r="P101" s="19" t="s">
        <v>18</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87</v>
      </c>
      <c r="D102" s="20" t="s">
        <v>313</v>
      </c>
      <c r="E102" s="16"/>
      <c r="F102" s="17">
        <v>17.96</v>
      </c>
      <c r="G102" s="17">
        <v>16.55</v>
      </c>
      <c r="H102" s="17">
        <v>15.15</v>
      </c>
      <c r="I102" s="17"/>
      <c r="J102" s="17">
        <v>18.55</v>
      </c>
      <c r="K102" s="17">
        <v>21.35</v>
      </c>
      <c r="L102" s="17">
        <v>25.89</v>
      </c>
      <c r="M102" s="17"/>
      <c r="N102" s="17">
        <v>76.266386346999994</v>
      </c>
      <c r="O102" s="36">
        <v>34.386962696000005</v>
      </c>
      <c r="P102" s="20" t="s">
        <v>18</v>
      </c>
      <c r="Q102" s="15" t="s">
        <v>604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88</v>
      </c>
      <c r="D103" s="20" t="s">
        <v>314</v>
      </c>
      <c r="E103" s="16"/>
      <c r="F103" s="17">
        <v>5.17</v>
      </c>
      <c r="G103" s="17">
        <v>4.97</v>
      </c>
      <c r="H103" s="17">
        <v>4.78</v>
      </c>
      <c r="I103" s="17"/>
      <c r="J103" s="17">
        <v>5.45</v>
      </c>
      <c r="K103" s="17">
        <v>5.83</v>
      </c>
      <c r="L103" s="17">
        <v>6.46</v>
      </c>
      <c r="M103" s="17"/>
      <c r="N103" s="17">
        <v>53.869082444</v>
      </c>
      <c r="O103" s="36">
        <v>9.2285983478000002</v>
      </c>
      <c r="P103" s="20" t="s">
        <v>18</v>
      </c>
      <c r="Q103" s="15" t="s">
        <v>605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89</v>
      </c>
      <c r="D104" s="19" t="s">
        <v>315</v>
      </c>
      <c r="E104" s="16"/>
      <c r="F104" s="18">
        <v>6.96</v>
      </c>
      <c r="G104" s="18">
        <v>6.44</v>
      </c>
      <c r="H104" s="18">
        <v>5.92</v>
      </c>
      <c r="I104" s="17"/>
      <c r="J104" s="18">
        <v>8.3800000000000008</v>
      </c>
      <c r="K104" s="18">
        <v>9.41</v>
      </c>
      <c r="L104" s="18">
        <v>11.09</v>
      </c>
      <c r="M104" s="18"/>
      <c r="N104" s="18">
        <v>49.108111643000001</v>
      </c>
      <c r="O104" s="18">
        <v>26.478519348000003</v>
      </c>
      <c r="P104" s="19" t="s">
        <v>18</v>
      </c>
      <c r="Q104" s="14" t="s">
        <v>606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90</v>
      </c>
      <c r="D105" s="20" t="s">
        <v>316</v>
      </c>
      <c r="E105" s="16"/>
      <c r="F105" s="17">
        <v>12.94</v>
      </c>
      <c r="G105" s="17">
        <v>11.77</v>
      </c>
      <c r="H105" s="17">
        <v>10.61</v>
      </c>
      <c r="I105" s="17"/>
      <c r="J105" s="17">
        <v>13.72</v>
      </c>
      <c r="K105" s="17">
        <v>16.04</v>
      </c>
      <c r="L105" s="17">
        <v>19.8</v>
      </c>
      <c r="M105" s="17"/>
      <c r="N105" s="17">
        <v>72.802628413999997</v>
      </c>
      <c r="O105" s="36">
        <v>27.494844217000001</v>
      </c>
      <c r="P105" s="20" t="s">
        <v>18</v>
      </c>
      <c r="Q105" s="15" t="s">
        <v>607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91</v>
      </c>
      <c r="D106" s="19" t="s">
        <v>317</v>
      </c>
      <c r="E106" s="16"/>
      <c r="F106" s="18">
        <v>9.9499999999999993</v>
      </c>
      <c r="G106" s="18">
        <v>9.01</v>
      </c>
      <c r="H106" s="18">
        <v>8.07</v>
      </c>
      <c r="I106" s="17"/>
      <c r="J106" s="18">
        <v>10.39</v>
      </c>
      <c r="K106" s="18">
        <v>12.26</v>
      </c>
      <c r="L106" s="18">
        <v>15.29</v>
      </c>
      <c r="M106" s="18"/>
      <c r="N106" s="18">
        <v>69.363056995999997</v>
      </c>
      <c r="O106" s="18">
        <v>8.3245446957000002</v>
      </c>
      <c r="P106" s="19" t="s">
        <v>18</v>
      </c>
      <c r="Q106" s="14" t="s">
        <v>608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92</v>
      </c>
      <c r="D107" s="20" t="s">
        <v>318</v>
      </c>
      <c r="E107" s="16"/>
      <c r="F107" s="17">
        <v>37.549999999999997</v>
      </c>
      <c r="G107" s="17">
        <v>33.11</v>
      </c>
      <c r="H107" s="17">
        <v>28.68</v>
      </c>
      <c r="I107" s="17"/>
      <c r="J107" s="17">
        <v>39.049999999999997</v>
      </c>
      <c r="K107" s="17">
        <v>47.91</v>
      </c>
      <c r="L107" s="17">
        <v>62.25</v>
      </c>
      <c r="M107" s="17"/>
      <c r="N107" s="17">
        <v>42.047168345000003</v>
      </c>
      <c r="O107" s="36">
        <v>177.98165947999999</v>
      </c>
      <c r="P107" s="20" t="s">
        <v>16</v>
      </c>
      <c r="Q107" s="15" t="s">
        <v>609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228</v>
      </c>
      <c r="D108" s="19" t="s">
        <v>319</v>
      </c>
      <c r="E108" s="16"/>
      <c r="F108" s="18">
        <v>4.75</v>
      </c>
      <c r="G108" s="18">
        <v>3.94</v>
      </c>
      <c r="H108" s="18">
        <v>3.14</v>
      </c>
      <c r="I108" s="17"/>
      <c r="J108" s="18">
        <v>5.49</v>
      </c>
      <c r="K108" s="18">
        <v>7.09</v>
      </c>
      <c r="L108" s="18">
        <v>9.68</v>
      </c>
      <c r="M108" s="18"/>
      <c r="N108" s="18">
        <v>61.911304069000003</v>
      </c>
      <c r="O108" s="18">
        <v>2.1843596957</v>
      </c>
      <c r="P108" s="19" t="s">
        <v>18</v>
      </c>
      <c r="Q108" s="14" t="s">
        <v>610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93</v>
      </c>
      <c r="D109" s="20" t="s">
        <v>320</v>
      </c>
      <c r="E109" s="16"/>
      <c r="F109" s="17">
        <v>3.57</v>
      </c>
      <c r="G109" s="17">
        <v>2.97</v>
      </c>
      <c r="H109" s="17">
        <v>2.38</v>
      </c>
      <c r="I109" s="17"/>
      <c r="J109" s="17">
        <v>3.77</v>
      </c>
      <c r="K109" s="17">
        <v>4.95</v>
      </c>
      <c r="L109" s="17">
        <v>6.87</v>
      </c>
      <c r="M109" s="17"/>
      <c r="N109" s="17">
        <v>61.962188068000003</v>
      </c>
      <c r="O109" s="36">
        <v>4.8851557826000001</v>
      </c>
      <c r="P109" s="20" t="s">
        <v>18</v>
      </c>
      <c r="Q109" s="15" t="s">
        <v>611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94</v>
      </c>
      <c r="D110" s="19" t="s">
        <v>321</v>
      </c>
      <c r="E110" s="16"/>
      <c r="F110" s="18">
        <v>3.3</v>
      </c>
      <c r="G110" s="18">
        <v>2.97</v>
      </c>
      <c r="H110" s="18">
        <v>2.64</v>
      </c>
      <c r="I110" s="17"/>
      <c r="J110" s="18">
        <v>3.4</v>
      </c>
      <c r="K110" s="18">
        <v>4.05</v>
      </c>
      <c r="L110" s="18">
        <v>5.1100000000000003</v>
      </c>
      <c r="M110" s="18"/>
      <c r="N110" s="18">
        <v>43.186082978000002</v>
      </c>
      <c r="O110" s="18">
        <v>13.488939521000001</v>
      </c>
      <c r="P110" s="19" t="s">
        <v>16</v>
      </c>
      <c r="Q110" s="14" t="s">
        <v>612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95</v>
      </c>
      <c r="D111" s="20" t="s">
        <v>322</v>
      </c>
      <c r="E111" s="16"/>
      <c r="F111" s="17">
        <v>22.84</v>
      </c>
      <c r="G111" s="17">
        <v>20.92</v>
      </c>
      <c r="H111" s="17">
        <v>19</v>
      </c>
      <c r="I111" s="17"/>
      <c r="J111" s="17">
        <v>28.56</v>
      </c>
      <c r="K111" s="17">
        <v>32.39</v>
      </c>
      <c r="L111" s="17">
        <v>38.590000000000003</v>
      </c>
      <c r="M111" s="17"/>
      <c r="N111" s="17">
        <v>51.897990505999999</v>
      </c>
      <c r="O111" s="36">
        <v>55.246305652000004</v>
      </c>
      <c r="P111" s="20" t="s">
        <v>18</v>
      </c>
      <c r="Q111" s="15" t="s">
        <v>613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96</v>
      </c>
      <c r="D112" s="19" t="s">
        <v>323</v>
      </c>
      <c r="E112" s="16"/>
      <c r="F112" s="18">
        <v>23.94</v>
      </c>
      <c r="G112" s="18">
        <v>22.71</v>
      </c>
      <c r="H112" s="18">
        <v>21.48</v>
      </c>
      <c r="I112" s="17"/>
      <c r="J112" s="18">
        <v>24.44</v>
      </c>
      <c r="K112" s="18">
        <v>26.89</v>
      </c>
      <c r="L112" s="18">
        <v>30.87</v>
      </c>
      <c r="M112" s="18"/>
      <c r="N112" s="18">
        <v>69.643310855999999</v>
      </c>
      <c r="O112" s="18">
        <v>56.644558783000001</v>
      </c>
      <c r="P112" s="19" t="s">
        <v>18</v>
      </c>
      <c r="Q112" s="14" t="s">
        <v>614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220</v>
      </c>
      <c r="D113" s="20" t="s">
        <v>324</v>
      </c>
      <c r="E113" s="16"/>
      <c r="F113" s="17">
        <v>21.65</v>
      </c>
      <c r="G113" s="17">
        <v>19.579999999999998</v>
      </c>
      <c r="H113" s="17">
        <v>17.52</v>
      </c>
      <c r="I113" s="17"/>
      <c r="J113" s="17">
        <v>22.3</v>
      </c>
      <c r="K113" s="17">
        <v>26.42</v>
      </c>
      <c r="L113" s="17">
        <v>33.1</v>
      </c>
      <c r="M113" s="17"/>
      <c r="N113" s="17">
        <v>51.385176528000002</v>
      </c>
      <c r="O113" s="36">
        <v>7.7867844535000001</v>
      </c>
      <c r="P113" s="20" t="s">
        <v>16</v>
      </c>
      <c r="Q113" s="15" t="s">
        <v>615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97</v>
      </c>
      <c r="D114" s="19" t="s">
        <v>325</v>
      </c>
      <c r="E114" s="16"/>
      <c r="F114" s="18">
        <v>12.85</v>
      </c>
      <c r="G114" s="18">
        <v>11.37</v>
      </c>
      <c r="H114" s="18">
        <v>9.89</v>
      </c>
      <c r="I114" s="17"/>
      <c r="J114" s="18">
        <v>16.55</v>
      </c>
      <c r="K114" s="18">
        <v>19.5</v>
      </c>
      <c r="L114" s="18">
        <v>24.29</v>
      </c>
      <c r="M114" s="18"/>
      <c r="N114" s="18">
        <v>60.321585116999998</v>
      </c>
      <c r="O114" s="18">
        <v>25.87808313</v>
      </c>
      <c r="P114" s="19" t="s">
        <v>18</v>
      </c>
      <c r="Q114" s="14" t="s">
        <v>616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98</v>
      </c>
      <c r="D115" s="20" t="s">
        <v>326</v>
      </c>
      <c r="E115" s="16"/>
      <c r="F115" s="17">
        <v>47.18</v>
      </c>
      <c r="G115" s="17">
        <v>42.98</v>
      </c>
      <c r="H115" s="17">
        <v>38.78</v>
      </c>
      <c r="I115" s="17"/>
      <c r="J115" s="17">
        <v>49.01</v>
      </c>
      <c r="K115" s="17">
        <v>57.4</v>
      </c>
      <c r="L115" s="17">
        <v>70.98</v>
      </c>
      <c r="M115" s="17"/>
      <c r="N115" s="17">
        <v>68.741839439000003</v>
      </c>
      <c r="O115" s="36">
        <v>76.868392344</v>
      </c>
      <c r="P115" s="20" t="s">
        <v>18</v>
      </c>
      <c r="Q115" s="15" t="s">
        <v>617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99</v>
      </c>
      <c r="D116" s="19" t="s">
        <v>327</v>
      </c>
      <c r="E116" s="16"/>
      <c r="F116" s="18">
        <v>13.21</v>
      </c>
      <c r="G116" s="18">
        <v>12.29</v>
      </c>
      <c r="H116" s="18">
        <v>11.37</v>
      </c>
      <c r="I116" s="17"/>
      <c r="J116" s="18">
        <v>13.65</v>
      </c>
      <c r="K116" s="18">
        <v>15.48</v>
      </c>
      <c r="L116" s="18">
        <v>18.45</v>
      </c>
      <c r="M116" s="18"/>
      <c r="N116" s="18">
        <v>33.086136428000003</v>
      </c>
      <c r="O116" s="18">
        <v>9.5809196522000004</v>
      </c>
      <c r="P116" s="19" t="s">
        <v>16</v>
      </c>
      <c r="Q116" s="14" t="s">
        <v>618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100</v>
      </c>
      <c r="D117" s="20" t="s">
        <v>328</v>
      </c>
      <c r="E117" s="16"/>
      <c r="F117" s="17">
        <v>8.33</v>
      </c>
      <c r="G117" s="17">
        <v>7.83</v>
      </c>
      <c r="H117" s="17">
        <v>7.33</v>
      </c>
      <c r="I117" s="17"/>
      <c r="J117" s="17">
        <v>8.57</v>
      </c>
      <c r="K117" s="17">
        <v>9.56</v>
      </c>
      <c r="L117" s="17">
        <v>11.17</v>
      </c>
      <c r="M117" s="17"/>
      <c r="N117" s="17">
        <v>63.355435649</v>
      </c>
      <c r="O117" s="36">
        <v>4.7658929130000001</v>
      </c>
      <c r="P117" s="20" t="s">
        <v>18</v>
      </c>
      <c r="Q117" s="15" t="s">
        <v>619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101</v>
      </c>
      <c r="D118" s="19" t="s">
        <v>329</v>
      </c>
      <c r="E118" s="16"/>
      <c r="F118" s="18">
        <v>46.93</v>
      </c>
      <c r="G118" s="18">
        <v>44.28</v>
      </c>
      <c r="H118" s="18">
        <v>41.63</v>
      </c>
      <c r="I118" s="17"/>
      <c r="J118" s="18">
        <v>51.15</v>
      </c>
      <c r="K118" s="18">
        <v>56.44</v>
      </c>
      <c r="L118" s="18">
        <v>65.010000000000005</v>
      </c>
      <c r="M118" s="18"/>
      <c r="N118" s="18">
        <v>65.355609118000004</v>
      </c>
      <c r="O118" s="18">
        <v>33.069113565000002</v>
      </c>
      <c r="P118" s="19" t="s">
        <v>18</v>
      </c>
      <c r="Q118" s="14" t="s">
        <v>620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102</v>
      </c>
      <c r="D119" s="20" t="s">
        <v>330</v>
      </c>
      <c r="E119" s="16"/>
      <c r="F119" s="17">
        <v>23.35</v>
      </c>
      <c r="G119" s="17">
        <v>22.43</v>
      </c>
      <c r="H119" s="17">
        <v>21.52</v>
      </c>
      <c r="I119" s="17"/>
      <c r="J119" s="17">
        <v>23.94</v>
      </c>
      <c r="K119" s="17">
        <v>25.76</v>
      </c>
      <c r="L119" s="17">
        <v>28.71</v>
      </c>
      <c r="M119" s="17"/>
      <c r="N119" s="17">
        <v>82.591411692999998</v>
      </c>
      <c r="O119" s="36">
        <v>34.387865695999999</v>
      </c>
      <c r="P119" s="20" t="s">
        <v>18</v>
      </c>
      <c r="Q119" s="15" t="s">
        <v>621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103</v>
      </c>
      <c r="D120" s="19" t="s">
        <v>622</v>
      </c>
      <c r="E120" s="16"/>
      <c r="F120" s="18">
        <v>11.14</v>
      </c>
      <c r="G120" s="18">
        <v>10.67</v>
      </c>
      <c r="H120" s="18">
        <v>10.210000000000001</v>
      </c>
      <c r="I120" s="17"/>
      <c r="J120" s="18">
        <v>11.49</v>
      </c>
      <c r="K120" s="18">
        <v>12.41</v>
      </c>
      <c r="L120" s="18">
        <v>13.91</v>
      </c>
      <c r="M120" s="18"/>
      <c r="N120" s="18">
        <v>65.098752941000001</v>
      </c>
      <c r="O120" s="18">
        <v>2.0891388261000001</v>
      </c>
      <c r="P120" s="19" t="s">
        <v>18</v>
      </c>
      <c r="Q120" s="14" t="s">
        <v>623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103</v>
      </c>
      <c r="D121" s="20" t="s">
        <v>331</v>
      </c>
      <c r="E121" s="16"/>
      <c r="F121" s="17">
        <v>11.13</v>
      </c>
      <c r="G121" s="17">
        <v>10.68</v>
      </c>
      <c r="H121" s="17">
        <v>10.23</v>
      </c>
      <c r="I121" s="17"/>
      <c r="J121" s="17">
        <v>11.41</v>
      </c>
      <c r="K121" s="17">
        <v>12.3</v>
      </c>
      <c r="L121" s="17">
        <v>13.74</v>
      </c>
      <c r="M121" s="17"/>
      <c r="N121" s="17">
        <v>68.85200236</v>
      </c>
      <c r="O121" s="36">
        <v>225.44045209000001</v>
      </c>
      <c r="P121" s="20" t="s">
        <v>18</v>
      </c>
      <c r="Q121" s="15" t="s">
        <v>624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104</v>
      </c>
      <c r="D122" s="19" t="s">
        <v>332</v>
      </c>
      <c r="E122" s="16"/>
      <c r="F122" s="18">
        <v>33.51</v>
      </c>
      <c r="G122" s="18">
        <v>32.06</v>
      </c>
      <c r="H122" s="18">
        <v>30.62</v>
      </c>
      <c r="I122" s="17"/>
      <c r="J122" s="18">
        <v>34.799999999999997</v>
      </c>
      <c r="K122" s="18">
        <v>37.68</v>
      </c>
      <c r="L122" s="18">
        <v>42.34</v>
      </c>
      <c r="M122" s="18"/>
      <c r="N122" s="18">
        <v>61.663251303000003</v>
      </c>
      <c r="O122" s="18">
        <v>20.749832390999998</v>
      </c>
      <c r="P122" s="19" t="s">
        <v>18</v>
      </c>
      <c r="Q122" s="14" t="s">
        <v>625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104</v>
      </c>
      <c r="D123" s="20" t="s">
        <v>333</v>
      </c>
      <c r="E123" s="16"/>
      <c r="F123" s="17">
        <v>37.86</v>
      </c>
      <c r="G123" s="17">
        <v>36.22</v>
      </c>
      <c r="H123" s="17">
        <v>34.590000000000003</v>
      </c>
      <c r="I123" s="17"/>
      <c r="J123" s="17">
        <v>39.07</v>
      </c>
      <c r="K123" s="17">
        <v>42.33</v>
      </c>
      <c r="L123" s="17">
        <v>47.61</v>
      </c>
      <c r="M123" s="17"/>
      <c r="N123" s="17">
        <v>61.143405258000001</v>
      </c>
      <c r="O123" s="36">
        <v>744.88340270000003</v>
      </c>
      <c r="P123" s="20" t="s">
        <v>18</v>
      </c>
      <c r="Q123" s="15" t="s">
        <v>626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105</v>
      </c>
      <c r="D124" s="19" t="s">
        <v>334</v>
      </c>
      <c r="E124" s="16"/>
      <c r="F124" s="18">
        <v>2.86</v>
      </c>
      <c r="G124" s="18">
        <v>2.3199999999999998</v>
      </c>
      <c r="H124" s="18">
        <v>1.79</v>
      </c>
      <c r="I124" s="17"/>
      <c r="J124" s="18">
        <v>2.92</v>
      </c>
      <c r="K124" s="18">
        <v>3.98</v>
      </c>
      <c r="L124" s="18">
        <v>5.71</v>
      </c>
      <c r="M124" s="18"/>
      <c r="N124" s="18">
        <v>44.331773740999999</v>
      </c>
      <c r="O124" s="18">
        <v>2.8547886521999999</v>
      </c>
      <c r="P124" s="19" t="s">
        <v>16</v>
      </c>
      <c r="Q124" s="14" t="s">
        <v>627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192</v>
      </c>
      <c r="D125" s="20" t="s">
        <v>335</v>
      </c>
      <c r="E125" s="16"/>
      <c r="F125" s="17">
        <v>82.45</v>
      </c>
      <c r="G125" s="17">
        <v>76.22</v>
      </c>
      <c r="H125" s="17">
        <v>69.989999999999995</v>
      </c>
      <c r="I125" s="17"/>
      <c r="J125" s="17">
        <v>83.79</v>
      </c>
      <c r="K125" s="17">
        <v>96.24</v>
      </c>
      <c r="L125" s="17">
        <v>116.4</v>
      </c>
      <c r="M125" s="17"/>
      <c r="N125" s="17">
        <v>35.788298126999997</v>
      </c>
      <c r="O125" s="36">
        <v>184.75016951000001</v>
      </c>
      <c r="P125" s="20" t="s">
        <v>16</v>
      </c>
      <c r="Q125" s="15" t="s">
        <v>628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106</v>
      </c>
      <c r="D126" s="19" t="s">
        <v>336</v>
      </c>
      <c r="E126" s="16"/>
      <c r="F126" s="18">
        <v>6</v>
      </c>
      <c r="G126" s="18">
        <v>5.45</v>
      </c>
      <c r="H126" s="18">
        <v>4.91</v>
      </c>
      <c r="I126" s="17"/>
      <c r="J126" s="18">
        <v>6.55</v>
      </c>
      <c r="K126" s="18">
        <v>7.63</v>
      </c>
      <c r="L126" s="18">
        <v>9.4</v>
      </c>
      <c r="M126" s="18"/>
      <c r="N126" s="18">
        <v>74.643701497999999</v>
      </c>
      <c r="O126" s="18">
        <v>24.064858695999998</v>
      </c>
      <c r="P126" s="19" t="s">
        <v>18</v>
      </c>
      <c r="Q126" s="14" t="s">
        <v>629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107</v>
      </c>
      <c r="D127" s="20" t="s">
        <v>337</v>
      </c>
      <c r="E127" s="16"/>
      <c r="F127" s="17">
        <v>163.5</v>
      </c>
      <c r="G127" s="17">
        <v>156.08000000000001</v>
      </c>
      <c r="H127" s="17">
        <v>148.66999999999999</v>
      </c>
      <c r="I127" s="17"/>
      <c r="J127" s="17">
        <v>169</v>
      </c>
      <c r="K127" s="17">
        <v>183.82</v>
      </c>
      <c r="L127" s="17">
        <v>207.82</v>
      </c>
      <c r="M127" s="17"/>
      <c r="N127" s="17">
        <v>61.249163293999999</v>
      </c>
      <c r="O127" s="36">
        <v>3.0069155104000003</v>
      </c>
      <c r="P127" s="20" t="s">
        <v>18</v>
      </c>
      <c r="Q127" s="15" t="s">
        <v>630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206</v>
      </c>
      <c r="D128" s="19" t="s">
        <v>338</v>
      </c>
      <c r="E128" s="16"/>
      <c r="F128" s="18">
        <v>6.35</v>
      </c>
      <c r="G128" s="18">
        <v>5.76</v>
      </c>
      <c r="H128" s="18">
        <v>5.18</v>
      </c>
      <c r="I128" s="17"/>
      <c r="J128" s="18">
        <v>6.91</v>
      </c>
      <c r="K128" s="18">
        <v>8.07</v>
      </c>
      <c r="L128" s="18">
        <v>9.9499999999999993</v>
      </c>
      <c r="M128" s="18"/>
      <c r="N128" s="18">
        <v>64.918218025000002</v>
      </c>
      <c r="O128" s="18">
        <v>3.1443121303999999</v>
      </c>
      <c r="P128" s="19" t="s">
        <v>18</v>
      </c>
      <c r="Q128" s="14" t="s">
        <v>631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108</v>
      </c>
      <c r="D129" s="20" t="s">
        <v>339</v>
      </c>
      <c r="E129" s="16"/>
      <c r="F129" s="17">
        <v>7.78</v>
      </c>
      <c r="G129" s="17">
        <v>7.22</v>
      </c>
      <c r="H129" s="17">
        <v>6.67</v>
      </c>
      <c r="I129" s="17"/>
      <c r="J129" s="17">
        <v>8.57</v>
      </c>
      <c r="K129" s="17">
        <v>9.67</v>
      </c>
      <c r="L129" s="17">
        <v>11.47</v>
      </c>
      <c r="M129" s="17"/>
      <c r="N129" s="17">
        <v>62.143551569000003</v>
      </c>
      <c r="O129" s="36">
        <v>9.6281658696000001</v>
      </c>
      <c r="P129" s="20" t="s">
        <v>18</v>
      </c>
      <c r="Q129" s="15" t="s">
        <v>632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109</v>
      </c>
      <c r="D130" s="19" t="s">
        <v>340</v>
      </c>
      <c r="E130" s="16"/>
      <c r="F130" s="18">
        <v>3.71</v>
      </c>
      <c r="G130" s="18">
        <v>3.56</v>
      </c>
      <c r="H130" s="18">
        <v>3.41</v>
      </c>
      <c r="I130" s="17"/>
      <c r="J130" s="18">
        <v>3.99</v>
      </c>
      <c r="K130" s="18">
        <v>4.28</v>
      </c>
      <c r="L130" s="18">
        <v>4.7699999999999996</v>
      </c>
      <c r="M130" s="18"/>
      <c r="N130" s="18">
        <v>48.769626608999999</v>
      </c>
      <c r="O130" s="18">
        <v>1.5555634348</v>
      </c>
      <c r="P130" s="19" t="s">
        <v>18</v>
      </c>
      <c r="Q130" s="14" t="s">
        <v>633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109</v>
      </c>
      <c r="D131" s="20" t="s">
        <v>341</v>
      </c>
      <c r="E131" s="16"/>
      <c r="F131" s="17">
        <v>3.66</v>
      </c>
      <c r="G131" s="17">
        <v>3.51</v>
      </c>
      <c r="H131" s="17">
        <v>3.37</v>
      </c>
      <c r="I131" s="17"/>
      <c r="J131" s="17">
        <v>3.88</v>
      </c>
      <c r="K131" s="17">
        <v>4.16</v>
      </c>
      <c r="L131" s="17">
        <v>4.6100000000000003</v>
      </c>
      <c r="M131" s="17"/>
      <c r="N131" s="17">
        <v>48.638683833000002</v>
      </c>
      <c r="O131" s="36">
        <v>7.5145938261000005</v>
      </c>
      <c r="P131" s="20" t="s">
        <v>18</v>
      </c>
      <c r="Q131" s="15" t="s">
        <v>634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109</v>
      </c>
      <c r="D132" s="19" t="s">
        <v>342</v>
      </c>
      <c r="E132" s="16"/>
      <c r="F132" s="18">
        <v>18.3</v>
      </c>
      <c r="G132" s="18">
        <v>17.57</v>
      </c>
      <c r="H132" s="18">
        <v>16.84</v>
      </c>
      <c r="I132" s="17"/>
      <c r="J132" s="18">
        <v>19.559999999999999</v>
      </c>
      <c r="K132" s="18">
        <v>21.01</v>
      </c>
      <c r="L132" s="18">
        <v>23.35</v>
      </c>
      <c r="M132" s="18"/>
      <c r="N132" s="18">
        <v>50.333830460000001</v>
      </c>
      <c r="O132" s="18">
        <v>80.571680913000009</v>
      </c>
      <c r="P132" s="19" t="s">
        <v>18</v>
      </c>
      <c r="Q132" s="14" t="s">
        <v>635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110</v>
      </c>
      <c r="D133" s="20" t="s">
        <v>343</v>
      </c>
      <c r="E133" s="16"/>
      <c r="F133" s="17">
        <v>15.28</v>
      </c>
      <c r="G133" s="17">
        <v>13.71</v>
      </c>
      <c r="H133" s="17">
        <v>12.14</v>
      </c>
      <c r="I133" s="17"/>
      <c r="J133" s="17">
        <v>15.5</v>
      </c>
      <c r="K133" s="17">
        <v>18.63</v>
      </c>
      <c r="L133" s="17">
        <v>23.71</v>
      </c>
      <c r="M133" s="17"/>
      <c r="N133" s="17">
        <v>89.735375117999993</v>
      </c>
      <c r="O133" s="36">
        <v>8.5592287391000017</v>
      </c>
      <c r="P133" s="20" t="s">
        <v>18</v>
      </c>
      <c r="Q133" s="15" t="s">
        <v>636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111</v>
      </c>
      <c r="D134" s="19" t="s">
        <v>344</v>
      </c>
      <c r="E134" s="16"/>
      <c r="F134" s="18">
        <v>5.87</v>
      </c>
      <c r="G134" s="18">
        <v>5.12</v>
      </c>
      <c r="H134" s="18">
        <v>4.38</v>
      </c>
      <c r="I134" s="17"/>
      <c r="J134" s="18">
        <v>7.6</v>
      </c>
      <c r="K134" s="18">
        <v>9.08</v>
      </c>
      <c r="L134" s="18">
        <v>11.48</v>
      </c>
      <c r="M134" s="18"/>
      <c r="N134" s="18">
        <v>56.884164220999999</v>
      </c>
      <c r="O134" s="18">
        <v>8.1709093043000003</v>
      </c>
      <c r="P134" s="19" t="s">
        <v>18</v>
      </c>
      <c r="Q134" s="14" t="s">
        <v>637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112</v>
      </c>
      <c r="D135" s="20" t="s">
        <v>345</v>
      </c>
      <c r="E135" s="16"/>
      <c r="F135" s="17">
        <v>38.9</v>
      </c>
      <c r="G135" s="17">
        <v>35.04</v>
      </c>
      <c r="H135" s="17">
        <v>31.18</v>
      </c>
      <c r="I135" s="17"/>
      <c r="J135" s="17">
        <v>45.17</v>
      </c>
      <c r="K135" s="17">
        <v>52.88</v>
      </c>
      <c r="L135" s="17">
        <v>65.36</v>
      </c>
      <c r="M135" s="17"/>
      <c r="N135" s="17">
        <v>76.348832074000001</v>
      </c>
      <c r="O135" s="36">
        <v>270.54410895999996</v>
      </c>
      <c r="P135" s="20" t="s">
        <v>18</v>
      </c>
      <c r="Q135" s="15" t="s">
        <v>638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113</v>
      </c>
      <c r="D136" s="19" t="s">
        <v>346</v>
      </c>
      <c r="E136" s="16"/>
      <c r="F136" s="18">
        <v>22</v>
      </c>
      <c r="G136" s="18">
        <v>20.92</v>
      </c>
      <c r="H136" s="18">
        <v>19.850000000000001</v>
      </c>
      <c r="I136" s="17"/>
      <c r="J136" s="18">
        <v>22.58</v>
      </c>
      <c r="K136" s="18">
        <v>24.72</v>
      </c>
      <c r="L136" s="18">
        <v>28.19</v>
      </c>
      <c r="M136" s="18"/>
      <c r="N136" s="18">
        <v>71.380667251999995</v>
      </c>
      <c r="O136" s="18">
        <v>6.7236666087000003</v>
      </c>
      <c r="P136" s="19" t="s">
        <v>18</v>
      </c>
      <c r="Q136" s="14" t="s">
        <v>639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114</v>
      </c>
      <c r="D137" s="20" t="s">
        <v>347</v>
      </c>
      <c r="E137" s="16"/>
      <c r="F137" s="17">
        <v>16.79</v>
      </c>
      <c r="G137" s="17">
        <v>15.45</v>
      </c>
      <c r="H137" s="17">
        <v>14.11</v>
      </c>
      <c r="I137" s="17"/>
      <c r="J137" s="17">
        <v>19.649999999999999</v>
      </c>
      <c r="K137" s="17">
        <v>22.32</v>
      </c>
      <c r="L137" s="17">
        <v>26.65</v>
      </c>
      <c r="M137" s="17"/>
      <c r="N137" s="17">
        <v>65.712000918000001</v>
      </c>
      <c r="O137" s="36">
        <v>205.8504337</v>
      </c>
      <c r="P137" s="20" t="s">
        <v>18</v>
      </c>
      <c r="Q137" s="15" t="s">
        <v>640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115</v>
      </c>
      <c r="D138" s="19" t="s">
        <v>348</v>
      </c>
      <c r="E138" s="16"/>
      <c r="F138" s="18">
        <v>4.34</v>
      </c>
      <c r="G138" s="18">
        <v>4.03</v>
      </c>
      <c r="H138" s="18">
        <v>3.73</v>
      </c>
      <c r="I138" s="17"/>
      <c r="J138" s="18">
        <v>4.47</v>
      </c>
      <c r="K138" s="18">
        <v>5.07</v>
      </c>
      <c r="L138" s="18">
        <v>6.04</v>
      </c>
      <c r="M138" s="18"/>
      <c r="N138" s="18">
        <v>79.732426846999999</v>
      </c>
      <c r="O138" s="18">
        <v>18.109372130000001</v>
      </c>
      <c r="P138" s="19" t="s">
        <v>18</v>
      </c>
      <c r="Q138" s="14" t="s">
        <v>641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116</v>
      </c>
      <c r="D139" s="19" t="s">
        <v>349</v>
      </c>
      <c r="E139" s="16"/>
      <c r="F139" s="18">
        <v>28.31</v>
      </c>
      <c r="G139" s="18">
        <v>26</v>
      </c>
      <c r="H139" s="18">
        <v>23.7</v>
      </c>
      <c r="I139" s="17"/>
      <c r="J139" s="18">
        <v>28.78</v>
      </c>
      <c r="K139" s="18">
        <v>33.380000000000003</v>
      </c>
      <c r="L139" s="18">
        <v>40.840000000000003</v>
      </c>
      <c r="M139" s="18"/>
      <c r="N139" s="18">
        <v>46.456059742000001</v>
      </c>
      <c r="O139" s="18">
        <v>14.265127869000001</v>
      </c>
      <c r="P139" s="19" t="s">
        <v>16</v>
      </c>
      <c r="Q139" s="14" t="s">
        <v>642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117</v>
      </c>
      <c r="D140" s="20" t="s">
        <v>350</v>
      </c>
      <c r="E140" s="16"/>
      <c r="F140" s="17">
        <v>10.74</v>
      </c>
      <c r="G140" s="17">
        <v>9</v>
      </c>
      <c r="H140" s="17">
        <v>7.27</v>
      </c>
      <c r="I140" s="17"/>
      <c r="J140" s="17">
        <v>12.13</v>
      </c>
      <c r="K140" s="17">
        <v>15.59</v>
      </c>
      <c r="L140" s="17">
        <v>21.2</v>
      </c>
      <c r="M140" s="17"/>
      <c r="N140" s="17">
        <v>86.963760144000005</v>
      </c>
      <c r="O140" s="36">
        <v>217.17212674000001</v>
      </c>
      <c r="P140" s="20" t="s">
        <v>18</v>
      </c>
      <c r="Q140" s="15" t="s">
        <v>643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118</v>
      </c>
      <c r="D141" s="19" t="s">
        <v>351</v>
      </c>
      <c r="E141" s="16"/>
      <c r="F141" s="18">
        <v>8.08</v>
      </c>
      <c r="G141" s="18">
        <v>7.14</v>
      </c>
      <c r="H141" s="18">
        <v>6.21</v>
      </c>
      <c r="I141" s="17"/>
      <c r="J141" s="18">
        <v>8.36</v>
      </c>
      <c r="K141" s="18">
        <v>10.220000000000001</v>
      </c>
      <c r="L141" s="18">
        <v>13.25</v>
      </c>
      <c r="M141" s="18"/>
      <c r="N141" s="18">
        <v>91.165101113999995</v>
      </c>
      <c r="O141" s="18">
        <v>3.7016068260999999</v>
      </c>
      <c r="P141" s="19" t="s">
        <v>18</v>
      </c>
      <c r="Q141" s="14" t="s">
        <v>644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118</v>
      </c>
      <c r="D142" s="20" t="s">
        <v>352</v>
      </c>
      <c r="E142" s="16"/>
      <c r="F142" s="17">
        <v>9.66</v>
      </c>
      <c r="G142" s="17">
        <v>8.64</v>
      </c>
      <c r="H142" s="17">
        <v>7.62</v>
      </c>
      <c r="I142" s="17"/>
      <c r="J142" s="17">
        <v>9.8800000000000008</v>
      </c>
      <c r="K142" s="17">
        <v>11.91</v>
      </c>
      <c r="L142" s="17">
        <v>15.21</v>
      </c>
      <c r="M142" s="17"/>
      <c r="N142" s="17">
        <v>82.401762852000005</v>
      </c>
      <c r="O142" s="36">
        <v>69.054282651999998</v>
      </c>
      <c r="P142" s="20" t="s">
        <v>18</v>
      </c>
      <c r="Q142" s="15" t="s">
        <v>645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187</v>
      </c>
      <c r="D143" s="19" t="s">
        <v>353</v>
      </c>
      <c r="E143" s="16"/>
      <c r="F143" s="18">
        <v>26.75</v>
      </c>
      <c r="G143" s="18">
        <v>24.32</v>
      </c>
      <c r="H143" s="18">
        <v>21.89</v>
      </c>
      <c r="I143" s="17"/>
      <c r="J143" s="18">
        <v>27.66</v>
      </c>
      <c r="K143" s="18">
        <v>32.51</v>
      </c>
      <c r="L143" s="18">
        <v>40.369999999999997</v>
      </c>
      <c r="M143" s="18"/>
      <c r="N143" s="18">
        <v>70.587784919000001</v>
      </c>
      <c r="O143" s="18">
        <v>185.17407796000001</v>
      </c>
      <c r="P143" s="19" t="s">
        <v>18</v>
      </c>
      <c r="Q143" s="14" t="s">
        <v>646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475</v>
      </c>
      <c r="D144" s="20" t="s">
        <v>476</v>
      </c>
      <c r="E144" s="16"/>
      <c r="F144" s="17">
        <v>4.5199999999999996</v>
      </c>
      <c r="G144" s="17">
        <v>4.22</v>
      </c>
      <c r="H144" s="17">
        <v>3.93</v>
      </c>
      <c r="I144" s="17"/>
      <c r="J144" s="17">
        <v>4.6100000000000003</v>
      </c>
      <c r="K144" s="17">
        <v>5.19</v>
      </c>
      <c r="L144" s="17">
        <v>6.14</v>
      </c>
      <c r="M144" s="17"/>
      <c r="N144" s="17">
        <v>47.500313445000003</v>
      </c>
      <c r="O144" s="36">
        <v>1.5424472609</v>
      </c>
      <c r="P144" s="20" t="s">
        <v>16</v>
      </c>
      <c r="Q144" s="15" t="s">
        <v>647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119</v>
      </c>
      <c r="D145" s="19" t="s">
        <v>354</v>
      </c>
      <c r="E145" s="16"/>
      <c r="F145" s="18">
        <v>4.26</v>
      </c>
      <c r="G145" s="18">
        <v>2.21</v>
      </c>
      <c r="H145" s="18">
        <v>0.16</v>
      </c>
      <c r="I145" s="17"/>
      <c r="J145" s="18">
        <v>4.4000000000000004</v>
      </c>
      <c r="K145" s="18">
        <v>8.49</v>
      </c>
      <c r="L145" s="18">
        <v>15.12</v>
      </c>
      <c r="M145" s="18"/>
      <c r="N145" s="18">
        <v>24.713512869999999</v>
      </c>
      <c r="O145" s="18">
        <v>9.7364687391000011</v>
      </c>
      <c r="P145" s="19" t="s">
        <v>16</v>
      </c>
      <c r="Q145" s="14" t="s">
        <v>648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221</v>
      </c>
      <c r="D146" s="20" t="s">
        <v>355</v>
      </c>
      <c r="E146" s="16"/>
      <c r="F146" s="17">
        <v>3.74</v>
      </c>
      <c r="G146" s="17">
        <v>3.47</v>
      </c>
      <c r="H146" s="17">
        <v>3.2</v>
      </c>
      <c r="I146" s="17"/>
      <c r="J146" s="17">
        <v>3.9</v>
      </c>
      <c r="K146" s="17">
        <v>4.43</v>
      </c>
      <c r="L146" s="17">
        <v>5.3</v>
      </c>
      <c r="M146" s="17"/>
      <c r="N146" s="17">
        <v>54.656158736000002</v>
      </c>
      <c r="O146" s="36">
        <v>2.7529096522000001</v>
      </c>
      <c r="P146" s="20" t="s">
        <v>18</v>
      </c>
      <c r="Q146" s="15" t="s">
        <v>649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188</v>
      </c>
      <c r="D147" s="19" t="s">
        <v>356</v>
      </c>
      <c r="E147" s="16"/>
      <c r="F147" s="18">
        <v>104.8</v>
      </c>
      <c r="G147" s="18">
        <v>98.18</v>
      </c>
      <c r="H147" s="18">
        <v>91.56</v>
      </c>
      <c r="I147" s="17"/>
      <c r="J147" s="18">
        <v>123.8</v>
      </c>
      <c r="K147" s="18">
        <v>137.03</v>
      </c>
      <c r="L147" s="18">
        <v>158.44</v>
      </c>
      <c r="M147" s="18"/>
      <c r="N147" s="18">
        <v>54.862763889999997</v>
      </c>
      <c r="O147" s="18">
        <v>42.303395954999999</v>
      </c>
      <c r="P147" s="19" t="s">
        <v>18</v>
      </c>
      <c r="Q147" s="14" t="s">
        <v>650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503</v>
      </c>
      <c r="D148" s="20" t="s">
        <v>504</v>
      </c>
      <c r="E148" s="16"/>
      <c r="F148" s="17">
        <v>49.33</v>
      </c>
      <c r="G148" s="17">
        <v>44.93</v>
      </c>
      <c r="H148" s="17">
        <v>40.53</v>
      </c>
      <c r="I148" s="17"/>
      <c r="J148" s="17">
        <v>51.34</v>
      </c>
      <c r="K148" s="17">
        <v>60.13</v>
      </c>
      <c r="L148" s="17">
        <v>74.36</v>
      </c>
      <c r="M148" s="17"/>
      <c r="N148" s="17">
        <v>71.671390079000005</v>
      </c>
      <c r="O148" s="36">
        <v>1.0162962608000001</v>
      </c>
      <c r="P148" s="20" t="s">
        <v>18</v>
      </c>
      <c r="Q148" s="15" t="s">
        <v>651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120</v>
      </c>
      <c r="D149" s="19" t="s">
        <v>357</v>
      </c>
      <c r="E149" s="16"/>
      <c r="F149" s="18">
        <v>144.61000000000001</v>
      </c>
      <c r="G149" s="18">
        <v>134.84</v>
      </c>
      <c r="H149" s="18">
        <v>125.07</v>
      </c>
      <c r="I149" s="17"/>
      <c r="J149" s="18">
        <v>157.38</v>
      </c>
      <c r="K149" s="18">
        <v>176.91</v>
      </c>
      <c r="L149" s="18">
        <v>208.53</v>
      </c>
      <c r="M149" s="18"/>
      <c r="N149" s="18">
        <v>56.451765451</v>
      </c>
      <c r="O149" s="18">
        <v>10.233034032999999</v>
      </c>
      <c r="P149" s="19" t="s">
        <v>18</v>
      </c>
      <c r="Q149" s="14" t="s">
        <v>652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121</v>
      </c>
      <c r="D150" s="20" t="s">
        <v>358</v>
      </c>
      <c r="E150" s="16"/>
      <c r="F150" s="17">
        <v>27.89</v>
      </c>
      <c r="G150" s="17">
        <v>25.9</v>
      </c>
      <c r="H150" s="17">
        <v>23.91</v>
      </c>
      <c r="I150" s="17"/>
      <c r="J150" s="17">
        <v>32.83</v>
      </c>
      <c r="K150" s="17">
        <v>36.799999999999997</v>
      </c>
      <c r="L150" s="17">
        <v>43.24</v>
      </c>
      <c r="M150" s="17"/>
      <c r="N150" s="17">
        <v>50.461067446999998</v>
      </c>
      <c r="O150" s="36">
        <v>6.9987394783000001</v>
      </c>
      <c r="P150" s="20" t="s">
        <v>18</v>
      </c>
      <c r="Q150" s="15" t="s">
        <v>653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654</v>
      </c>
      <c r="D151" s="19" t="s">
        <v>655</v>
      </c>
      <c r="E151" s="16"/>
      <c r="F151" s="18">
        <v>136.94999999999999</v>
      </c>
      <c r="G151" s="18">
        <v>119.79</v>
      </c>
      <c r="H151" s="18">
        <v>102.64</v>
      </c>
      <c r="I151" s="17"/>
      <c r="J151" s="18">
        <v>141.80000000000001</v>
      </c>
      <c r="K151" s="18">
        <v>176.1</v>
      </c>
      <c r="L151" s="18">
        <v>231.6</v>
      </c>
      <c r="M151" s="18"/>
      <c r="N151" s="18">
        <v>86.759012059</v>
      </c>
      <c r="O151" s="18">
        <v>1.5888162852000001</v>
      </c>
      <c r="P151" s="19" t="s">
        <v>18</v>
      </c>
      <c r="Q151" s="14"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122</v>
      </c>
      <c r="D152" s="20" t="s">
        <v>359</v>
      </c>
      <c r="E152" s="16"/>
      <c r="F152" s="17">
        <v>111.72</v>
      </c>
      <c r="G152" s="17">
        <v>103.72</v>
      </c>
      <c r="H152" s="17">
        <v>95.73</v>
      </c>
      <c r="I152" s="17"/>
      <c r="J152" s="17">
        <v>112.98</v>
      </c>
      <c r="K152" s="17">
        <v>128.96</v>
      </c>
      <c r="L152" s="17">
        <v>154.82</v>
      </c>
      <c r="M152" s="17"/>
      <c r="N152" s="17">
        <v>38.748760492000002</v>
      </c>
      <c r="O152" s="36">
        <v>13.484633193000001</v>
      </c>
      <c r="P152" s="20" t="s">
        <v>16</v>
      </c>
      <c r="Q152" s="15"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123</v>
      </c>
      <c r="D153" s="19" t="s">
        <v>360</v>
      </c>
      <c r="E153" s="16"/>
      <c r="F153" s="18">
        <v>24.53</v>
      </c>
      <c r="G153" s="18">
        <v>20.82</v>
      </c>
      <c r="H153" s="18">
        <v>17.12</v>
      </c>
      <c r="I153" s="17"/>
      <c r="J153" s="18">
        <v>25.75</v>
      </c>
      <c r="K153" s="18">
        <v>33.15</v>
      </c>
      <c r="L153" s="18">
        <v>45.13</v>
      </c>
      <c r="M153" s="18"/>
      <c r="N153" s="18">
        <v>36.616332075999999</v>
      </c>
      <c r="O153" s="18">
        <v>22.490525526000003</v>
      </c>
      <c r="P153" s="19" t="s">
        <v>16</v>
      </c>
      <c r="Q153" s="14"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189</v>
      </c>
      <c r="D154" s="20" t="s">
        <v>361</v>
      </c>
      <c r="E154" s="16"/>
      <c r="F154" s="17">
        <v>11.84</v>
      </c>
      <c r="G154" s="17">
        <v>10.94</v>
      </c>
      <c r="H154" s="17">
        <v>10.050000000000001</v>
      </c>
      <c r="I154" s="17"/>
      <c r="J154" s="17">
        <v>12.14</v>
      </c>
      <c r="K154" s="17">
        <v>13.92</v>
      </c>
      <c r="L154" s="17">
        <v>16.809999999999999</v>
      </c>
      <c r="M154" s="17"/>
      <c r="N154" s="17">
        <v>38.757347699999997</v>
      </c>
      <c r="O154" s="36">
        <v>10.656709043000001</v>
      </c>
      <c r="P154" s="20" t="s">
        <v>16</v>
      </c>
      <c r="Q154" s="15"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124</v>
      </c>
      <c r="D155" s="19" t="s">
        <v>362</v>
      </c>
      <c r="E155" s="16"/>
      <c r="F155" s="18">
        <v>6.43</v>
      </c>
      <c r="G155" s="18">
        <v>5.8</v>
      </c>
      <c r="H155" s="18">
        <v>5.17</v>
      </c>
      <c r="I155" s="17"/>
      <c r="J155" s="18">
        <v>6.7</v>
      </c>
      <c r="K155" s="18">
        <v>7.95</v>
      </c>
      <c r="L155" s="18">
        <v>9.98</v>
      </c>
      <c r="M155" s="18"/>
      <c r="N155" s="18">
        <v>68.768788233999999</v>
      </c>
      <c r="O155" s="18">
        <v>77.603800434999997</v>
      </c>
      <c r="P155" s="19" t="s">
        <v>18</v>
      </c>
      <c r="Q155" s="14"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214</v>
      </c>
      <c r="D156" s="20" t="s">
        <v>363</v>
      </c>
      <c r="E156" s="16"/>
      <c r="F156" s="17">
        <v>3.88</v>
      </c>
      <c r="G156" s="17">
        <v>3.56</v>
      </c>
      <c r="H156" s="17">
        <v>3.24</v>
      </c>
      <c r="I156" s="17"/>
      <c r="J156" s="17">
        <v>4.21</v>
      </c>
      <c r="K156" s="17">
        <v>4.84</v>
      </c>
      <c r="L156" s="17">
        <v>5.86</v>
      </c>
      <c r="M156" s="17"/>
      <c r="N156" s="17">
        <v>71.487613209000003</v>
      </c>
      <c r="O156" s="36">
        <v>2.5835753478000001</v>
      </c>
      <c r="P156" s="20" t="s">
        <v>18</v>
      </c>
      <c r="Q156" s="15"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125</v>
      </c>
      <c r="D157" s="19" t="s">
        <v>364</v>
      </c>
      <c r="E157" s="16"/>
      <c r="F157" s="18">
        <v>14.34</v>
      </c>
      <c r="G157" s="18">
        <v>13.34</v>
      </c>
      <c r="H157" s="18">
        <v>12.35</v>
      </c>
      <c r="I157" s="17"/>
      <c r="J157" s="18">
        <v>15.11</v>
      </c>
      <c r="K157" s="18">
        <v>17.09</v>
      </c>
      <c r="L157" s="18">
        <v>20.3</v>
      </c>
      <c r="M157" s="18"/>
      <c r="N157" s="18">
        <v>64.847889378999994</v>
      </c>
      <c r="O157" s="18">
        <v>103.63644287</v>
      </c>
      <c r="P157" s="19" t="s">
        <v>18</v>
      </c>
      <c r="Q157" s="14"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126</v>
      </c>
      <c r="D158" s="20" t="s">
        <v>365</v>
      </c>
      <c r="E158" s="16"/>
      <c r="F158" s="17">
        <v>27</v>
      </c>
      <c r="G158" s="17">
        <v>23.3</v>
      </c>
      <c r="H158" s="17">
        <v>19.600000000000001</v>
      </c>
      <c r="I158" s="17"/>
      <c r="J158" s="17">
        <v>28.34</v>
      </c>
      <c r="K158" s="17">
        <v>35.729999999999997</v>
      </c>
      <c r="L158" s="17">
        <v>47.7</v>
      </c>
      <c r="M158" s="17"/>
      <c r="N158" s="17">
        <v>74.138069086000002</v>
      </c>
      <c r="O158" s="36">
        <v>18.365507913000002</v>
      </c>
      <c r="P158" s="20" t="s">
        <v>18</v>
      </c>
      <c r="Q158" s="15"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127</v>
      </c>
      <c r="D159" s="19" t="s">
        <v>366</v>
      </c>
      <c r="E159" s="16"/>
      <c r="F159" s="18">
        <v>8.5</v>
      </c>
      <c r="G159" s="18">
        <v>7.5</v>
      </c>
      <c r="H159" s="18">
        <v>6.5</v>
      </c>
      <c r="I159" s="17"/>
      <c r="J159" s="18">
        <v>9</v>
      </c>
      <c r="K159" s="18">
        <v>10.99</v>
      </c>
      <c r="L159" s="18">
        <v>14.22</v>
      </c>
      <c r="M159" s="18"/>
      <c r="N159" s="18">
        <v>80.193830347000002</v>
      </c>
      <c r="O159" s="18">
        <v>28.851486738999998</v>
      </c>
      <c r="P159" s="19" t="s">
        <v>18</v>
      </c>
      <c r="Q159" s="14"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128</v>
      </c>
      <c r="D160" s="20" t="s">
        <v>367</v>
      </c>
      <c r="E160" s="16"/>
      <c r="F160" s="17">
        <v>7.59</v>
      </c>
      <c r="G160" s="17">
        <v>6.52</v>
      </c>
      <c r="H160" s="17">
        <v>5.46</v>
      </c>
      <c r="I160" s="17"/>
      <c r="J160" s="17">
        <v>8.3000000000000007</v>
      </c>
      <c r="K160" s="17">
        <v>10.42</v>
      </c>
      <c r="L160" s="17">
        <v>13.86</v>
      </c>
      <c r="M160" s="17"/>
      <c r="N160" s="17">
        <v>59.331984368999997</v>
      </c>
      <c r="O160" s="36">
        <v>65.335270870000002</v>
      </c>
      <c r="P160" s="20" t="s">
        <v>18</v>
      </c>
      <c r="Q160" s="15"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229</v>
      </c>
      <c r="D161" s="19" t="s">
        <v>368</v>
      </c>
      <c r="E161" s="16"/>
      <c r="F161" s="18">
        <v>1.06</v>
      </c>
      <c r="G161" s="18">
        <v>0.94</v>
      </c>
      <c r="H161" s="18">
        <v>0.82</v>
      </c>
      <c r="I161" s="17"/>
      <c r="J161" s="18">
        <v>1.29</v>
      </c>
      <c r="K161" s="18">
        <v>1.52</v>
      </c>
      <c r="L161" s="18">
        <v>1.9</v>
      </c>
      <c r="M161" s="18"/>
      <c r="N161" s="18">
        <v>66.702659139999994</v>
      </c>
      <c r="O161" s="18">
        <v>1.6863027826000001</v>
      </c>
      <c r="P161" s="19" t="s">
        <v>18</v>
      </c>
      <c r="Q161" s="14" t="s">
        <v>666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129</v>
      </c>
      <c r="D162" s="20" t="s">
        <v>369</v>
      </c>
      <c r="E162" s="16"/>
      <c r="F162" s="17">
        <v>28.52</v>
      </c>
      <c r="G162" s="17">
        <v>27.08</v>
      </c>
      <c r="H162" s="17">
        <v>25.64</v>
      </c>
      <c r="I162" s="17"/>
      <c r="J162" s="17">
        <v>29.38</v>
      </c>
      <c r="K162" s="17">
        <v>32.25</v>
      </c>
      <c r="L162" s="17">
        <v>36.9</v>
      </c>
      <c r="M162" s="17"/>
      <c r="N162" s="17">
        <v>73.148991816000006</v>
      </c>
      <c r="O162" s="36">
        <v>86.087564696000001</v>
      </c>
      <c r="P162" s="20" t="s">
        <v>18</v>
      </c>
      <c r="Q162" s="15" t="s">
        <v>667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193</v>
      </c>
      <c r="D163" s="19" t="s">
        <v>370</v>
      </c>
      <c r="E163" s="16"/>
      <c r="F163" s="18">
        <v>8.6</v>
      </c>
      <c r="G163" s="18">
        <v>7.64</v>
      </c>
      <c r="H163" s="18">
        <v>6.68</v>
      </c>
      <c r="I163" s="17"/>
      <c r="J163" s="18">
        <v>11.3</v>
      </c>
      <c r="K163" s="18">
        <v>13.21</v>
      </c>
      <c r="L163" s="18">
        <v>16.309999999999999</v>
      </c>
      <c r="M163" s="18"/>
      <c r="N163" s="18">
        <v>52.552062184999997</v>
      </c>
      <c r="O163" s="18">
        <v>124.25267256000001</v>
      </c>
      <c r="P163" s="19" t="s">
        <v>18</v>
      </c>
      <c r="Q163" s="14" t="s">
        <v>668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130</v>
      </c>
      <c r="D164" s="20" t="s">
        <v>371</v>
      </c>
      <c r="E164" s="16"/>
      <c r="F164" s="17">
        <v>28.41</v>
      </c>
      <c r="G164" s="17">
        <v>26.23</v>
      </c>
      <c r="H164" s="17">
        <v>24.05</v>
      </c>
      <c r="I164" s="17"/>
      <c r="J164" s="17">
        <v>29.63</v>
      </c>
      <c r="K164" s="17">
        <v>33.979999999999997</v>
      </c>
      <c r="L164" s="17">
        <v>41.03</v>
      </c>
      <c r="M164" s="17"/>
      <c r="N164" s="17">
        <v>65.269029523</v>
      </c>
      <c r="O164" s="36">
        <v>43.839598086999999</v>
      </c>
      <c r="P164" s="20" t="s">
        <v>18</v>
      </c>
      <c r="Q164" s="15" t="s">
        <v>669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131</v>
      </c>
      <c r="D165" s="19" t="s">
        <v>372</v>
      </c>
      <c r="E165" s="16"/>
      <c r="F165" s="18">
        <v>127.9</v>
      </c>
      <c r="G165" s="18">
        <v>121.4</v>
      </c>
      <c r="H165" s="18">
        <v>114.9</v>
      </c>
      <c r="I165" s="17"/>
      <c r="J165" s="18">
        <v>130.63</v>
      </c>
      <c r="K165" s="18">
        <v>143.62</v>
      </c>
      <c r="L165" s="18">
        <v>164.65</v>
      </c>
      <c r="M165" s="18"/>
      <c r="N165" s="18">
        <v>46.636558317999999</v>
      </c>
      <c r="O165" s="18">
        <v>4.5912113091000002</v>
      </c>
      <c r="P165" s="19" t="s">
        <v>16</v>
      </c>
      <c r="Q165" s="14" t="s">
        <v>670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671</v>
      </c>
      <c r="D166" s="20" t="s">
        <v>672</v>
      </c>
      <c r="E166" s="16"/>
      <c r="F166" s="17">
        <v>38.25</v>
      </c>
      <c r="G166" s="17">
        <v>30.14</v>
      </c>
      <c r="H166" s="17">
        <v>22.03</v>
      </c>
      <c r="I166" s="17"/>
      <c r="J166" s="17">
        <v>56.8</v>
      </c>
      <c r="K166" s="17">
        <v>73.010000000000005</v>
      </c>
      <c r="L166" s="17">
        <v>99.26</v>
      </c>
      <c r="M166" s="17"/>
      <c r="N166" s="17">
        <v>63.272948116999999</v>
      </c>
      <c r="O166" s="36">
        <v>1.1435748273999999</v>
      </c>
      <c r="P166" s="20" t="s">
        <v>18</v>
      </c>
      <c r="Q166" s="15" t="s">
        <v>673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132</v>
      </c>
      <c r="D167" s="19" t="s">
        <v>373</v>
      </c>
      <c r="E167" s="16"/>
      <c r="F167" s="18">
        <v>14</v>
      </c>
      <c r="G167" s="18">
        <v>12.92</v>
      </c>
      <c r="H167" s="18">
        <v>11.85</v>
      </c>
      <c r="I167" s="17"/>
      <c r="J167" s="18">
        <v>14.25</v>
      </c>
      <c r="K167" s="18">
        <v>16.39</v>
      </c>
      <c r="L167" s="18">
        <v>19.86</v>
      </c>
      <c r="M167" s="18"/>
      <c r="N167" s="18">
        <v>75.599327743000003</v>
      </c>
      <c r="O167" s="18">
        <v>45.168463355</v>
      </c>
      <c r="P167" s="19" t="s">
        <v>18</v>
      </c>
      <c r="Q167" s="14" t="s">
        <v>674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133</v>
      </c>
      <c r="D168" s="20" t="s">
        <v>374</v>
      </c>
      <c r="E168" s="16"/>
      <c r="F168" s="17">
        <v>18.59</v>
      </c>
      <c r="G168" s="17">
        <v>16.64</v>
      </c>
      <c r="H168" s="17">
        <v>14.7</v>
      </c>
      <c r="I168" s="17"/>
      <c r="J168" s="17">
        <v>19.13</v>
      </c>
      <c r="K168" s="17">
        <v>23.01</v>
      </c>
      <c r="L168" s="17">
        <v>29.3</v>
      </c>
      <c r="M168" s="17"/>
      <c r="N168" s="17">
        <v>31.552971416999998</v>
      </c>
      <c r="O168" s="36">
        <v>81.972370401999996</v>
      </c>
      <c r="P168" s="20" t="s">
        <v>16</v>
      </c>
      <c r="Q168" s="15" t="s">
        <v>675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195</v>
      </c>
      <c r="D169" s="19" t="s">
        <v>375</v>
      </c>
      <c r="E169" s="16"/>
      <c r="F169" s="18">
        <v>7.3</v>
      </c>
      <c r="G169" s="18">
        <v>6.62</v>
      </c>
      <c r="H169" s="18">
        <v>5.95</v>
      </c>
      <c r="I169" s="17"/>
      <c r="J169" s="18">
        <v>7.83</v>
      </c>
      <c r="K169" s="18">
        <v>9.17</v>
      </c>
      <c r="L169" s="18">
        <v>11.34</v>
      </c>
      <c r="M169" s="18"/>
      <c r="N169" s="18">
        <v>80.958452175000005</v>
      </c>
      <c r="O169" s="18">
        <v>5.3873614347999998</v>
      </c>
      <c r="P169" s="19" t="s">
        <v>18</v>
      </c>
      <c r="Q169" s="14" t="s">
        <v>676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134</v>
      </c>
      <c r="D170" s="20" t="s">
        <v>376</v>
      </c>
      <c r="E170" s="16"/>
      <c r="F170" s="17">
        <v>13.16</v>
      </c>
      <c r="G170" s="17">
        <v>12.11</v>
      </c>
      <c r="H170" s="17">
        <v>11.07</v>
      </c>
      <c r="I170" s="17"/>
      <c r="J170" s="17">
        <v>13.83</v>
      </c>
      <c r="K170" s="17">
        <v>15.91</v>
      </c>
      <c r="L170" s="17">
        <v>19.28</v>
      </c>
      <c r="M170" s="17"/>
      <c r="N170" s="17">
        <v>54.086330068999999</v>
      </c>
      <c r="O170" s="36">
        <v>16.658577564999998</v>
      </c>
      <c r="P170" s="20" t="s">
        <v>18</v>
      </c>
      <c r="Q170" s="15" t="s">
        <v>677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135</v>
      </c>
      <c r="D171" s="19" t="s">
        <v>377</v>
      </c>
      <c r="E171" s="16"/>
      <c r="F171" s="18" t="s">
        <v>35</v>
      </c>
      <c r="G171" s="18" t="s">
        <v>35</v>
      </c>
      <c r="H171" s="18" t="s">
        <v>35</v>
      </c>
      <c r="I171" s="17"/>
      <c r="J171" s="18" t="s">
        <v>35</v>
      </c>
      <c r="K171" s="18" t="s">
        <v>35</v>
      </c>
      <c r="L171" s="18" t="s">
        <v>35</v>
      </c>
      <c r="M171" s="18"/>
      <c r="N171" s="18" t="s">
        <v>35</v>
      </c>
      <c r="O171" s="18" t="s">
        <v>35</v>
      </c>
      <c r="P171" s="19" t="s">
        <v>35</v>
      </c>
      <c r="Q171" s="14" t="s">
        <v>242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225</v>
      </c>
      <c r="D172" s="20" t="s">
        <v>378</v>
      </c>
      <c r="E172" s="16"/>
      <c r="F172" s="17">
        <v>260.52999999999997</v>
      </c>
      <c r="G172" s="17">
        <v>208.82</v>
      </c>
      <c r="H172" s="17">
        <v>157.11000000000001</v>
      </c>
      <c r="I172" s="17"/>
      <c r="J172" s="17">
        <v>311.13</v>
      </c>
      <c r="K172" s="17">
        <v>414.54</v>
      </c>
      <c r="L172" s="17">
        <v>581.87</v>
      </c>
      <c r="M172" s="17"/>
      <c r="N172" s="17">
        <v>62.014213015000003</v>
      </c>
      <c r="O172" s="36">
        <v>5.1406490561</v>
      </c>
      <c r="P172" s="20" t="s">
        <v>18</v>
      </c>
      <c r="Q172" s="15" t="s">
        <v>678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136</v>
      </c>
      <c r="D173" s="19" t="s">
        <v>379</v>
      </c>
      <c r="E173" s="16"/>
      <c r="F173" s="18">
        <v>56.5</v>
      </c>
      <c r="G173" s="18">
        <v>53.2</v>
      </c>
      <c r="H173" s="18">
        <v>49.9</v>
      </c>
      <c r="I173" s="17"/>
      <c r="J173" s="18">
        <v>57.7</v>
      </c>
      <c r="K173" s="18">
        <v>64.290000000000006</v>
      </c>
      <c r="L173" s="18">
        <v>74.959999999999994</v>
      </c>
      <c r="M173" s="18"/>
      <c r="N173" s="18">
        <v>74.218622624999995</v>
      </c>
      <c r="O173" s="18">
        <v>27.264122261000001</v>
      </c>
      <c r="P173" s="19" t="s">
        <v>18</v>
      </c>
      <c r="Q173" s="14" t="s">
        <v>679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137</v>
      </c>
      <c r="D174" s="20" t="s">
        <v>380</v>
      </c>
      <c r="E174" s="16"/>
      <c r="F174" s="17">
        <v>4.03</v>
      </c>
      <c r="G174" s="17">
        <v>3.44</v>
      </c>
      <c r="H174" s="17">
        <v>2.86</v>
      </c>
      <c r="I174" s="17"/>
      <c r="J174" s="17">
        <v>4.5</v>
      </c>
      <c r="K174" s="17">
        <v>5.66</v>
      </c>
      <c r="L174" s="17">
        <v>7.55</v>
      </c>
      <c r="M174" s="17"/>
      <c r="N174" s="17">
        <v>59.703839031000001</v>
      </c>
      <c r="O174" s="36">
        <v>72.774677347999997</v>
      </c>
      <c r="P174" s="20" t="s">
        <v>18</v>
      </c>
      <c r="Q174" s="15" t="s">
        <v>680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681</v>
      </c>
      <c r="D175" s="19" t="s">
        <v>682</v>
      </c>
      <c r="E175" s="16"/>
      <c r="F175" s="18">
        <v>11.13</v>
      </c>
      <c r="G175" s="18">
        <v>10.210000000000001</v>
      </c>
      <c r="H175" s="18">
        <v>9.2899999999999991</v>
      </c>
      <c r="I175" s="17"/>
      <c r="J175" s="18">
        <v>11.48</v>
      </c>
      <c r="K175" s="18">
        <v>13.31</v>
      </c>
      <c r="L175" s="18">
        <v>16.28</v>
      </c>
      <c r="M175" s="18"/>
      <c r="N175" s="18">
        <v>72.002983701000005</v>
      </c>
      <c r="O175" s="18">
        <v>1.0691851122</v>
      </c>
      <c r="P175" s="19" t="s">
        <v>18</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138</v>
      </c>
      <c r="D176" s="20" t="s">
        <v>381</v>
      </c>
      <c r="E176" s="16"/>
      <c r="F176" s="17">
        <v>3.56</v>
      </c>
      <c r="G176" s="17">
        <v>3.28</v>
      </c>
      <c r="H176" s="17">
        <v>3.01</v>
      </c>
      <c r="I176" s="17"/>
      <c r="J176" s="17">
        <v>3.69</v>
      </c>
      <c r="K176" s="17">
        <v>4.2300000000000004</v>
      </c>
      <c r="L176" s="17">
        <v>5.1100000000000003</v>
      </c>
      <c r="M176" s="17"/>
      <c r="N176" s="17">
        <v>44.955327074000003</v>
      </c>
      <c r="O176" s="36">
        <v>4.9054695216999997</v>
      </c>
      <c r="P176" s="20" t="s">
        <v>16</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139</v>
      </c>
      <c r="D177" s="19" t="s">
        <v>382</v>
      </c>
      <c r="E177" s="16"/>
      <c r="F177" s="18">
        <v>283.85000000000002</v>
      </c>
      <c r="G177" s="18">
        <v>247.07</v>
      </c>
      <c r="H177" s="18">
        <v>210.3</v>
      </c>
      <c r="I177" s="17"/>
      <c r="J177" s="18">
        <v>340.8</v>
      </c>
      <c r="K177" s="18">
        <v>414.34</v>
      </c>
      <c r="L177" s="18">
        <v>533.34</v>
      </c>
      <c r="M177" s="18"/>
      <c r="N177" s="18">
        <v>53.226485996999997</v>
      </c>
      <c r="O177" s="18">
        <v>9.6453032730999997</v>
      </c>
      <c r="P177" s="19" t="s">
        <v>18</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140</v>
      </c>
      <c r="D178" s="20" t="s">
        <v>383</v>
      </c>
      <c r="E178" s="16"/>
      <c r="F178" s="17">
        <v>34.020000000000003</v>
      </c>
      <c r="G178" s="17">
        <v>32.299999999999997</v>
      </c>
      <c r="H178" s="17">
        <v>30.58</v>
      </c>
      <c r="I178" s="17"/>
      <c r="J178" s="17">
        <v>35.76</v>
      </c>
      <c r="K178" s="17">
        <v>39.19</v>
      </c>
      <c r="L178" s="17">
        <v>44.76</v>
      </c>
      <c r="M178" s="17"/>
      <c r="N178" s="17">
        <v>62.951898638999999</v>
      </c>
      <c r="O178" s="36">
        <v>303.33405103999996</v>
      </c>
      <c r="P178" s="20" t="s">
        <v>18</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140</v>
      </c>
      <c r="D179" s="19" t="s">
        <v>384</v>
      </c>
      <c r="E179" s="16"/>
      <c r="F179" s="18">
        <v>31.46</v>
      </c>
      <c r="G179" s="18">
        <v>30.1</v>
      </c>
      <c r="H179" s="18">
        <v>28.75</v>
      </c>
      <c r="I179" s="17"/>
      <c r="J179" s="18">
        <v>32.6</v>
      </c>
      <c r="K179" s="18">
        <v>35.299999999999997</v>
      </c>
      <c r="L179" s="18">
        <v>39.68</v>
      </c>
      <c r="M179" s="18"/>
      <c r="N179" s="18">
        <v>66.796330986000001</v>
      </c>
      <c r="O179" s="18">
        <v>806.56886065000003</v>
      </c>
      <c r="P179" s="19" t="s">
        <v>18</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141</v>
      </c>
      <c r="D180" s="20" t="s">
        <v>385</v>
      </c>
      <c r="E180" s="16"/>
      <c r="F180" s="17">
        <v>13.12</v>
      </c>
      <c r="G180" s="17">
        <v>11.91</v>
      </c>
      <c r="H180" s="17">
        <v>10.7</v>
      </c>
      <c r="I180" s="17"/>
      <c r="J180" s="17">
        <v>16.13</v>
      </c>
      <c r="K180" s="17">
        <v>18.54</v>
      </c>
      <c r="L180" s="17">
        <v>22.45</v>
      </c>
      <c r="M180" s="17"/>
      <c r="N180" s="17">
        <v>62.819921121</v>
      </c>
      <c r="O180" s="36">
        <v>28.654333173999998</v>
      </c>
      <c r="P180" s="20" t="s">
        <v>18</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142</v>
      </c>
      <c r="D181" s="19" t="s">
        <v>386</v>
      </c>
      <c r="E181" s="16"/>
      <c r="F181" s="18">
        <v>38.119999999999997</v>
      </c>
      <c r="G181" s="18">
        <v>35.18</v>
      </c>
      <c r="H181" s="18">
        <v>32.24</v>
      </c>
      <c r="I181" s="17"/>
      <c r="J181" s="18">
        <v>45.65</v>
      </c>
      <c r="K181" s="18">
        <v>51.52</v>
      </c>
      <c r="L181" s="18">
        <v>61.02</v>
      </c>
      <c r="M181" s="18"/>
      <c r="N181" s="18">
        <v>54.768423431999999</v>
      </c>
      <c r="O181" s="18">
        <v>306.72402639000001</v>
      </c>
      <c r="P181" s="19" t="s">
        <v>18</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143</v>
      </c>
      <c r="D182" s="20" t="s">
        <v>387</v>
      </c>
      <c r="E182" s="16"/>
      <c r="F182" s="17">
        <v>3.93</v>
      </c>
      <c r="G182" s="17">
        <v>3.58</v>
      </c>
      <c r="H182" s="17">
        <v>3.23</v>
      </c>
      <c r="I182" s="17"/>
      <c r="J182" s="17">
        <v>4.72</v>
      </c>
      <c r="K182" s="17">
        <v>5.41</v>
      </c>
      <c r="L182" s="17">
        <v>6.53</v>
      </c>
      <c r="M182" s="17"/>
      <c r="N182" s="17">
        <v>59.591541773000003</v>
      </c>
      <c r="O182" s="36">
        <v>25.372130000000002</v>
      </c>
      <c r="P182" s="20" t="s">
        <v>18</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223</v>
      </c>
      <c r="D183" s="19" t="s">
        <v>388</v>
      </c>
      <c r="E183" s="16"/>
      <c r="F183" s="18">
        <v>7.88</v>
      </c>
      <c r="G183" s="18">
        <v>6.81</v>
      </c>
      <c r="H183" s="18">
        <v>5.75</v>
      </c>
      <c r="I183" s="17"/>
      <c r="J183" s="18">
        <v>8.3800000000000008</v>
      </c>
      <c r="K183" s="18">
        <v>10.5</v>
      </c>
      <c r="L183" s="18">
        <v>13.95</v>
      </c>
      <c r="M183" s="18"/>
      <c r="N183" s="18">
        <v>85.928079140999998</v>
      </c>
      <c r="O183" s="18">
        <v>2.2511907391000001</v>
      </c>
      <c r="P183" s="19" t="s">
        <v>18</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144</v>
      </c>
      <c r="D184" s="20" t="s">
        <v>389</v>
      </c>
      <c r="E184" s="16"/>
      <c r="F184" s="17">
        <v>17.399999999999999</v>
      </c>
      <c r="G184" s="17">
        <v>15.67</v>
      </c>
      <c r="H184" s="17">
        <v>13.95</v>
      </c>
      <c r="I184" s="17"/>
      <c r="J184" s="17">
        <v>18.02</v>
      </c>
      <c r="K184" s="17">
        <v>21.46</v>
      </c>
      <c r="L184" s="17">
        <v>27.04</v>
      </c>
      <c r="M184" s="17"/>
      <c r="N184" s="17">
        <v>85.206280583999998</v>
      </c>
      <c r="O184" s="36">
        <v>16.398002782999999</v>
      </c>
      <c r="P184" s="20" t="s">
        <v>18</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145</v>
      </c>
      <c r="D185" s="19" t="s">
        <v>390</v>
      </c>
      <c r="E185" s="16"/>
      <c r="F185" s="18">
        <v>50.23</v>
      </c>
      <c r="G185" s="18">
        <v>46.99</v>
      </c>
      <c r="H185" s="18">
        <v>43.76</v>
      </c>
      <c r="I185" s="17"/>
      <c r="J185" s="18">
        <v>51.36</v>
      </c>
      <c r="K185" s="18">
        <v>57.82</v>
      </c>
      <c r="L185" s="18">
        <v>68.28</v>
      </c>
      <c r="M185" s="18"/>
      <c r="N185" s="18">
        <v>49.466775155999997</v>
      </c>
      <c r="O185" s="18">
        <v>151.52557360999998</v>
      </c>
      <c r="P185" s="19" t="s">
        <v>16</v>
      </c>
      <c r="Q185" s="14" t="s">
        <v>693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146</v>
      </c>
      <c r="D186" s="20" t="s">
        <v>391</v>
      </c>
      <c r="E186" s="16"/>
      <c r="F186" s="17">
        <v>4.3600000000000003</v>
      </c>
      <c r="G186" s="17">
        <v>3.89</v>
      </c>
      <c r="H186" s="17">
        <v>3.42</v>
      </c>
      <c r="I186" s="17"/>
      <c r="J186" s="17">
        <v>5.41</v>
      </c>
      <c r="K186" s="17">
        <v>6.34</v>
      </c>
      <c r="L186" s="17">
        <v>7.85</v>
      </c>
      <c r="M186" s="17"/>
      <c r="N186" s="17">
        <v>68.152344893000006</v>
      </c>
      <c r="O186" s="36">
        <v>3.5568028696000002</v>
      </c>
      <c r="P186" s="20" t="s">
        <v>18</v>
      </c>
      <c r="Q186" s="15" t="s">
        <v>694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147</v>
      </c>
      <c r="D187" s="19" t="s">
        <v>392</v>
      </c>
      <c r="E187" s="16"/>
      <c r="F187" s="18">
        <v>16.29</v>
      </c>
      <c r="G187" s="18">
        <v>15.46</v>
      </c>
      <c r="H187" s="18">
        <v>14.64</v>
      </c>
      <c r="I187" s="17"/>
      <c r="J187" s="18">
        <v>17.170000000000002</v>
      </c>
      <c r="K187" s="18">
        <v>18.809999999999999</v>
      </c>
      <c r="L187" s="18">
        <v>21.48</v>
      </c>
      <c r="M187" s="18"/>
      <c r="N187" s="18">
        <v>82.473417100000006</v>
      </c>
      <c r="O187" s="18">
        <v>5.7759469565000003</v>
      </c>
      <c r="P187" s="19" t="s">
        <v>18</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696</v>
      </c>
      <c r="D188" s="20" t="s">
        <v>697</v>
      </c>
      <c r="E188" s="16"/>
      <c r="F188" s="17">
        <v>6.93</v>
      </c>
      <c r="G188" s="17">
        <v>6.24</v>
      </c>
      <c r="H188" s="17">
        <v>5.55</v>
      </c>
      <c r="I188" s="17"/>
      <c r="J188" s="17">
        <v>7.47</v>
      </c>
      <c r="K188" s="17">
        <v>8.84</v>
      </c>
      <c r="L188" s="17">
        <v>11.06</v>
      </c>
      <c r="M188" s="17"/>
      <c r="N188" s="17">
        <v>27.988429192000002</v>
      </c>
      <c r="O188" s="36">
        <v>1.4490424347999999</v>
      </c>
      <c r="P188" s="20" t="s">
        <v>16</v>
      </c>
      <c r="Q188" s="15" t="s">
        <v>698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215</v>
      </c>
      <c r="D189" s="19" t="s">
        <v>393</v>
      </c>
      <c r="E189" s="16"/>
      <c r="F189" s="18">
        <v>2.0499999999999998</v>
      </c>
      <c r="G189" s="18">
        <v>1.82</v>
      </c>
      <c r="H189" s="18">
        <v>1.59</v>
      </c>
      <c r="I189" s="17"/>
      <c r="J189" s="18">
        <v>2.3199999999999998</v>
      </c>
      <c r="K189" s="18">
        <v>2.77</v>
      </c>
      <c r="L189" s="18">
        <v>3.52</v>
      </c>
      <c r="M189" s="18"/>
      <c r="N189" s="18">
        <v>71.159317568000006</v>
      </c>
      <c r="O189" s="18">
        <v>2.7222739565</v>
      </c>
      <c r="P189" s="19" t="s">
        <v>18</v>
      </c>
      <c r="Q189" s="14" t="s">
        <v>699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148</v>
      </c>
      <c r="D190" s="20" t="s">
        <v>394</v>
      </c>
      <c r="E190" s="16"/>
      <c r="F190" s="17">
        <v>2.73</v>
      </c>
      <c r="G190" s="17">
        <v>2.36</v>
      </c>
      <c r="H190" s="17">
        <v>2</v>
      </c>
      <c r="I190" s="17"/>
      <c r="J190" s="17">
        <v>3.31</v>
      </c>
      <c r="K190" s="17">
        <v>4.03</v>
      </c>
      <c r="L190" s="17">
        <v>5.21</v>
      </c>
      <c r="M190" s="17"/>
      <c r="N190" s="17">
        <v>71.073109271999996</v>
      </c>
      <c r="O190" s="36">
        <v>5.5072619130000007</v>
      </c>
      <c r="P190" s="20" t="s">
        <v>18</v>
      </c>
      <c r="Q190" s="15" t="s">
        <v>700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211</v>
      </c>
      <c r="D191" s="19" t="s">
        <v>395</v>
      </c>
      <c r="E191" s="16"/>
      <c r="F191" s="18">
        <v>17.440000000000001</v>
      </c>
      <c r="G191" s="18">
        <v>15.55</v>
      </c>
      <c r="H191" s="18">
        <v>13.67</v>
      </c>
      <c r="I191" s="17"/>
      <c r="J191" s="18">
        <v>19.16</v>
      </c>
      <c r="K191" s="18">
        <v>22.92</v>
      </c>
      <c r="L191" s="18">
        <v>29.01</v>
      </c>
      <c r="M191" s="18"/>
      <c r="N191" s="18">
        <v>64.399956786000004</v>
      </c>
      <c r="O191" s="18">
        <v>195.72639369999999</v>
      </c>
      <c r="P191" s="19" t="s">
        <v>18</v>
      </c>
      <c r="Q191" s="14"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197</v>
      </c>
      <c r="D192" s="20" t="s">
        <v>396</v>
      </c>
      <c r="E192" s="16"/>
      <c r="F192" s="17">
        <v>1.3</v>
      </c>
      <c r="G192" s="17">
        <v>0.92</v>
      </c>
      <c r="H192" s="17">
        <v>0.54</v>
      </c>
      <c r="I192" s="17"/>
      <c r="J192" s="17">
        <v>2.23</v>
      </c>
      <c r="K192" s="17">
        <v>2.98</v>
      </c>
      <c r="L192" s="17">
        <v>4.2</v>
      </c>
      <c r="M192" s="17"/>
      <c r="N192" s="17">
        <v>66.858636961000002</v>
      </c>
      <c r="O192" s="36">
        <v>45.172720869999999</v>
      </c>
      <c r="P192" s="20" t="s">
        <v>18</v>
      </c>
      <c r="Q192" s="15"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218</v>
      </c>
      <c r="D193" s="19" t="s">
        <v>397</v>
      </c>
      <c r="E193" s="16"/>
      <c r="F193" s="18">
        <v>6.68</v>
      </c>
      <c r="G193" s="18">
        <v>5.66</v>
      </c>
      <c r="H193" s="18">
        <v>4.6500000000000004</v>
      </c>
      <c r="I193" s="17"/>
      <c r="J193" s="18">
        <v>9.5</v>
      </c>
      <c r="K193" s="18">
        <v>11.52</v>
      </c>
      <c r="L193" s="18">
        <v>14.79</v>
      </c>
      <c r="M193" s="18"/>
      <c r="N193" s="18">
        <v>54.086552929</v>
      </c>
      <c r="O193" s="18">
        <v>20.274872999999999</v>
      </c>
      <c r="P193" s="19" t="s">
        <v>18</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505</v>
      </c>
      <c r="D194" s="20" t="s">
        <v>398</v>
      </c>
      <c r="E194" s="16"/>
      <c r="F194" s="17">
        <v>1.0900000000000001</v>
      </c>
      <c r="G194" s="17">
        <v>0.89</v>
      </c>
      <c r="H194" s="17">
        <v>0.69</v>
      </c>
      <c r="I194" s="17"/>
      <c r="J194" s="17">
        <v>1.1200000000000001</v>
      </c>
      <c r="K194" s="17">
        <v>1.51</v>
      </c>
      <c r="L194" s="17">
        <v>2.15</v>
      </c>
      <c r="M194" s="17"/>
      <c r="N194" s="17">
        <v>45.056842064999998</v>
      </c>
      <c r="O194" s="36">
        <v>2.6427336522</v>
      </c>
      <c r="P194" s="20" t="s">
        <v>16</v>
      </c>
      <c r="Q194" s="15"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230</v>
      </c>
      <c r="D195" s="19" t="s">
        <v>399</v>
      </c>
      <c r="E195" s="16"/>
      <c r="F195" s="18">
        <v>40.119999999999997</v>
      </c>
      <c r="G195" s="18">
        <v>37.24</v>
      </c>
      <c r="H195" s="18">
        <v>34.36</v>
      </c>
      <c r="I195" s="17"/>
      <c r="J195" s="18">
        <v>41.16</v>
      </c>
      <c r="K195" s="18">
        <v>46.91</v>
      </c>
      <c r="L195" s="18">
        <v>56.22</v>
      </c>
      <c r="M195" s="18"/>
      <c r="N195" s="18">
        <v>79.704295907000002</v>
      </c>
      <c r="O195" s="18">
        <v>164.44983687000001</v>
      </c>
      <c r="P195" s="19" t="s">
        <v>18</v>
      </c>
      <c r="Q195" s="14"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706</v>
      </c>
      <c r="D196" s="20" t="s">
        <v>400</v>
      </c>
      <c r="E196" s="16"/>
      <c r="F196" s="17">
        <v>14.81</v>
      </c>
      <c r="G196" s="17">
        <v>13.06</v>
      </c>
      <c r="H196" s="17">
        <v>11.31</v>
      </c>
      <c r="I196" s="17"/>
      <c r="J196" s="17">
        <v>19.670000000000002</v>
      </c>
      <c r="K196" s="17">
        <v>23.16</v>
      </c>
      <c r="L196" s="17">
        <v>28.82</v>
      </c>
      <c r="M196" s="17"/>
      <c r="N196" s="17">
        <v>62.811117345</v>
      </c>
      <c r="O196" s="36">
        <v>207.54338539</v>
      </c>
      <c r="P196" s="20" t="s">
        <v>18</v>
      </c>
      <c r="Q196" s="15" t="s">
        <v>707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217</v>
      </c>
      <c r="D197" s="19" t="s">
        <v>401</v>
      </c>
      <c r="E197" s="16"/>
      <c r="F197" s="18">
        <v>126.06</v>
      </c>
      <c r="G197" s="18">
        <v>119.2</v>
      </c>
      <c r="H197" s="18">
        <v>112.34</v>
      </c>
      <c r="I197" s="17"/>
      <c r="J197" s="18">
        <v>128</v>
      </c>
      <c r="K197" s="18">
        <v>141.71</v>
      </c>
      <c r="L197" s="18">
        <v>163.91</v>
      </c>
      <c r="M197" s="18"/>
      <c r="N197" s="18">
        <v>68.555614137999996</v>
      </c>
      <c r="O197" s="18">
        <v>297.65653900000001</v>
      </c>
      <c r="P197" s="19" t="s">
        <v>18</v>
      </c>
      <c r="Q197" s="14" t="s">
        <v>708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149</v>
      </c>
      <c r="D198" s="20" t="s">
        <v>402</v>
      </c>
      <c r="E198" s="16"/>
      <c r="F198" s="17">
        <v>7.76</v>
      </c>
      <c r="G198" s="17">
        <v>7</v>
      </c>
      <c r="H198" s="17">
        <v>6.24</v>
      </c>
      <c r="I198" s="17"/>
      <c r="J198" s="17">
        <v>8.1</v>
      </c>
      <c r="K198" s="17">
        <v>9.61</v>
      </c>
      <c r="L198" s="17">
        <v>12.06</v>
      </c>
      <c r="M198" s="17"/>
      <c r="N198" s="17">
        <v>56.446755641999999</v>
      </c>
      <c r="O198" s="36">
        <v>1.7247171304000002</v>
      </c>
      <c r="P198" s="20" t="s">
        <v>18</v>
      </c>
      <c r="Q198" s="15" t="s">
        <v>709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149</v>
      </c>
      <c r="D199" s="19" t="s">
        <v>403</v>
      </c>
      <c r="E199" s="16"/>
      <c r="F199" s="18">
        <v>7.12</v>
      </c>
      <c r="G199" s="18">
        <v>6.59</v>
      </c>
      <c r="H199" s="18">
        <v>6.07</v>
      </c>
      <c r="I199" s="17"/>
      <c r="J199" s="18">
        <v>7.45</v>
      </c>
      <c r="K199" s="18">
        <v>8.49</v>
      </c>
      <c r="L199" s="18">
        <v>10.19</v>
      </c>
      <c r="M199" s="18"/>
      <c r="N199" s="18">
        <v>67.973449462000005</v>
      </c>
      <c r="O199" s="18">
        <v>6.4467587390999999</v>
      </c>
      <c r="P199" s="19" t="s">
        <v>18</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149</v>
      </c>
      <c r="D200" s="20" t="s">
        <v>404</v>
      </c>
      <c r="E200" s="16"/>
      <c r="F200" s="17">
        <v>36.369999999999997</v>
      </c>
      <c r="G200" s="17">
        <v>33.479999999999997</v>
      </c>
      <c r="H200" s="17">
        <v>30.59</v>
      </c>
      <c r="I200" s="17"/>
      <c r="J200" s="17">
        <v>37.94</v>
      </c>
      <c r="K200" s="17">
        <v>43.71</v>
      </c>
      <c r="L200" s="17">
        <v>53.04</v>
      </c>
      <c r="M200" s="17"/>
      <c r="N200" s="17">
        <v>63.811989226000001</v>
      </c>
      <c r="O200" s="36">
        <v>39.459055391</v>
      </c>
      <c r="P200" s="20" t="s">
        <v>18</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216</v>
      </c>
      <c r="D201" s="20" t="s">
        <v>712</v>
      </c>
      <c r="E201" s="16"/>
      <c r="F201" s="17">
        <v>14.92</v>
      </c>
      <c r="G201" s="17">
        <v>14.2</v>
      </c>
      <c r="H201" s="17">
        <v>13.48</v>
      </c>
      <c r="I201" s="17"/>
      <c r="J201" s="17">
        <v>15.71</v>
      </c>
      <c r="K201" s="17">
        <v>17.14</v>
      </c>
      <c r="L201" s="17">
        <v>19.47</v>
      </c>
      <c r="M201" s="17"/>
      <c r="N201" s="17">
        <v>66.786034869000005</v>
      </c>
      <c r="O201" s="36">
        <v>1.3449646522000001</v>
      </c>
      <c r="P201" s="20" t="s">
        <v>18</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216</v>
      </c>
      <c r="D202" s="19" t="s">
        <v>405</v>
      </c>
      <c r="E202" s="16"/>
      <c r="F202" s="18">
        <v>28.62</v>
      </c>
      <c r="G202" s="18">
        <v>27.18</v>
      </c>
      <c r="H202" s="18">
        <v>25.74</v>
      </c>
      <c r="I202" s="17"/>
      <c r="J202" s="18">
        <v>30.13</v>
      </c>
      <c r="K202" s="18">
        <v>33</v>
      </c>
      <c r="L202" s="18">
        <v>37.64</v>
      </c>
      <c r="M202" s="18"/>
      <c r="N202" s="18">
        <v>73.205110689999998</v>
      </c>
      <c r="O202" s="18">
        <v>66.045277695999999</v>
      </c>
      <c r="P202" s="19" t="s">
        <v>18</v>
      </c>
      <c r="Q202" s="14"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212</v>
      </c>
      <c r="D203" s="20" t="s">
        <v>406</v>
      </c>
      <c r="E203" s="16"/>
      <c r="F203" s="17">
        <v>14.35</v>
      </c>
      <c r="G203" s="17">
        <v>14.07</v>
      </c>
      <c r="H203" s="17">
        <v>13.8</v>
      </c>
      <c r="I203" s="17"/>
      <c r="J203" s="17">
        <v>14.39</v>
      </c>
      <c r="K203" s="17">
        <v>14.93</v>
      </c>
      <c r="L203" s="17">
        <v>15.81</v>
      </c>
      <c r="M203" s="17"/>
      <c r="N203" s="17">
        <v>76.521565386999995</v>
      </c>
      <c r="O203" s="36">
        <v>122.93187634</v>
      </c>
      <c r="P203" s="20" t="s">
        <v>18</v>
      </c>
      <c r="Q203" s="15" t="s">
        <v>715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222</v>
      </c>
      <c r="D204" s="19" t="s">
        <v>407</v>
      </c>
      <c r="E204" s="16"/>
      <c r="F204" s="18">
        <v>17.489999999999998</v>
      </c>
      <c r="G204" s="18">
        <v>15.96</v>
      </c>
      <c r="H204" s="18">
        <v>14.43</v>
      </c>
      <c r="I204" s="17"/>
      <c r="J204" s="18">
        <v>21.06</v>
      </c>
      <c r="K204" s="18">
        <v>24.11</v>
      </c>
      <c r="L204" s="18">
        <v>29.06</v>
      </c>
      <c r="M204" s="18"/>
      <c r="N204" s="18">
        <v>52.293790850000001</v>
      </c>
      <c r="O204" s="18">
        <v>34.850346608999999</v>
      </c>
      <c r="P204" s="19" t="s">
        <v>18</v>
      </c>
      <c r="Q204" s="14" t="s">
        <v>716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196</v>
      </c>
      <c r="D205" s="20" t="s">
        <v>408</v>
      </c>
      <c r="E205" s="16"/>
      <c r="F205" s="17">
        <v>4.71</v>
      </c>
      <c r="G205" s="17">
        <v>4.4400000000000004</v>
      </c>
      <c r="H205" s="17">
        <v>4.18</v>
      </c>
      <c r="I205" s="17"/>
      <c r="J205" s="17">
        <v>5.5</v>
      </c>
      <c r="K205" s="17">
        <v>6.02</v>
      </c>
      <c r="L205" s="17">
        <v>6.86</v>
      </c>
      <c r="M205" s="17"/>
      <c r="N205" s="17">
        <v>53.370261864</v>
      </c>
      <c r="O205" s="36">
        <v>2.4735374783000004</v>
      </c>
      <c r="P205" s="20" t="s">
        <v>18</v>
      </c>
      <c r="Q205" s="15" t="s">
        <v>717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477</v>
      </c>
      <c r="D206" s="19" t="s">
        <v>478</v>
      </c>
      <c r="E206" s="16"/>
      <c r="F206" s="18">
        <v>1.38</v>
      </c>
      <c r="G206" s="18">
        <v>1.02</v>
      </c>
      <c r="H206" s="18">
        <v>0.66</v>
      </c>
      <c r="I206" s="17"/>
      <c r="J206" s="18">
        <v>2</v>
      </c>
      <c r="K206" s="18">
        <v>2.71</v>
      </c>
      <c r="L206" s="18">
        <v>3.87</v>
      </c>
      <c r="M206" s="18"/>
      <c r="N206" s="18">
        <v>74.523741150000006</v>
      </c>
      <c r="O206" s="18">
        <v>1.7654844783000001</v>
      </c>
      <c r="P206" s="19" t="s">
        <v>18</v>
      </c>
      <c r="Q206" s="14" t="s">
        <v>718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150</v>
      </c>
      <c r="D207" s="20" t="s">
        <v>409</v>
      </c>
      <c r="E207" s="16"/>
      <c r="F207" s="17">
        <v>10.61</v>
      </c>
      <c r="G207" s="17">
        <v>9.5500000000000007</v>
      </c>
      <c r="H207" s="17">
        <v>8.5</v>
      </c>
      <c r="I207" s="17"/>
      <c r="J207" s="17">
        <v>11.13</v>
      </c>
      <c r="K207" s="17">
        <v>13.23</v>
      </c>
      <c r="L207" s="17">
        <v>16.63</v>
      </c>
      <c r="M207" s="17"/>
      <c r="N207" s="17">
        <v>77.811233107000007</v>
      </c>
      <c r="O207" s="36">
        <v>6.4601678696000002</v>
      </c>
      <c r="P207" s="20" t="s">
        <v>18</v>
      </c>
      <c r="Q207" s="15" t="s">
        <v>719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199</v>
      </c>
      <c r="D208" s="19" t="s">
        <v>410</v>
      </c>
      <c r="E208" s="16"/>
      <c r="F208" s="18" t="s">
        <v>35</v>
      </c>
      <c r="G208" s="18" t="s">
        <v>35</v>
      </c>
      <c r="H208" s="18" t="s">
        <v>35</v>
      </c>
      <c r="I208" s="17"/>
      <c r="J208" s="18" t="s">
        <v>35</v>
      </c>
      <c r="K208" s="18" t="s">
        <v>35</v>
      </c>
      <c r="L208" s="18" t="s">
        <v>35</v>
      </c>
      <c r="M208" s="18"/>
      <c r="N208" s="18" t="s">
        <v>35</v>
      </c>
      <c r="O208" s="18" t="s">
        <v>35</v>
      </c>
      <c r="P208" s="19" t="s">
        <v>35</v>
      </c>
      <c r="Q208" s="14" t="s">
        <v>242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151</v>
      </c>
      <c r="D209" s="20" t="s">
        <v>411</v>
      </c>
      <c r="E209" s="16"/>
      <c r="F209" s="17">
        <v>8.01</v>
      </c>
      <c r="G209" s="17">
        <v>7.18</v>
      </c>
      <c r="H209" s="17">
        <v>6.35</v>
      </c>
      <c r="I209" s="17"/>
      <c r="J209" s="17">
        <v>9.4</v>
      </c>
      <c r="K209" s="17">
        <v>11.05</v>
      </c>
      <c r="L209" s="17">
        <v>13.73</v>
      </c>
      <c r="M209" s="17"/>
      <c r="N209" s="17">
        <v>73.903989985999999</v>
      </c>
      <c r="O209" s="36">
        <v>51.038596869999999</v>
      </c>
      <c r="P209" s="20" t="s">
        <v>18</v>
      </c>
      <c r="Q209" s="15"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213</v>
      </c>
      <c r="D210" s="19" t="s">
        <v>412</v>
      </c>
      <c r="E210" s="16"/>
      <c r="F210" s="18">
        <v>5.84</v>
      </c>
      <c r="G210" s="18">
        <v>5.18</v>
      </c>
      <c r="H210" s="18">
        <v>4.5199999999999996</v>
      </c>
      <c r="I210" s="17"/>
      <c r="J210" s="18">
        <v>6.2</v>
      </c>
      <c r="K210" s="18">
        <v>7.51</v>
      </c>
      <c r="L210" s="18">
        <v>9.64</v>
      </c>
      <c r="M210" s="18"/>
      <c r="N210" s="18">
        <v>74.243596275000002</v>
      </c>
      <c r="O210" s="18">
        <v>25.308201217000001</v>
      </c>
      <c r="P210" s="19" t="s">
        <v>18</v>
      </c>
      <c r="Q210" s="14" t="s">
        <v>721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152</v>
      </c>
      <c r="D211" s="20" t="s">
        <v>413</v>
      </c>
      <c r="E211" s="16"/>
      <c r="F211" s="17">
        <v>16.95</v>
      </c>
      <c r="G211" s="17">
        <v>16.100000000000001</v>
      </c>
      <c r="H211" s="17">
        <v>15.25</v>
      </c>
      <c r="I211" s="17"/>
      <c r="J211" s="17">
        <v>17.100000000000001</v>
      </c>
      <c r="K211" s="17">
        <v>18.79</v>
      </c>
      <c r="L211" s="17">
        <v>21.53</v>
      </c>
      <c r="M211" s="17"/>
      <c r="N211" s="17">
        <v>43.522301351000003</v>
      </c>
      <c r="O211" s="36">
        <v>33.401507173999995</v>
      </c>
      <c r="P211" s="20" t="s">
        <v>16</v>
      </c>
      <c r="Q211" s="15" t="s">
        <v>722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153</v>
      </c>
      <c r="D212" s="19" t="s">
        <v>414</v>
      </c>
      <c r="E212" s="16"/>
      <c r="F212" s="18">
        <v>25.7</v>
      </c>
      <c r="G212" s="18">
        <v>23.83</v>
      </c>
      <c r="H212" s="18">
        <v>21.97</v>
      </c>
      <c r="I212" s="17"/>
      <c r="J212" s="18">
        <v>26.46</v>
      </c>
      <c r="K212" s="18">
        <v>30.18</v>
      </c>
      <c r="L212" s="18">
        <v>36.22</v>
      </c>
      <c r="M212" s="18"/>
      <c r="N212" s="18">
        <v>73.474564466999993</v>
      </c>
      <c r="O212" s="18">
        <v>70.922824869999999</v>
      </c>
      <c r="P212" s="19" t="s">
        <v>18</v>
      </c>
      <c r="Q212" s="14" t="s">
        <v>723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198</v>
      </c>
      <c r="D213" s="20" t="s">
        <v>415</v>
      </c>
      <c r="E213" s="16"/>
      <c r="F213" s="17">
        <v>99.42</v>
      </c>
      <c r="G213" s="17">
        <v>89.15</v>
      </c>
      <c r="H213" s="17">
        <v>78.89</v>
      </c>
      <c r="I213" s="17"/>
      <c r="J213" s="17">
        <v>102.38</v>
      </c>
      <c r="K213" s="17">
        <v>122.9</v>
      </c>
      <c r="L213" s="17">
        <v>156.12</v>
      </c>
      <c r="M213" s="17"/>
      <c r="N213" s="17">
        <v>76.996712682999998</v>
      </c>
      <c r="O213" s="36">
        <v>10.948563341</v>
      </c>
      <c r="P213" s="20" t="s">
        <v>18</v>
      </c>
      <c r="Q213" s="15" t="s">
        <v>724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154</v>
      </c>
      <c r="D214" s="20" t="s">
        <v>416</v>
      </c>
      <c r="E214" s="16"/>
      <c r="F214" s="17">
        <v>50.33</v>
      </c>
      <c r="G214" s="17">
        <v>48.39</v>
      </c>
      <c r="H214" s="17">
        <v>46.45</v>
      </c>
      <c r="I214" s="17"/>
      <c r="J214" s="17">
        <v>51.22</v>
      </c>
      <c r="K214" s="17">
        <v>55.09</v>
      </c>
      <c r="L214" s="17">
        <v>61.36</v>
      </c>
      <c r="M214" s="17"/>
      <c r="N214" s="17">
        <v>41.028656873999999</v>
      </c>
      <c r="O214" s="36">
        <v>207.39561526</v>
      </c>
      <c r="P214" s="20" t="s">
        <v>16</v>
      </c>
      <c r="Q214" s="15" t="s">
        <v>725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155</v>
      </c>
      <c r="D215" s="19" t="s">
        <v>417</v>
      </c>
      <c r="E215" s="16"/>
      <c r="F215" s="18">
        <v>6.6</v>
      </c>
      <c r="G215" s="18">
        <v>5.94</v>
      </c>
      <c r="H215" s="18">
        <v>5.28</v>
      </c>
      <c r="I215" s="17"/>
      <c r="J215" s="18">
        <v>7.45</v>
      </c>
      <c r="K215" s="18">
        <v>8.76</v>
      </c>
      <c r="L215" s="18">
        <v>10.89</v>
      </c>
      <c r="M215" s="18"/>
      <c r="N215" s="18">
        <v>55.989246094000002</v>
      </c>
      <c r="O215" s="18">
        <v>8.6084117825999993</v>
      </c>
      <c r="P215" s="19" t="s">
        <v>18</v>
      </c>
      <c r="Q215" s="14" t="s">
        <v>726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156</v>
      </c>
      <c r="D216" s="19" t="s">
        <v>418</v>
      </c>
      <c r="E216" s="16"/>
      <c r="F216" s="18">
        <v>11.76</v>
      </c>
      <c r="G216" s="18">
        <v>11.39</v>
      </c>
      <c r="H216" s="18">
        <v>11.02</v>
      </c>
      <c r="I216" s="17"/>
      <c r="J216" s="18">
        <v>11.93</v>
      </c>
      <c r="K216" s="18">
        <v>12.66</v>
      </c>
      <c r="L216" s="18">
        <v>13.85</v>
      </c>
      <c r="M216" s="18"/>
      <c r="N216" s="18">
        <v>76.944690606999998</v>
      </c>
      <c r="O216" s="18">
        <v>1.2761024348000001</v>
      </c>
      <c r="P216" s="19" t="s">
        <v>18</v>
      </c>
      <c r="Q216" s="14" t="s">
        <v>727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156</v>
      </c>
      <c r="D217" s="20" t="s">
        <v>419</v>
      </c>
      <c r="E217" s="16"/>
      <c r="F217" s="17">
        <v>35.21</v>
      </c>
      <c r="G217" s="17">
        <v>34.1</v>
      </c>
      <c r="H217" s="17">
        <v>32.99</v>
      </c>
      <c r="I217" s="17"/>
      <c r="J217" s="17">
        <v>35.83</v>
      </c>
      <c r="K217" s="17">
        <v>38.04</v>
      </c>
      <c r="L217" s="17">
        <v>41.61</v>
      </c>
      <c r="M217" s="17"/>
      <c r="N217" s="17">
        <v>80.445225113000006</v>
      </c>
      <c r="O217" s="36">
        <v>56.554474782999996</v>
      </c>
      <c r="P217" s="20" t="s">
        <v>18</v>
      </c>
      <c r="Q217" s="15" t="s">
        <v>728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157</v>
      </c>
      <c r="D218" s="19" t="s">
        <v>420</v>
      </c>
      <c r="E218" s="16"/>
      <c r="F218" s="18">
        <v>172.5</v>
      </c>
      <c r="G218" s="18">
        <v>158.47999999999999</v>
      </c>
      <c r="H218" s="18">
        <v>144.47</v>
      </c>
      <c r="I218" s="17"/>
      <c r="J218" s="18">
        <v>178.16</v>
      </c>
      <c r="K218" s="18">
        <v>206.18</v>
      </c>
      <c r="L218" s="18">
        <v>251.52</v>
      </c>
      <c r="M218" s="18"/>
      <c r="N218" s="18">
        <v>72.443995506999997</v>
      </c>
      <c r="O218" s="18">
        <v>6.6057368083000005</v>
      </c>
      <c r="P218" s="19" t="s">
        <v>18</v>
      </c>
      <c r="Q218" s="14" t="s">
        <v>729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226</v>
      </c>
      <c r="D219" s="20" t="s">
        <v>421</v>
      </c>
      <c r="E219" s="16"/>
      <c r="F219" s="17">
        <v>4.9000000000000004</v>
      </c>
      <c r="G219" s="17">
        <v>3.84</v>
      </c>
      <c r="H219" s="17">
        <v>2.78</v>
      </c>
      <c r="I219" s="17"/>
      <c r="J219" s="17">
        <v>7.92</v>
      </c>
      <c r="K219" s="17">
        <v>10.029999999999999</v>
      </c>
      <c r="L219" s="17">
        <v>13.45</v>
      </c>
      <c r="M219" s="17"/>
      <c r="N219" s="17">
        <v>54.274737522000002</v>
      </c>
      <c r="O219" s="36">
        <v>1.8087840435</v>
      </c>
      <c r="P219" s="20" t="s">
        <v>18</v>
      </c>
      <c r="Q219" s="15" t="s">
        <v>506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190</v>
      </c>
      <c r="D220" s="19" t="s">
        <v>422</v>
      </c>
      <c r="E220" s="16"/>
      <c r="F220" s="18">
        <v>37.15</v>
      </c>
      <c r="G220" s="18">
        <v>35.29</v>
      </c>
      <c r="H220" s="18">
        <v>33.44</v>
      </c>
      <c r="I220" s="17"/>
      <c r="J220" s="18">
        <v>38.08</v>
      </c>
      <c r="K220" s="18">
        <v>41.78</v>
      </c>
      <c r="L220" s="18">
        <v>47.77</v>
      </c>
      <c r="M220" s="18"/>
      <c r="N220" s="18">
        <v>58.572120523000002</v>
      </c>
      <c r="O220" s="18">
        <v>6.6336519564999996</v>
      </c>
      <c r="P220" s="19" t="s">
        <v>18</v>
      </c>
      <c r="Q220" s="14" t="s">
        <v>730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158</v>
      </c>
      <c r="D221" s="20" t="s">
        <v>423</v>
      </c>
      <c r="E221" s="16"/>
      <c r="F221" s="17">
        <v>33.29</v>
      </c>
      <c r="G221" s="17">
        <v>30.76</v>
      </c>
      <c r="H221" s="17">
        <v>28.24</v>
      </c>
      <c r="I221" s="17"/>
      <c r="J221" s="17">
        <v>35.020000000000003</v>
      </c>
      <c r="K221" s="17">
        <v>40.06</v>
      </c>
      <c r="L221" s="17">
        <v>48.23</v>
      </c>
      <c r="M221" s="17"/>
      <c r="N221" s="17">
        <v>57.538686280999997</v>
      </c>
      <c r="O221" s="36">
        <v>136.14460130000001</v>
      </c>
      <c r="P221" s="20" t="s">
        <v>18</v>
      </c>
      <c r="Q221" s="15" t="s">
        <v>731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159</v>
      </c>
      <c r="D222" s="19" t="s">
        <v>424</v>
      </c>
      <c r="E222" s="16"/>
      <c r="F222" s="18">
        <v>26.61</v>
      </c>
      <c r="G222" s="18">
        <v>24.15</v>
      </c>
      <c r="H222" s="18">
        <v>21.69</v>
      </c>
      <c r="I222" s="17"/>
      <c r="J222" s="18">
        <v>27.43</v>
      </c>
      <c r="K222" s="18">
        <v>32.340000000000003</v>
      </c>
      <c r="L222" s="18">
        <v>40.29</v>
      </c>
      <c r="M222" s="18"/>
      <c r="N222" s="18">
        <v>81.366194174</v>
      </c>
      <c r="O222" s="18">
        <v>39.854503956999999</v>
      </c>
      <c r="P222" s="19" t="s">
        <v>18</v>
      </c>
      <c r="Q222" s="14" t="s">
        <v>732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160</v>
      </c>
      <c r="D223" s="20" t="s">
        <v>425</v>
      </c>
      <c r="E223" s="16"/>
      <c r="F223" s="17">
        <v>67.87</v>
      </c>
      <c r="G223" s="17">
        <v>60.69</v>
      </c>
      <c r="H223" s="17">
        <v>53.52</v>
      </c>
      <c r="I223" s="17"/>
      <c r="J223" s="17">
        <v>71.040000000000006</v>
      </c>
      <c r="K223" s="17">
        <v>85.38</v>
      </c>
      <c r="L223" s="17">
        <v>108.6</v>
      </c>
      <c r="M223" s="17"/>
      <c r="N223" s="17">
        <v>87.982607666999996</v>
      </c>
      <c r="O223" s="36">
        <v>94.920706558000006</v>
      </c>
      <c r="P223" s="20" t="s">
        <v>18</v>
      </c>
      <c r="Q223" s="15" t="s">
        <v>733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161</v>
      </c>
      <c r="D224" s="19" t="s">
        <v>426</v>
      </c>
      <c r="E224" s="16"/>
      <c r="F224" s="18">
        <v>22.65</v>
      </c>
      <c r="G224" s="18">
        <v>21.23</v>
      </c>
      <c r="H224" s="18">
        <v>19.809999999999999</v>
      </c>
      <c r="I224" s="17"/>
      <c r="J224" s="18">
        <v>23.28</v>
      </c>
      <c r="K224" s="18">
        <v>26.11</v>
      </c>
      <c r="L224" s="18">
        <v>30.69</v>
      </c>
      <c r="M224" s="18"/>
      <c r="N224" s="18">
        <v>67.964328199999997</v>
      </c>
      <c r="O224" s="18">
        <v>125.74777078000001</v>
      </c>
      <c r="P224" s="19" t="s">
        <v>18</v>
      </c>
      <c r="Q224" s="14" t="s">
        <v>734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162</v>
      </c>
      <c r="D225" s="20" t="s">
        <v>427</v>
      </c>
      <c r="E225" s="16"/>
      <c r="F225" s="17">
        <v>44.36</v>
      </c>
      <c r="G225" s="17">
        <v>42.67</v>
      </c>
      <c r="H225" s="17">
        <v>40.99</v>
      </c>
      <c r="I225" s="17"/>
      <c r="J225" s="17">
        <v>45.39</v>
      </c>
      <c r="K225" s="17">
        <v>48.75</v>
      </c>
      <c r="L225" s="17">
        <v>54.19</v>
      </c>
      <c r="M225" s="17"/>
      <c r="N225" s="17">
        <v>70.747556192000005</v>
      </c>
      <c r="O225" s="36">
        <v>120.67614678</v>
      </c>
      <c r="P225" s="20" t="s">
        <v>18</v>
      </c>
      <c r="Q225" s="15" t="s">
        <v>735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163</v>
      </c>
      <c r="D226" s="19" t="s">
        <v>428</v>
      </c>
      <c r="E226" s="16"/>
      <c r="F226" s="18">
        <v>16.309999999999999</v>
      </c>
      <c r="G226" s="18">
        <v>15.02</v>
      </c>
      <c r="H226" s="18">
        <v>13.74</v>
      </c>
      <c r="I226" s="17"/>
      <c r="J226" s="18">
        <v>16.84</v>
      </c>
      <c r="K226" s="18">
        <v>19.399999999999999</v>
      </c>
      <c r="L226" s="18">
        <v>23.56</v>
      </c>
      <c r="M226" s="18"/>
      <c r="N226" s="18">
        <v>69.927578697000001</v>
      </c>
      <c r="O226" s="18">
        <v>9.0017880435000013</v>
      </c>
      <c r="P226" s="19" t="s">
        <v>18</v>
      </c>
      <c r="Q226" s="14" t="s">
        <v>736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200</v>
      </c>
      <c r="D227" s="20" t="s">
        <v>429</v>
      </c>
      <c r="E227" s="16"/>
      <c r="F227" s="17">
        <v>7.16</v>
      </c>
      <c r="G227" s="17">
        <v>6.51</v>
      </c>
      <c r="H227" s="17">
        <v>5.87</v>
      </c>
      <c r="I227" s="17"/>
      <c r="J227" s="17">
        <v>8.1</v>
      </c>
      <c r="K227" s="17">
        <v>9.3800000000000008</v>
      </c>
      <c r="L227" s="17">
        <v>11.46</v>
      </c>
      <c r="M227" s="17"/>
      <c r="N227" s="17">
        <v>79.210450832999996</v>
      </c>
      <c r="O227" s="36">
        <v>2.5019444783</v>
      </c>
      <c r="P227" s="20" t="s">
        <v>18</v>
      </c>
      <c r="Q227" s="15" t="s">
        <v>737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164</v>
      </c>
      <c r="D228" s="19" t="s">
        <v>430</v>
      </c>
      <c r="E228" s="16"/>
      <c r="F228" s="18">
        <v>14.58</v>
      </c>
      <c r="G228" s="18">
        <v>12.34</v>
      </c>
      <c r="H228" s="18">
        <v>10.11</v>
      </c>
      <c r="I228" s="17"/>
      <c r="J228" s="18">
        <v>20.23</v>
      </c>
      <c r="K228" s="18">
        <v>24.69</v>
      </c>
      <c r="L228" s="18">
        <v>31.91</v>
      </c>
      <c r="M228" s="18"/>
      <c r="N228" s="18">
        <v>54.075417764999997</v>
      </c>
      <c r="O228" s="18">
        <v>11.356079739</v>
      </c>
      <c r="P228" s="19" t="s">
        <v>18</v>
      </c>
      <c r="Q228" s="14" t="s">
        <v>738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431</v>
      </c>
      <c r="D229" s="20" t="s">
        <v>432</v>
      </c>
      <c r="E229" s="16"/>
      <c r="F229" s="17">
        <v>20.91</v>
      </c>
      <c r="G229" s="17">
        <v>19.03</v>
      </c>
      <c r="H229" s="17">
        <v>17.149999999999999</v>
      </c>
      <c r="I229" s="17"/>
      <c r="J229" s="17">
        <v>21.39</v>
      </c>
      <c r="K229" s="17">
        <v>25.14</v>
      </c>
      <c r="L229" s="17">
        <v>31.21</v>
      </c>
      <c r="M229" s="17"/>
      <c r="N229" s="17">
        <v>74.220544563999994</v>
      </c>
      <c r="O229" s="36">
        <v>107.59549743000001</v>
      </c>
      <c r="P229" s="20" t="s">
        <v>18</v>
      </c>
      <c r="Q229" s="15" t="s">
        <v>739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165</v>
      </c>
      <c r="D230" s="19" t="s">
        <v>433</v>
      </c>
      <c r="E230" s="16"/>
      <c r="F230" s="18">
        <v>70.78</v>
      </c>
      <c r="G230" s="18">
        <v>64.03</v>
      </c>
      <c r="H230" s="18">
        <v>57.28</v>
      </c>
      <c r="I230" s="17"/>
      <c r="J230" s="18">
        <v>72.709999999999994</v>
      </c>
      <c r="K230" s="18">
        <v>86.2</v>
      </c>
      <c r="L230" s="18">
        <v>108.03</v>
      </c>
      <c r="M230" s="18"/>
      <c r="N230" s="18">
        <v>81.484901440000002</v>
      </c>
      <c r="O230" s="18">
        <v>12.723352217</v>
      </c>
      <c r="P230" s="19" t="s">
        <v>18</v>
      </c>
      <c r="Q230" s="14" t="s">
        <v>740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166</v>
      </c>
      <c r="D231" s="20" t="s">
        <v>434</v>
      </c>
      <c r="E231" s="16"/>
      <c r="F231" s="17">
        <v>4.54</v>
      </c>
      <c r="G231" s="17">
        <v>4.0599999999999996</v>
      </c>
      <c r="H231" s="17">
        <v>3.59</v>
      </c>
      <c r="I231" s="17"/>
      <c r="J231" s="17">
        <v>5.53</v>
      </c>
      <c r="K231" s="17">
        <v>6.47</v>
      </c>
      <c r="L231" s="17">
        <v>8</v>
      </c>
      <c r="M231" s="17"/>
      <c r="N231" s="17">
        <v>60.157413499999997</v>
      </c>
      <c r="O231" s="36">
        <v>2.1376145216999998</v>
      </c>
      <c r="P231" s="20" t="s">
        <v>18</v>
      </c>
      <c r="Q231" s="15" t="s">
        <v>741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166</v>
      </c>
      <c r="D232" s="19" t="s">
        <v>435</v>
      </c>
      <c r="E232" s="16"/>
      <c r="F232" s="18">
        <v>4.53</v>
      </c>
      <c r="G232" s="18">
        <v>3.99</v>
      </c>
      <c r="H232" s="18">
        <v>3.46</v>
      </c>
      <c r="I232" s="17"/>
      <c r="J232" s="18">
        <v>5.63</v>
      </c>
      <c r="K232" s="18">
        <v>6.69</v>
      </c>
      <c r="L232" s="18">
        <v>8.42</v>
      </c>
      <c r="M232" s="18"/>
      <c r="N232" s="18">
        <v>69.127922733999995</v>
      </c>
      <c r="O232" s="18">
        <v>45.408771260999998</v>
      </c>
      <c r="P232" s="19" t="s">
        <v>18</v>
      </c>
      <c r="Q232" s="14" t="s">
        <v>742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167</v>
      </c>
      <c r="D233" s="20" t="s">
        <v>436</v>
      </c>
      <c r="E233" s="16"/>
      <c r="F233" s="17">
        <v>57.36</v>
      </c>
      <c r="G233" s="17">
        <v>54.26</v>
      </c>
      <c r="H233" s="17">
        <v>51.16</v>
      </c>
      <c r="I233" s="17"/>
      <c r="J233" s="17">
        <v>58.06</v>
      </c>
      <c r="K233" s="17">
        <v>64.25</v>
      </c>
      <c r="L233" s="17">
        <v>74.28</v>
      </c>
      <c r="M233" s="17"/>
      <c r="N233" s="17">
        <v>86.525494640000005</v>
      </c>
      <c r="O233" s="36">
        <v>779.50877651999997</v>
      </c>
      <c r="P233" s="20" t="s">
        <v>18</v>
      </c>
      <c r="Q233" s="15" t="s">
        <v>743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168</v>
      </c>
      <c r="D234" s="19" t="s">
        <v>437</v>
      </c>
      <c r="E234" s="16"/>
      <c r="F234" s="18">
        <v>20.96</v>
      </c>
      <c r="G234" s="18">
        <v>18.52</v>
      </c>
      <c r="H234" s="18">
        <v>16.09</v>
      </c>
      <c r="I234" s="17"/>
      <c r="J234" s="18">
        <v>28.1</v>
      </c>
      <c r="K234" s="18">
        <v>32.96</v>
      </c>
      <c r="L234" s="18">
        <v>40.840000000000003</v>
      </c>
      <c r="M234" s="18"/>
      <c r="N234" s="18">
        <v>56.324236980000002</v>
      </c>
      <c r="O234" s="18">
        <v>4.7535223042999997</v>
      </c>
      <c r="P234" s="19" t="s">
        <v>18</v>
      </c>
      <c r="Q234" s="14" t="s">
        <v>744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169</v>
      </c>
      <c r="D235" s="20" t="s">
        <v>438</v>
      </c>
      <c r="E235" s="16"/>
      <c r="F235" s="17">
        <v>3.93</v>
      </c>
      <c r="G235" s="17">
        <v>3.45</v>
      </c>
      <c r="H235" s="17">
        <v>2.98</v>
      </c>
      <c r="I235" s="17"/>
      <c r="J235" s="17">
        <v>5.13</v>
      </c>
      <c r="K235" s="17">
        <v>6.07</v>
      </c>
      <c r="L235" s="17">
        <v>7.6</v>
      </c>
      <c r="M235" s="17"/>
      <c r="N235" s="17">
        <v>51.815821390000004</v>
      </c>
      <c r="O235" s="36">
        <v>53.481237478000004</v>
      </c>
      <c r="P235" s="20" t="s">
        <v>18</v>
      </c>
      <c r="Q235" s="15" t="s">
        <v>745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170</v>
      </c>
      <c r="D236" s="19" t="s">
        <v>439</v>
      </c>
      <c r="E236" s="16"/>
      <c r="F236" s="18">
        <v>24.21</v>
      </c>
      <c r="G236" s="18">
        <v>22.14</v>
      </c>
      <c r="H236" s="18">
        <v>20.07</v>
      </c>
      <c r="I236" s="17"/>
      <c r="J236" s="18">
        <v>25</v>
      </c>
      <c r="K236" s="18">
        <v>29.13</v>
      </c>
      <c r="L236" s="18">
        <v>35.82</v>
      </c>
      <c r="M236" s="18"/>
      <c r="N236" s="18">
        <v>59.070172118000002</v>
      </c>
      <c r="O236" s="18">
        <v>199.60480835000001</v>
      </c>
      <c r="P236" s="19" t="s">
        <v>18</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507</v>
      </c>
      <c r="D237" s="20" t="s">
        <v>508</v>
      </c>
      <c r="E237" s="16"/>
      <c r="F237" s="17">
        <v>89.71</v>
      </c>
      <c r="G237" s="17">
        <v>84.68</v>
      </c>
      <c r="H237" s="17">
        <v>79.650000000000006</v>
      </c>
      <c r="I237" s="17"/>
      <c r="J237" s="17">
        <v>91.66</v>
      </c>
      <c r="K237" s="17">
        <v>101.71</v>
      </c>
      <c r="L237" s="17">
        <v>117.97</v>
      </c>
      <c r="M237" s="17"/>
      <c r="N237" s="17">
        <v>43.702360585999998</v>
      </c>
      <c r="O237" s="36">
        <v>1.1288298729999999</v>
      </c>
      <c r="P237" s="20" t="s">
        <v>16</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209</v>
      </c>
      <c r="D238" s="19" t="s">
        <v>440</v>
      </c>
      <c r="E238" s="16"/>
      <c r="F238" s="18">
        <v>11.54</v>
      </c>
      <c r="G238" s="18">
        <v>10.47</v>
      </c>
      <c r="H238" s="18">
        <v>9.4</v>
      </c>
      <c r="I238" s="17"/>
      <c r="J238" s="18">
        <v>11.91</v>
      </c>
      <c r="K238" s="18">
        <v>14.04</v>
      </c>
      <c r="L238" s="18">
        <v>17.5</v>
      </c>
      <c r="M238" s="18"/>
      <c r="N238" s="18">
        <v>74.048564072000005</v>
      </c>
      <c r="O238" s="18">
        <v>3.8923276087000001</v>
      </c>
      <c r="P238" s="19" t="s">
        <v>18</v>
      </c>
      <c r="Q238" s="14" t="s">
        <v>748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171</v>
      </c>
      <c r="D239" s="20" t="s">
        <v>441</v>
      </c>
      <c r="E239" s="16"/>
      <c r="F239" s="17">
        <v>28.51</v>
      </c>
      <c r="G239" s="17">
        <v>26.43</v>
      </c>
      <c r="H239" s="17">
        <v>24.35</v>
      </c>
      <c r="I239" s="17"/>
      <c r="J239" s="17">
        <v>29.75</v>
      </c>
      <c r="K239" s="17">
        <v>33.9</v>
      </c>
      <c r="L239" s="17">
        <v>40.619999999999997</v>
      </c>
      <c r="M239" s="17"/>
      <c r="N239" s="17">
        <v>62.893330730000002</v>
      </c>
      <c r="O239" s="36">
        <v>65.896372739</v>
      </c>
      <c r="P239" s="20" t="s">
        <v>18</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172</v>
      </c>
      <c r="D240" s="19" t="s">
        <v>442</v>
      </c>
      <c r="E240" s="16"/>
      <c r="F240" s="18">
        <v>20.149999999999999</v>
      </c>
      <c r="G240" s="18">
        <v>18.8</v>
      </c>
      <c r="H240" s="18">
        <v>17.45</v>
      </c>
      <c r="I240" s="17"/>
      <c r="J240" s="18">
        <v>21.37</v>
      </c>
      <c r="K240" s="18">
        <v>24.06</v>
      </c>
      <c r="L240" s="18">
        <v>28.42</v>
      </c>
      <c r="M240" s="18"/>
      <c r="N240" s="18">
        <v>51.638686421999999</v>
      </c>
      <c r="O240" s="18">
        <v>26.307081956999998</v>
      </c>
      <c r="P240" s="19" t="s">
        <v>18</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173</v>
      </c>
      <c r="D241" s="20" t="s">
        <v>443</v>
      </c>
      <c r="E241" s="16"/>
      <c r="F241" s="17">
        <v>36.46</v>
      </c>
      <c r="G241" s="17">
        <v>33.39</v>
      </c>
      <c r="H241" s="17">
        <v>30.32</v>
      </c>
      <c r="I241" s="17"/>
      <c r="J241" s="17">
        <v>36.979999999999997</v>
      </c>
      <c r="K241" s="17">
        <v>43.11</v>
      </c>
      <c r="L241" s="17">
        <v>53.05</v>
      </c>
      <c r="M241" s="17"/>
      <c r="N241" s="17">
        <v>41.648982435999997</v>
      </c>
      <c r="O241" s="36">
        <v>281.44529222</v>
      </c>
      <c r="P241" s="20" t="s">
        <v>16</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174</v>
      </c>
      <c r="D242" s="19" t="s">
        <v>444</v>
      </c>
      <c r="E242" s="16"/>
      <c r="F242" s="18">
        <v>18.12</v>
      </c>
      <c r="G242" s="18">
        <v>17.77</v>
      </c>
      <c r="H242" s="18">
        <v>17.420000000000002</v>
      </c>
      <c r="I242" s="17"/>
      <c r="J242" s="18">
        <v>18.21</v>
      </c>
      <c r="K242" s="18">
        <v>18.899999999999999</v>
      </c>
      <c r="L242" s="18">
        <v>20.03</v>
      </c>
      <c r="M242" s="18"/>
      <c r="N242" s="18">
        <v>66.346606829999999</v>
      </c>
      <c r="O242" s="18">
        <v>11.281791087</v>
      </c>
      <c r="P242" s="19" t="s">
        <v>18</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445</v>
      </c>
      <c r="D243" s="20" t="s">
        <v>446</v>
      </c>
      <c r="E243" s="16"/>
      <c r="F243" s="17">
        <v>8.11</v>
      </c>
      <c r="G243" s="17">
        <v>7.47</v>
      </c>
      <c r="H243" s="17">
        <v>6.84</v>
      </c>
      <c r="I243" s="17"/>
      <c r="J243" s="17">
        <v>8.43</v>
      </c>
      <c r="K243" s="17">
        <v>9.69</v>
      </c>
      <c r="L243" s="17">
        <v>11.73</v>
      </c>
      <c r="M243" s="17"/>
      <c r="N243" s="17">
        <v>54.148414936000002</v>
      </c>
      <c r="O243" s="36">
        <v>3.1383113478000002</v>
      </c>
      <c r="P243" s="20" t="s">
        <v>18</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175</v>
      </c>
      <c r="D244" s="19" t="s">
        <v>447</v>
      </c>
      <c r="E244" s="16"/>
      <c r="F244" s="18" t="s">
        <v>35</v>
      </c>
      <c r="G244" s="18" t="s">
        <v>35</v>
      </c>
      <c r="H244" s="18" t="s">
        <v>35</v>
      </c>
      <c r="I244" s="17"/>
      <c r="J244" s="18" t="s">
        <v>35</v>
      </c>
      <c r="K244" s="18" t="s">
        <v>35</v>
      </c>
      <c r="L244" s="18" t="s">
        <v>35</v>
      </c>
      <c r="M244" s="18"/>
      <c r="N244" s="18" t="s">
        <v>35</v>
      </c>
      <c r="O244" s="18" t="s">
        <v>35</v>
      </c>
      <c r="P244" s="19" t="s">
        <v>35</v>
      </c>
      <c r="Q244" s="14" t="s">
        <v>242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176</v>
      </c>
      <c r="D245" s="20" t="s">
        <v>448</v>
      </c>
      <c r="E245" s="16"/>
      <c r="F245" s="17">
        <v>13.82</v>
      </c>
      <c r="G245" s="17">
        <v>12.07</v>
      </c>
      <c r="H245" s="17">
        <v>10.32</v>
      </c>
      <c r="I245" s="17"/>
      <c r="J245" s="17">
        <v>17.8</v>
      </c>
      <c r="K245" s="17">
        <v>21.29</v>
      </c>
      <c r="L245" s="17">
        <v>26.94</v>
      </c>
      <c r="M245" s="17"/>
      <c r="N245" s="17">
        <v>59.306577015999999</v>
      </c>
      <c r="O245" s="36">
        <v>48.053454260999999</v>
      </c>
      <c r="P245" s="20" t="s">
        <v>18</v>
      </c>
      <c r="Q245" s="15" t="s">
        <v>754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493</v>
      </c>
      <c r="D246" s="19" t="s">
        <v>494</v>
      </c>
      <c r="E246" s="16"/>
      <c r="F246" s="18">
        <v>3.48</v>
      </c>
      <c r="G246" s="18">
        <v>3.24</v>
      </c>
      <c r="H246" s="18">
        <v>3.01</v>
      </c>
      <c r="I246" s="17"/>
      <c r="J246" s="18">
        <v>3.69</v>
      </c>
      <c r="K246" s="18">
        <v>4.1500000000000004</v>
      </c>
      <c r="L246" s="18">
        <v>4.9000000000000004</v>
      </c>
      <c r="M246" s="18"/>
      <c r="N246" s="18">
        <v>55.468319248</v>
      </c>
      <c r="O246" s="18">
        <v>2.8122657390999999</v>
      </c>
      <c r="P246" s="19" t="s">
        <v>18</v>
      </c>
      <c r="Q246" s="14" t="s">
        <v>509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479</v>
      </c>
      <c r="D247" s="20" t="s">
        <v>480</v>
      </c>
      <c r="E247" s="16"/>
      <c r="F247" s="17">
        <v>10</v>
      </c>
      <c r="G247" s="17">
        <v>9.66</v>
      </c>
      <c r="H247" s="17">
        <v>9.33</v>
      </c>
      <c r="I247" s="17"/>
      <c r="J247" s="17">
        <v>10.11</v>
      </c>
      <c r="K247" s="17">
        <v>10.77</v>
      </c>
      <c r="L247" s="17">
        <v>11.84</v>
      </c>
      <c r="M247" s="17"/>
      <c r="N247" s="17">
        <v>31.758616011000001</v>
      </c>
      <c r="O247" s="36">
        <v>1.2353219074000001</v>
      </c>
      <c r="P247" s="20" t="s">
        <v>16</v>
      </c>
      <c r="Q247" s="15" t="s">
        <v>755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756</v>
      </c>
      <c r="D248" s="19" t="s">
        <v>757</v>
      </c>
      <c r="E248" s="16"/>
      <c r="F248" s="18">
        <v>146.57</v>
      </c>
      <c r="G248" s="18">
        <v>142.01</v>
      </c>
      <c r="H248" s="18">
        <v>137.44999999999999</v>
      </c>
      <c r="I248" s="17"/>
      <c r="J248" s="18">
        <v>149.22999999999999</v>
      </c>
      <c r="K248" s="18">
        <v>158.34</v>
      </c>
      <c r="L248" s="18">
        <v>173.09</v>
      </c>
      <c r="M248" s="18"/>
      <c r="N248" s="18">
        <v>75.201547155</v>
      </c>
      <c r="O248" s="18">
        <v>5.0578951630000004</v>
      </c>
      <c r="P248" s="19" t="s">
        <v>18</v>
      </c>
      <c r="Q248" s="14" t="s">
        <v>758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177</v>
      </c>
      <c r="D249" s="20" t="s">
        <v>449</v>
      </c>
      <c r="E249" s="16"/>
      <c r="F249" s="17">
        <v>85.4</v>
      </c>
      <c r="G249" s="17">
        <v>80.790000000000006</v>
      </c>
      <c r="H249" s="17">
        <v>76.180000000000007</v>
      </c>
      <c r="I249" s="17"/>
      <c r="J249" s="17">
        <v>86.89</v>
      </c>
      <c r="K249" s="17">
        <v>96.1</v>
      </c>
      <c r="L249" s="17">
        <v>111.02</v>
      </c>
      <c r="M249" s="17"/>
      <c r="N249" s="17">
        <v>46.953342546000002</v>
      </c>
      <c r="O249" s="36">
        <v>4.1035762290999998</v>
      </c>
      <c r="P249" s="20" t="s">
        <v>16</v>
      </c>
      <c r="Q249" s="15"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495</v>
      </c>
      <c r="D250" s="19" t="s">
        <v>496</v>
      </c>
      <c r="E250" s="16"/>
      <c r="F250" s="18">
        <v>110</v>
      </c>
      <c r="G250" s="18">
        <v>107.2</v>
      </c>
      <c r="H250" s="18">
        <v>104.4</v>
      </c>
      <c r="I250" s="17"/>
      <c r="J250" s="18">
        <v>110.6</v>
      </c>
      <c r="K250" s="18">
        <v>116.19</v>
      </c>
      <c r="L250" s="18">
        <v>125.25</v>
      </c>
      <c r="M250" s="18"/>
      <c r="N250" s="18">
        <v>36.891059339999998</v>
      </c>
      <c r="O250" s="18">
        <v>3.4300447742999998</v>
      </c>
      <c r="P250" s="19" t="s">
        <v>16</v>
      </c>
      <c r="Q250" s="14" t="s">
        <v>760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510</v>
      </c>
      <c r="D251" s="20" t="s">
        <v>511</v>
      </c>
      <c r="E251" s="16"/>
      <c r="F251" s="17">
        <v>98.57</v>
      </c>
      <c r="G251" s="17">
        <v>95.89</v>
      </c>
      <c r="H251" s="17">
        <v>93.22</v>
      </c>
      <c r="I251" s="17"/>
      <c r="J251" s="17">
        <v>99.3</v>
      </c>
      <c r="K251" s="17">
        <v>104.64</v>
      </c>
      <c r="L251" s="17">
        <v>113.3</v>
      </c>
      <c r="M251" s="17"/>
      <c r="N251" s="17">
        <v>40.808716306000001</v>
      </c>
      <c r="O251" s="36">
        <v>1.2439426678000001</v>
      </c>
      <c r="P251" s="20" t="s">
        <v>16</v>
      </c>
      <c r="Q251" s="15" t="s">
        <v>761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178</v>
      </c>
      <c r="D252" s="19" t="s">
        <v>450</v>
      </c>
      <c r="E252" s="16"/>
      <c r="F252" s="18">
        <v>138.57</v>
      </c>
      <c r="G252" s="18">
        <v>130.31</v>
      </c>
      <c r="H252" s="18">
        <v>122.06</v>
      </c>
      <c r="I252" s="17"/>
      <c r="J252" s="18">
        <v>152.44999999999999</v>
      </c>
      <c r="K252" s="18">
        <v>168.95</v>
      </c>
      <c r="L252" s="18">
        <v>195.65</v>
      </c>
      <c r="M252" s="18"/>
      <c r="N252" s="18">
        <v>50.387927564999998</v>
      </c>
      <c r="O252" s="18">
        <v>12.061123937</v>
      </c>
      <c r="P252" s="19" t="s">
        <v>18</v>
      </c>
      <c r="Q252" s="14" t="s">
        <v>762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451</v>
      </c>
      <c r="D253" s="20" t="s">
        <v>452</v>
      </c>
      <c r="E253" s="16"/>
      <c r="F253" s="17">
        <v>68.37</v>
      </c>
      <c r="G253" s="17">
        <v>55.66</v>
      </c>
      <c r="H253" s="17">
        <v>42.95</v>
      </c>
      <c r="I253" s="17"/>
      <c r="J253" s="17">
        <v>76.400000000000006</v>
      </c>
      <c r="K253" s="17">
        <v>101.81</v>
      </c>
      <c r="L253" s="17">
        <v>142.94</v>
      </c>
      <c r="M253" s="17"/>
      <c r="N253" s="17">
        <v>52.858340810000001</v>
      </c>
      <c r="O253" s="36">
        <v>25.471654205</v>
      </c>
      <c r="P253" s="20" t="s">
        <v>18</v>
      </c>
      <c r="Q253" s="15" t="s">
        <v>763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179</v>
      </c>
      <c r="D254" s="20" t="s">
        <v>453</v>
      </c>
      <c r="E254" s="16"/>
      <c r="F254" s="17">
        <v>88.03</v>
      </c>
      <c r="G254" s="17">
        <v>80.95</v>
      </c>
      <c r="H254" s="17">
        <v>73.88</v>
      </c>
      <c r="I254" s="17"/>
      <c r="J254" s="17">
        <v>94.55</v>
      </c>
      <c r="K254" s="17">
        <v>108.69</v>
      </c>
      <c r="L254" s="17">
        <v>131.58000000000001</v>
      </c>
      <c r="M254" s="17"/>
      <c r="N254" s="17">
        <v>53.153293527999999</v>
      </c>
      <c r="O254" s="36">
        <v>21.40239613</v>
      </c>
      <c r="P254" s="20" t="s">
        <v>18</v>
      </c>
      <c r="Q254" s="15" t="s">
        <v>764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180</v>
      </c>
      <c r="D255" s="19" t="s">
        <v>454</v>
      </c>
      <c r="E255" s="16"/>
      <c r="F255" s="18">
        <v>129.80000000000001</v>
      </c>
      <c r="G255" s="18">
        <v>126.5</v>
      </c>
      <c r="H255" s="18">
        <v>123.2</v>
      </c>
      <c r="I255" s="17"/>
      <c r="J255" s="18">
        <v>130.85</v>
      </c>
      <c r="K255" s="18">
        <v>137.44</v>
      </c>
      <c r="L255" s="18">
        <v>148.11000000000001</v>
      </c>
      <c r="M255" s="18"/>
      <c r="N255" s="18">
        <v>40.975025123000002</v>
      </c>
      <c r="O255" s="18">
        <v>3.3645980312999999</v>
      </c>
      <c r="P255" s="19" t="s">
        <v>16</v>
      </c>
      <c r="Q255" s="14" t="s">
        <v>765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481</v>
      </c>
      <c r="D256" s="20" t="s">
        <v>482</v>
      </c>
      <c r="E256" s="16"/>
      <c r="F256" s="17">
        <v>115.24</v>
      </c>
      <c r="G256" s="17">
        <v>107.82</v>
      </c>
      <c r="H256" s="17">
        <v>100.4</v>
      </c>
      <c r="I256" s="17"/>
      <c r="J256" s="17">
        <v>128.5</v>
      </c>
      <c r="K256" s="17">
        <v>143.33000000000001</v>
      </c>
      <c r="L256" s="17">
        <v>167.33</v>
      </c>
      <c r="M256" s="17"/>
      <c r="N256" s="17">
        <v>49.856432802</v>
      </c>
      <c r="O256" s="36">
        <v>1.8545471525999999</v>
      </c>
      <c r="P256" s="20" t="s">
        <v>18</v>
      </c>
      <c r="Q256" s="15"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455</v>
      </c>
      <c r="D257" s="19" t="s">
        <v>456</v>
      </c>
      <c r="E257" s="16"/>
      <c r="F257" s="18">
        <v>140.86000000000001</v>
      </c>
      <c r="G257" s="18">
        <v>136.35</v>
      </c>
      <c r="H257" s="18">
        <v>131.84</v>
      </c>
      <c r="I257" s="17"/>
      <c r="J257" s="18">
        <v>143.28</v>
      </c>
      <c r="K257" s="18">
        <v>152.29</v>
      </c>
      <c r="L257" s="18">
        <v>166.87</v>
      </c>
      <c r="M257" s="18"/>
      <c r="N257" s="18">
        <v>76.098033380999993</v>
      </c>
      <c r="O257" s="18">
        <v>714.36168455999996</v>
      </c>
      <c r="P257" s="19" t="s">
        <v>18</v>
      </c>
      <c r="Q257" s="14" t="s">
        <v>767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512</v>
      </c>
      <c r="D258" s="20" t="s">
        <v>513</v>
      </c>
      <c r="E258" s="16"/>
      <c r="F258" s="17">
        <v>87.2</v>
      </c>
      <c r="G258" s="17">
        <v>84.58</v>
      </c>
      <c r="H258" s="17">
        <v>81.96</v>
      </c>
      <c r="I258" s="17"/>
      <c r="J258" s="17">
        <v>87.79</v>
      </c>
      <c r="K258" s="17">
        <v>93.02</v>
      </c>
      <c r="L258" s="17">
        <v>101.5</v>
      </c>
      <c r="M258" s="17"/>
      <c r="N258" s="17">
        <v>43.532650689</v>
      </c>
      <c r="O258" s="36">
        <v>1.8071508157</v>
      </c>
      <c r="P258" s="20" t="s">
        <v>16</v>
      </c>
      <c r="Q258" s="15" t="s">
        <v>768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769</v>
      </c>
      <c r="D259" s="19" t="s">
        <v>770</v>
      </c>
      <c r="E259" s="16"/>
      <c r="F259" s="18">
        <v>91.2</v>
      </c>
      <c r="G259" s="18">
        <v>88.22</v>
      </c>
      <c r="H259" s="18">
        <v>85.25</v>
      </c>
      <c r="I259" s="17"/>
      <c r="J259" s="18">
        <v>93.82</v>
      </c>
      <c r="K259" s="18">
        <v>99.76</v>
      </c>
      <c r="L259" s="18">
        <v>109.38</v>
      </c>
      <c r="M259" s="18"/>
      <c r="N259" s="18">
        <v>54.966713143</v>
      </c>
      <c r="O259" s="18">
        <v>2.6569515565000001</v>
      </c>
      <c r="P259" s="19" t="s">
        <v>18</v>
      </c>
      <c r="Q259" s="14" t="s">
        <v>771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181</v>
      </c>
      <c r="D260" s="20" t="s">
        <v>457</v>
      </c>
      <c r="E260" s="16"/>
      <c r="F260" s="17">
        <v>388.53</v>
      </c>
      <c r="G260" s="17">
        <v>376.8</v>
      </c>
      <c r="H260" s="17">
        <v>365.07</v>
      </c>
      <c r="I260" s="17"/>
      <c r="J260" s="17">
        <v>396.52</v>
      </c>
      <c r="K260" s="17">
        <v>419.97</v>
      </c>
      <c r="L260" s="17">
        <v>457.93</v>
      </c>
      <c r="M260" s="17"/>
      <c r="N260" s="17">
        <v>42.347943692000001</v>
      </c>
      <c r="O260" s="36">
        <v>40.043562286000004</v>
      </c>
      <c r="P260" s="20" t="s">
        <v>16</v>
      </c>
      <c r="Q260" s="15" t="s">
        <v>772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514</v>
      </c>
      <c r="D261" s="19" t="s">
        <v>515</v>
      </c>
      <c r="E261" s="16"/>
      <c r="F261" s="18">
        <v>66.14</v>
      </c>
      <c r="G261" s="18">
        <v>61.39</v>
      </c>
      <c r="H261" s="18">
        <v>56.64</v>
      </c>
      <c r="I261" s="17"/>
      <c r="J261" s="18">
        <v>69.3</v>
      </c>
      <c r="K261" s="18">
        <v>78.790000000000006</v>
      </c>
      <c r="L261" s="18">
        <v>94.15</v>
      </c>
      <c r="M261" s="18"/>
      <c r="N261" s="18">
        <v>48.228340048</v>
      </c>
      <c r="O261" s="18">
        <v>1.0675729442999999</v>
      </c>
      <c r="P261" s="19" t="s">
        <v>18</v>
      </c>
      <c r="Q261" s="14" t="s">
        <v>773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182</v>
      </c>
      <c r="D262" s="19" t="s">
        <v>458</v>
      </c>
      <c r="E262" s="16"/>
      <c r="F262" s="18">
        <v>111.32</v>
      </c>
      <c r="G262" s="18">
        <v>107.32</v>
      </c>
      <c r="H262" s="18">
        <v>103.32</v>
      </c>
      <c r="I262" s="17"/>
      <c r="J262" s="18">
        <v>113.89</v>
      </c>
      <c r="K262" s="18">
        <v>121.88</v>
      </c>
      <c r="L262" s="18">
        <v>134.82</v>
      </c>
      <c r="M262" s="18"/>
      <c r="N262" s="18">
        <v>74.645114813000006</v>
      </c>
      <c r="O262" s="18">
        <v>156.87132905000001</v>
      </c>
      <c r="P262" s="19" t="s">
        <v>18</v>
      </c>
      <c r="Q262" s="14" t="s">
        <v>774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183</v>
      </c>
      <c r="D263" s="20" t="s">
        <v>459</v>
      </c>
      <c r="E263" s="16"/>
      <c r="F263" s="17">
        <v>147.69</v>
      </c>
      <c r="G263" s="17">
        <v>142.94</v>
      </c>
      <c r="H263" s="17">
        <v>138.19999999999999</v>
      </c>
      <c r="I263" s="17"/>
      <c r="J263" s="17">
        <v>150.29</v>
      </c>
      <c r="K263" s="17">
        <v>159.77000000000001</v>
      </c>
      <c r="L263" s="17">
        <v>175.12</v>
      </c>
      <c r="M263" s="17"/>
      <c r="N263" s="17">
        <v>75.824250495000001</v>
      </c>
      <c r="O263" s="36">
        <v>66.021069495999996</v>
      </c>
      <c r="P263" s="20" t="s">
        <v>18</v>
      </c>
      <c r="Q263" s="15" t="s">
        <v>775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184</v>
      </c>
      <c r="D264" s="19" t="s">
        <v>460</v>
      </c>
      <c r="E264" s="16"/>
      <c r="F264" s="18">
        <v>105.59</v>
      </c>
      <c r="G264" s="18">
        <v>102.82</v>
      </c>
      <c r="H264" s="18">
        <v>100.06</v>
      </c>
      <c r="I264" s="17"/>
      <c r="J264" s="18">
        <v>107.11</v>
      </c>
      <c r="K264" s="18">
        <v>112.63</v>
      </c>
      <c r="L264" s="18">
        <v>121.57</v>
      </c>
      <c r="M264" s="18"/>
      <c r="N264" s="18">
        <v>77.730908444999997</v>
      </c>
      <c r="O264" s="18">
        <v>8.7600885426000001</v>
      </c>
      <c r="P264" s="19" t="s">
        <v>18</v>
      </c>
      <c r="Q264" s="14" t="s">
        <v>776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777</v>
      </c>
      <c r="D265" s="20" t="s">
        <v>778</v>
      </c>
      <c r="E265" s="16"/>
      <c r="F265" s="17">
        <v>151.76</v>
      </c>
      <c r="G265" s="17">
        <v>145.78</v>
      </c>
      <c r="H265" s="17">
        <v>139.81</v>
      </c>
      <c r="I265" s="17"/>
      <c r="J265" s="17">
        <v>155.59</v>
      </c>
      <c r="K265" s="17">
        <v>167.53</v>
      </c>
      <c r="L265" s="17">
        <v>186.86</v>
      </c>
      <c r="M265" s="17"/>
      <c r="N265" s="17">
        <v>70.200558431999994</v>
      </c>
      <c r="O265" s="36">
        <v>4.7258807138999996</v>
      </c>
      <c r="P265" s="20" t="s">
        <v>18</v>
      </c>
      <c r="Q265" s="15" t="s">
        <v>779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516</v>
      </c>
      <c r="D266" s="19" t="s">
        <v>517</v>
      </c>
      <c r="E266" s="16"/>
      <c r="F266" s="18">
        <v>58.21</v>
      </c>
      <c r="G266" s="18">
        <v>56.15</v>
      </c>
      <c r="H266" s="18">
        <v>54.1</v>
      </c>
      <c r="I266" s="17"/>
      <c r="J266" s="18">
        <v>59.39</v>
      </c>
      <c r="K266" s="18">
        <v>63.49</v>
      </c>
      <c r="L266" s="18">
        <v>70.13</v>
      </c>
      <c r="M266" s="18"/>
      <c r="N266" s="18">
        <v>75.845325982999995</v>
      </c>
      <c r="O266" s="18">
        <v>4.5561256683</v>
      </c>
      <c r="P266" s="19" t="s">
        <v>18</v>
      </c>
      <c r="Q266" s="14" t="s">
        <v>780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185</v>
      </c>
      <c r="D267" s="20" t="s">
        <v>461</v>
      </c>
      <c r="E267" s="16"/>
      <c r="F267" s="17">
        <v>59.15</v>
      </c>
      <c r="G267" s="17">
        <v>56.09</v>
      </c>
      <c r="H267" s="17">
        <v>53.03</v>
      </c>
      <c r="I267" s="17"/>
      <c r="J267" s="17">
        <v>59.89</v>
      </c>
      <c r="K267" s="17">
        <v>66</v>
      </c>
      <c r="L267" s="17">
        <v>75.89</v>
      </c>
      <c r="M267" s="17"/>
      <c r="N267" s="17">
        <v>70.798261268999994</v>
      </c>
      <c r="O267" s="36">
        <v>21.233799944999998</v>
      </c>
      <c r="P267" s="20" t="s">
        <v>18</v>
      </c>
      <c r="Q267" s="15" t="s">
        <v>781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483</v>
      </c>
      <c r="D268" s="19" t="s">
        <v>484</v>
      </c>
      <c r="E268" s="16"/>
      <c r="F268" s="18">
        <v>370.69</v>
      </c>
      <c r="G268" s="18">
        <v>358.96</v>
      </c>
      <c r="H268" s="18">
        <v>347.24</v>
      </c>
      <c r="I268" s="17"/>
      <c r="J268" s="18">
        <v>384.77</v>
      </c>
      <c r="K268" s="18">
        <v>408.21</v>
      </c>
      <c r="L268" s="18">
        <v>446.14</v>
      </c>
      <c r="M268" s="18"/>
      <c r="N268" s="18">
        <v>42.831499104999999</v>
      </c>
      <c r="O268" s="18">
        <v>3.6174156852000001</v>
      </c>
      <c r="P268" s="19" t="s">
        <v>16</v>
      </c>
      <c r="Q268" s="14" t="s">
        <v>782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227</v>
      </c>
      <c r="D269" s="20" t="s">
        <v>462</v>
      </c>
      <c r="E269" s="16"/>
      <c r="F269" s="17">
        <v>109.6</v>
      </c>
      <c r="G269" s="17">
        <v>104.79</v>
      </c>
      <c r="H269" s="17">
        <v>99.98</v>
      </c>
      <c r="I269" s="17"/>
      <c r="J269" s="17">
        <v>114.06</v>
      </c>
      <c r="K269" s="17">
        <v>123.67</v>
      </c>
      <c r="L269" s="17">
        <v>139.22999999999999</v>
      </c>
      <c r="M269" s="17"/>
      <c r="N269" s="17">
        <v>52.613574569999997</v>
      </c>
      <c r="O269" s="36">
        <v>9.4419414195999991</v>
      </c>
      <c r="P269" s="20" t="s">
        <v>18</v>
      </c>
      <c r="Q269" s="15" t="s">
        <v>783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784</v>
      </c>
      <c r="D270" s="19" t="s">
        <v>785</v>
      </c>
      <c r="E270" s="16"/>
      <c r="F270" s="18">
        <v>100.09</v>
      </c>
      <c r="G270" s="18">
        <v>94.87</v>
      </c>
      <c r="H270" s="18">
        <v>89.65</v>
      </c>
      <c r="I270" s="17"/>
      <c r="J270" s="18">
        <v>103.18</v>
      </c>
      <c r="K270" s="18">
        <v>113.61</v>
      </c>
      <c r="L270" s="18">
        <v>130.5</v>
      </c>
      <c r="M270" s="18"/>
      <c r="N270" s="18">
        <v>75.283378003999999</v>
      </c>
      <c r="O270" s="18">
        <v>1.9847426582999999</v>
      </c>
      <c r="P270" s="19" t="s">
        <v>18</v>
      </c>
      <c r="Q270" s="14" t="s">
        <v>786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186</v>
      </c>
      <c r="D271" s="20" t="s">
        <v>463</v>
      </c>
      <c r="E271" s="16"/>
      <c r="F271" s="17">
        <v>36.880000000000003</v>
      </c>
      <c r="G271" s="17">
        <v>34.799999999999997</v>
      </c>
      <c r="H271" s="17">
        <v>32.72</v>
      </c>
      <c r="I271" s="17"/>
      <c r="J271" s="17">
        <v>40.17</v>
      </c>
      <c r="K271" s="17">
        <v>44.32</v>
      </c>
      <c r="L271" s="17">
        <v>51.04</v>
      </c>
      <c r="M271" s="17"/>
      <c r="N271" s="17">
        <v>50.245896934999998</v>
      </c>
      <c r="O271" s="36">
        <v>5.6019545773999999</v>
      </c>
      <c r="P271" s="20" t="s">
        <v>18</v>
      </c>
      <c r="Q271" s="15" t="s">
        <v>787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205</v>
      </c>
      <c r="D272" s="19" t="s">
        <v>464</v>
      </c>
      <c r="E272" s="16"/>
      <c r="F272" s="18">
        <v>15.17</v>
      </c>
      <c r="G272" s="18">
        <v>13.03</v>
      </c>
      <c r="H272" s="18">
        <v>10.89</v>
      </c>
      <c r="I272" s="17"/>
      <c r="J272" s="18">
        <v>15.92</v>
      </c>
      <c r="K272" s="18">
        <v>20.190000000000001</v>
      </c>
      <c r="L272" s="18">
        <v>27.1</v>
      </c>
      <c r="M272" s="18"/>
      <c r="N272" s="18">
        <v>68.873810019999993</v>
      </c>
      <c r="O272" s="18">
        <v>3.7161029942999999</v>
      </c>
      <c r="P272" s="19" t="s">
        <v>18</v>
      </c>
      <c r="Q272" s="14" t="s">
        <v>788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191</v>
      </c>
      <c r="D273" s="20" t="s">
        <v>465</v>
      </c>
      <c r="E273" s="16"/>
      <c r="F273" s="17">
        <v>16.559999999999999</v>
      </c>
      <c r="G273" s="17">
        <v>13.46</v>
      </c>
      <c r="H273" s="17">
        <v>10.36</v>
      </c>
      <c r="I273" s="17"/>
      <c r="J273" s="17">
        <v>18.559999999999999</v>
      </c>
      <c r="K273" s="17">
        <v>24.75</v>
      </c>
      <c r="L273" s="17">
        <v>34.78</v>
      </c>
      <c r="M273" s="17"/>
      <c r="N273" s="17">
        <v>54.801103789000003</v>
      </c>
      <c r="O273" s="36">
        <v>2.5816582257</v>
      </c>
      <c r="P273" s="20" t="s">
        <v>18</v>
      </c>
      <c r="Q273" s="15" t="s">
        <v>789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207</v>
      </c>
      <c r="D274" s="19" t="s">
        <v>466</v>
      </c>
      <c r="E274" s="16"/>
      <c r="F274" s="18">
        <v>34.39</v>
      </c>
      <c r="G274" s="18">
        <v>29.46</v>
      </c>
      <c r="H274" s="18">
        <v>24.54</v>
      </c>
      <c r="I274" s="17"/>
      <c r="J274" s="18">
        <v>36.130000000000003</v>
      </c>
      <c r="K274" s="18">
        <v>45.97</v>
      </c>
      <c r="L274" s="18">
        <v>61.9</v>
      </c>
      <c r="M274" s="18"/>
      <c r="N274" s="18">
        <v>67.773376479999996</v>
      </c>
      <c r="O274" s="18">
        <v>3.9065075203999999</v>
      </c>
      <c r="P274" s="19" t="s">
        <v>18</v>
      </c>
      <c r="Q274" s="14" t="s">
        <v>790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467</v>
      </c>
      <c r="D275" s="20" t="s">
        <v>468</v>
      </c>
      <c r="E275" s="16"/>
      <c r="F275" s="17">
        <v>8.9</v>
      </c>
      <c r="G275" s="17">
        <v>8.4499999999999993</v>
      </c>
      <c r="H275" s="17">
        <v>8</v>
      </c>
      <c r="I275" s="17"/>
      <c r="J275" s="17">
        <v>9</v>
      </c>
      <c r="K275" s="17">
        <v>9.89</v>
      </c>
      <c r="L275" s="17">
        <v>11.34</v>
      </c>
      <c r="M275" s="17"/>
      <c r="N275" s="17">
        <v>66.964854811999999</v>
      </c>
      <c r="O275" s="36">
        <v>1.5512985908999999</v>
      </c>
      <c r="P275" s="20" t="s">
        <v>18</v>
      </c>
      <c r="Q275" s="15" t="s">
        <v>791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201</v>
      </c>
      <c r="D276" s="19" t="s">
        <v>469</v>
      </c>
      <c r="E276" s="16"/>
      <c r="F276" s="18" t="s">
        <v>35</v>
      </c>
      <c r="G276" s="18" t="s">
        <v>35</v>
      </c>
      <c r="H276" s="18" t="s">
        <v>35</v>
      </c>
      <c r="I276" s="17"/>
      <c r="J276" s="18" t="s">
        <v>35</v>
      </c>
      <c r="K276" s="18" t="s">
        <v>35</v>
      </c>
      <c r="L276" s="18" t="s">
        <v>35</v>
      </c>
      <c r="M276" s="18"/>
      <c r="N276" s="18" t="s">
        <v>35</v>
      </c>
      <c r="O276" s="18" t="s">
        <v>35</v>
      </c>
      <c r="P276" s="19" t="s">
        <v>35</v>
      </c>
      <c r="Q276" s="14" t="s">
        <v>242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202</v>
      </c>
      <c r="D277" s="20" t="s">
        <v>470</v>
      </c>
      <c r="E277" s="16"/>
      <c r="F277" s="17">
        <v>14.58</v>
      </c>
      <c r="G277" s="17">
        <v>14.09</v>
      </c>
      <c r="H277" s="17">
        <v>13.61</v>
      </c>
      <c r="I277" s="17"/>
      <c r="J277" s="17">
        <v>14.94</v>
      </c>
      <c r="K277" s="17">
        <v>15.9</v>
      </c>
      <c r="L277" s="17">
        <v>17.46</v>
      </c>
      <c r="M277" s="17"/>
      <c r="N277" s="17">
        <v>74.376158770000004</v>
      </c>
      <c r="O277" s="36">
        <v>16.119892450999998</v>
      </c>
      <c r="P277" s="20" t="s">
        <v>18</v>
      </c>
      <c r="Q277" s="15" t="s">
        <v>792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203</v>
      </c>
      <c r="D278" s="19" t="s">
        <v>471</v>
      </c>
      <c r="E278" s="16"/>
      <c r="F278" s="18">
        <v>17.8</v>
      </c>
      <c r="G278" s="18">
        <v>17.170000000000002</v>
      </c>
      <c r="H278" s="18">
        <v>16.54</v>
      </c>
      <c r="I278" s="17"/>
      <c r="J278" s="18">
        <v>18.5</v>
      </c>
      <c r="K278" s="18">
        <v>19.75</v>
      </c>
      <c r="L278" s="18">
        <v>21.78</v>
      </c>
      <c r="M278" s="18"/>
      <c r="N278" s="18">
        <v>49.289828032999999</v>
      </c>
      <c r="O278" s="18">
        <v>7.4899601917999998</v>
      </c>
      <c r="P278" s="19" t="s">
        <v>18</v>
      </c>
      <c r="Q278" s="14" t="s">
        <v>793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204</v>
      </c>
      <c r="D279" s="20" t="s">
        <v>472</v>
      </c>
      <c r="E279" s="16"/>
      <c r="F279" s="17">
        <v>20.2</v>
      </c>
      <c r="G279" s="17">
        <v>19.54</v>
      </c>
      <c r="H279" s="17">
        <v>18.88</v>
      </c>
      <c r="I279" s="17"/>
      <c r="J279" s="17">
        <v>20.76</v>
      </c>
      <c r="K279" s="17">
        <v>22.07</v>
      </c>
      <c r="L279" s="17">
        <v>24.2</v>
      </c>
      <c r="M279" s="17"/>
      <c r="N279" s="17">
        <v>57.074540134999999</v>
      </c>
      <c r="O279" s="36">
        <v>23.403606684</v>
      </c>
      <c r="P279" s="20" t="s">
        <v>18</v>
      </c>
      <c r="Q279" s="15" t="s">
        <v>794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485</v>
      </c>
      <c r="D280" s="19" t="s">
        <v>486</v>
      </c>
      <c r="E280" s="16"/>
      <c r="F280" s="18">
        <v>14.93</v>
      </c>
      <c r="G280" s="18">
        <v>14.44</v>
      </c>
      <c r="H280" s="18">
        <v>13.95</v>
      </c>
      <c r="I280" s="17"/>
      <c r="J280" s="18">
        <v>15.09</v>
      </c>
      <c r="K280" s="18">
        <v>16.059999999999999</v>
      </c>
      <c r="L280" s="18">
        <v>17.64</v>
      </c>
      <c r="M280" s="18"/>
      <c r="N280" s="18">
        <v>39.672401323999999</v>
      </c>
      <c r="O280" s="18">
        <v>2.8038235765000001</v>
      </c>
      <c r="P280" s="19" t="s">
        <v>16</v>
      </c>
      <c r="Q280" s="14" t="s">
        <v>795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796</v>
      </c>
      <c r="D281" s="20" t="s">
        <v>797</v>
      </c>
      <c r="E281" s="16"/>
      <c r="F281" s="17">
        <v>22.5</v>
      </c>
      <c r="G281" s="17">
        <v>21.3</v>
      </c>
      <c r="H281" s="17">
        <v>20.11</v>
      </c>
      <c r="I281" s="17"/>
      <c r="J281" s="17">
        <v>23.61</v>
      </c>
      <c r="K281" s="17">
        <v>25.99</v>
      </c>
      <c r="L281" s="17">
        <v>29.85</v>
      </c>
      <c r="M281" s="17"/>
      <c r="N281" s="17">
        <v>49.379735580999998</v>
      </c>
      <c r="O281" s="36">
        <v>1.7033555748000002</v>
      </c>
      <c r="P281" s="20" t="s">
        <v>18</v>
      </c>
      <c r="Q281" s="15" t="s">
        <v>798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799</v>
      </c>
      <c r="D282" s="19" t="s">
        <v>800</v>
      </c>
      <c r="E282" s="16"/>
      <c r="F282" s="18">
        <v>24.91</v>
      </c>
      <c r="G282" s="18">
        <v>20.260000000000002</v>
      </c>
      <c r="H282" s="18">
        <v>15.61</v>
      </c>
      <c r="I282" s="17"/>
      <c r="J282" s="18">
        <v>32.130000000000003</v>
      </c>
      <c r="K282" s="18">
        <v>41.42</v>
      </c>
      <c r="L282" s="18">
        <v>56.46</v>
      </c>
      <c r="M282" s="18"/>
      <c r="N282" s="18">
        <v>50.326530658999999</v>
      </c>
      <c r="O282" s="18">
        <v>1.1127848883</v>
      </c>
      <c r="P282" s="19" t="s">
        <v>18</v>
      </c>
      <c r="Q282" s="14" t="s">
        <v>801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2025-09-18T02:26:48Z</cp:lastPrinted>
  <dcterms:created xsi:type="dcterms:W3CDTF">2020-05-21T15:06:06Z</dcterms:created>
  <dcterms:modified xsi:type="dcterms:W3CDTF">2025-09-18T02:27:12Z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