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39" documentId="14_{85E118B2-5CDE-4318-98A1-34915AAD3CFE}" xr6:coauthVersionLast="47" xr6:coauthVersionMax="47" xr10:uidLastSave="{182BB28F-0F52-418F-AFBE-845BA591D1EE}"/>
  <bookViews>
    <workbookView xWindow="2820" yWindow="-13365" windowWidth="24255" windowHeight="1321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<sst xmlns="http://schemas.openxmlformats.org/spreadsheetml/2006/main" count="1087" uniqueCount="786">
  <si>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</si>
  <si>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</si>
  <si>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</si>
  <si>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</si>
  <si>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</si>
  <si>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</si>
  <si>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</si>
  <si>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</si>
  <si>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</si>
  <si>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</si>
  <si>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</si>
  <si>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</si>
  <si>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</si>
  <si>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</si>
  <si>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</si>
  <si>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</si>
  <si>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</si>
  <si>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</si>
  <si>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</si>
  <si>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</si>
  <si>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</si>
  <si>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</si>
  <si>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</si>
  <si>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</si>
  <si>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</si>
  <si>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</si>
  <si>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</si>
  <si>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</si>
  <si>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</si>
  <si>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</si>
  <si>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</si>
  <si>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</si>
  <si>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</si>
  <si>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</si>
  <si>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</si>
  <si>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</si>
  <si>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</si>
  <si>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</si>
  <si>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</si>
  <si>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</si>
  <si>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</si>
  <si>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</si>
  <si>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</si>
  <si>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</si>
  <si>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</si>
  <si>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</si>
  <si>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</si>
  <si>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</si>
  <si>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</si>
  <si>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</si>
  <si>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</si>
  <si>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</si>
  <si>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</si>
  <si>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</si>
  <si>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</si>
  <si>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</si>
  <si>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</si>
  <si>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</si>
  <si>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</si>
  <si>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</si>
  <si>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</si>
  <si>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</si>
  <si>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</si>
  <si>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</si>
  <si>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</si>
  <si>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</si>
  <si>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</si>
  <si>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</si>
  <si>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</si>
  <si>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</si>
  <si>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</si>
  <si>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</si>
  <si>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</si>
  <si>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</si>
  <si>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</si>
  <si>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</si>
  <si>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</si>
  <si>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</si>
  <si>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</si>
  <si>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</si>
  <si>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</si>
  <si>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</si>
  <si>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</si>
  <si>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</si>
  <si>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</si>
  <si>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</si>
  <si>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</si>
  <si>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</si>
  <si>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</si>
  <si>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</si>
  <si>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</si>
  <si>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</si>
  <si>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</si>
  <si>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</si>
  <si>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</si>
  <si>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</si>
  <si>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</si>
  <si>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</si>
  <si>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</si>
  <si>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</si>
  <si>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</si>
  <si>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</si>
  <si>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</si>
  <si>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</si>
  <si>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</si>
  <si>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</si>
  <si>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</si>
  <si>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</si>
  <si>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</si>
  <si>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</si>
  <si>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</si>
  <si>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</si>
  <si>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</si>
  <si>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</si>
  <si>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</si>
  <si>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</si>
  <si>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</si>
  <si>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</si>
  <si>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</si>
  <si>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</si>
  <si>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</si>
  <si>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</si>
  <si>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</si>
  <si>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</si>
  <si>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</si>
  <si>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</si>
  <si>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</si>
  <si>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</si>
  <si>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</si>
  <si>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</si>
  <si>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</si>
  <si>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</si>
  <si>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</si>
  <si>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</si>
  <si>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</si>
  <si>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</si>
  <si>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</si>
  <si>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</si>
  <si>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</si>
  <si>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</si>
  <si>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</si>
  <si>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</si>
  <si>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</si>
  <si>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</si>
  <si>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</si>
  <si>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</si>
  <si>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</si>
  <si>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</si>
  <si>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</si>
  <si>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</si>
  <si>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</si>
  <si>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</si>
  <si>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</si>
  <si>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</si>
  <si>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</si>
  <si>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</si>
  <si>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</si>
  <si>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</si>
  <si>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</si>
  <si>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</si>
  <si>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</si>
  <si>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</si>
  <si>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</si>
  <si>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</si>
  <si>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</si>
  <si>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</si>
  <si>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</si>
  <si>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</si>
  <si>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</si>
  <si>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</si>
  <si>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</si>
  <si>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</si>
  <si>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</si>
  <si>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</si>
  <si>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</si>
  <si>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</si>
  <si>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</si>
  <si>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</si>
  <si>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</si>
  <si>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</si>
  <si>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</si>
  <si>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</si>
  <si>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</si>
  <si>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</si>
  <si>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</si>
  <si>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</si>
  <si>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</si>
  <si>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</si>
  <si>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</si>
  <si>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</si>
  <si>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</si>
  <si>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</si>
  <si>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</si>
  <si>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</si>
  <si>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</si>
  <si>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</si>
  <si>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</si>
  <si>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</si>
  <si>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</si>
  <si>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</si>
  <si>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Trisul</t>
  </si>
  <si>
    <t>Trend Europa</t>
  </si>
  <si>
    <t>Trend Ibovx</t>
  </si>
  <si>
    <t>Trend Nasdaq</t>
  </si>
  <si>
    <t>Trend Ouro</t>
  </si>
  <si>
    <t>Qr Cme Cf</t>
  </si>
  <si>
    <t>JSL</t>
  </si>
  <si>
    <t>Solana Hash</t>
  </si>
  <si>
    <t>Coca Cola Co</t>
  </si>
  <si>
    <t>Vitrueduca</t>
  </si>
  <si>
    <t>Emae</t>
  </si>
  <si>
    <t>RaiaDrogasil</t>
  </si>
  <si>
    <t>Santos Brp</t>
  </si>
  <si>
    <t>Simpar</t>
  </si>
  <si>
    <t>Qualicorp</t>
  </si>
  <si>
    <t>Santander BR</t>
  </si>
  <si>
    <t>Randon Part</t>
  </si>
  <si>
    <t>Broadcom Inc</t>
  </si>
  <si>
    <t>Intel Corp</t>
  </si>
  <si>
    <t>Melnick</t>
  </si>
  <si>
    <t>Sao Martinho</t>
  </si>
  <si>
    <t>Pine</t>
  </si>
  <si>
    <t>Coinbase Global, Inc</t>
  </si>
  <si>
    <t>Oracle Corp</t>
  </si>
  <si>
    <t>It Now Teck</t>
  </si>
  <si>
    <t>Hbr Realty</t>
  </si>
  <si>
    <t>Rede D Or</t>
  </si>
  <si>
    <t>Trend Us Tec</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</si>
  <si>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</si>
  <si>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</si>
  <si>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</si>
  <si>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</si>
  <si>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</si>
  <si>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</si>
  <si>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</si>
  <si>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</si>
  <si>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</si>
  <si>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</si>
  <si>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</si>
  <si>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</si>
  <si>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</si>
  <si>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</si>
  <si>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</si>
  <si>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</si>
  <si>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</si>
  <si>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</si>
  <si>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</si>
  <si>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</si>
  <si>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</si>
  <si>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</si>
  <si>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</si>
  <si>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</si>
  <si>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</si>
  <si>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</si>
  <si>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</si>
  <si>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</si>
  <si>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</si>
  <si>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</si>
  <si>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</si>
  <si>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</si>
  <si>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</si>
  <si>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</si>
  <si>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</si>
  <si>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</si>
  <si>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</si>
  <si>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</si>
  <si>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AVGO34</t>
  </si>
  <si>
    <t>BPAC11</t>
  </si>
  <si>
    <t>CXSE3</t>
  </si>
  <si>
    <t>CAML3</t>
  </si>
  <si>
    <t>BHIA3</t>
  </si>
  <si>
    <t>CBAV3</t>
  </si>
  <si>
    <t>CEAB3</t>
  </si>
  <si>
    <t>CMIG3</t>
  </si>
  <si>
    <t>CMIG4</t>
  </si>
  <si>
    <t>COCA34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</si>
  <si>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</si>
  <si>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</si>
  <si>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</si>
  <si>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</si>
  <si>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</si>
  <si>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</si>
  <si>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</si>
  <si>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</si>
  <si>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</si>
  <si>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</si>
  <si>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</si>
  <si>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</si>
  <si>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</si>
  <si>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</si>
  <si>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</si>
  <si>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</si>
  <si>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</si>
  <si>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</si>
  <si>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</si>
  <si>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</si>
  <si>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</si>
  <si>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</si>
  <si>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</si>
  <si>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</si>
  <si>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</si>
  <si>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</si>
  <si>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</si>
  <si>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</si>
  <si>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</si>
  <si>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</si>
  <si>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</si>
  <si>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</si>
  <si>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</si>
  <si>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</si>
  <si>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</si>
  <si>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</si>
  <si>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</si>
  <si>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</si>
  <si>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</si>
  <si>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HBRE3</t>
  </si>
  <si>
    <t>HBOR3</t>
  </si>
  <si>
    <t>HBSA3</t>
  </si>
  <si>
    <t>HYPE3</t>
  </si>
  <si>
    <t>IGTI11</t>
  </si>
  <si>
    <t>ITLC34</t>
  </si>
  <si>
    <t>INTB3</t>
  </si>
  <si>
    <t>INBR32</t>
  </si>
  <si>
    <t>MYPK3</t>
  </si>
  <si>
    <t>RANI3</t>
  </si>
  <si>
    <t>IRBR3</t>
  </si>
  <si>
    <t>ISAE4</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</si>
  <si>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</si>
  <si>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</si>
  <si>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</si>
  <si>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</si>
  <si>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</si>
  <si>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</si>
  <si>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</si>
  <si>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</si>
  <si>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</si>
  <si>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</si>
  <si>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</si>
  <si>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</si>
  <si>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</si>
  <si>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</si>
  <si>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</si>
  <si>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</si>
  <si>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</si>
  <si>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</si>
  <si>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</si>
  <si>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</si>
  <si>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</si>
  <si>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</si>
  <si>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CASH3</t>
  </si>
  <si>
    <t>MELK3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</si>
  <si>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</si>
  <si>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</si>
  <si>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</si>
  <si>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</si>
  <si>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</si>
  <si>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</si>
  <si>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</si>
  <si>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</si>
  <si>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</si>
  <si>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</si>
  <si>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</si>
  <si>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</si>
  <si>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</si>
  <si>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</si>
  <si>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</si>
  <si>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</si>
  <si>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</si>
  <si>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</si>
  <si>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</si>
  <si>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</si>
  <si>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</si>
  <si>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</si>
  <si>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</si>
  <si>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</si>
  <si>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</si>
  <si>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</si>
  <si>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</si>
  <si>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</si>
  <si>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</si>
  <si>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</si>
  <si>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</si>
  <si>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</si>
  <si>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</si>
  <si>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</si>
  <si>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</si>
  <si>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</si>
  <si>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</si>
  <si>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</si>
  <si>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</si>
  <si>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</si>
  <si>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RDOR3</t>
  </si>
  <si>
    <t>RAIL3</t>
  </si>
  <si>
    <t>SBSP3</t>
  </si>
  <si>
    <t>SAPR4</t>
  </si>
  <si>
    <t>SAPR11</t>
  </si>
  <si>
    <t>SANB11</t>
  </si>
  <si>
    <t>STBP3</t>
  </si>
  <si>
    <t>SMTO3</t>
  </si>
  <si>
    <t>SHUL4</t>
  </si>
  <si>
    <t>SEER3</t>
  </si>
  <si>
    <t>SRNA3</t>
  </si>
  <si>
    <t>CSNA3</t>
  </si>
  <si>
    <t>SIMH3</t>
  </si>
  <si>
    <t>SLCE3</t>
  </si>
  <si>
    <t>SMFT3</t>
  </si>
  <si>
    <t>STOC34</t>
  </si>
  <si>
    <t>SUZB3</t>
  </si>
  <si>
    <t>SYNE3</t>
  </si>
  <si>
    <t>TAEE4</t>
  </si>
  <si>
    <t>TAEE11</t>
  </si>
  <si>
    <t>TSMC34</t>
  </si>
  <si>
    <t>TGMA3</t>
  </si>
  <si>
    <t>VIVT3</t>
  </si>
  <si>
    <t>TEND3</t>
  </si>
  <si>
    <t>TSLA34</t>
  </si>
  <si>
    <t>TIMS3</t>
  </si>
  <si>
    <t>TOTS3</t>
  </si>
  <si>
    <t>TFCO4</t>
  </si>
  <si>
    <t>TRIS3</t>
  </si>
  <si>
    <t>TUPY3</t>
  </si>
  <si>
    <t>Ultrapar</t>
  </si>
  <si>
    <t>UGPA3</t>
  </si>
  <si>
    <t>UNIP6</t>
  </si>
  <si>
    <t>USIM3</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</si>
  <si>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</si>
  <si>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</si>
  <si>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</si>
  <si>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</si>
  <si>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</si>
  <si>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</si>
  <si>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</si>
  <si>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</si>
  <si>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</si>
  <si>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</si>
  <si>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</si>
  <si>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</si>
  <si>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</si>
  <si>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</si>
  <si>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</si>
  <si>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</si>
  <si>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</si>
  <si>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</si>
  <si>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</si>
  <si>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</si>
  <si>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</si>
  <si>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</si>
  <si>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</si>
  <si>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</si>
  <si>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</si>
  <si>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</si>
  <si>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</si>
  <si>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TECK11</t>
  </si>
  <si>
    <t>QBTC11</t>
  </si>
  <si>
    <t>QSOL11</t>
  </si>
  <si>
    <t>QETH11</t>
  </si>
  <si>
    <t>SOLH11</t>
  </si>
  <si>
    <t>EURP11</t>
  </si>
  <si>
    <t>BOVX11</t>
  </si>
  <si>
    <t>NASD11</t>
  </si>
  <si>
    <t>GOLD11</t>
  </si>
  <si>
    <t>UTEC11</t>
  </si>
  <si>
    <t>Allied</t>
  </si>
  <si>
    <t>ALLD3</t>
  </si>
  <si>
    <t>iShares Bitcoin Trust</t>
  </si>
  <si>
    <t>IBIT39</t>
  </si>
  <si>
    <t>It Now Spxi</t>
  </si>
  <si>
    <t>SPXI11</t>
  </si>
  <si>
    <t>Trend Us Lrg</t>
  </si>
  <si>
    <t>USAL11</t>
  </si>
  <si>
    <t>Eli Lilly And Company</t>
  </si>
  <si>
    <t>LILY34</t>
  </si>
  <si>
    <t>Unifique</t>
  </si>
  <si>
    <t>FIQE3</t>
  </si>
  <si>
    <t>Etf BV Spyi</t>
  </si>
  <si>
    <t>SPYI11</t>
  </si>
  <si>
    <t>Azt Energia</t>
  </si>
  <si>
    <t>AZTE3</t>
  </si>
  <si>
    <t>Cruzeiro Edu</t>
  </si>
  <si>
    <t>CSED3</t>
  </si>
  <si>
    <t>Banco BMG</t>
  </si>
  <si>
    <t>BMGB4</t>
  </si>
  <si>
    <t>Desktopsigma</t>
  </si>
  <si>
    <t>DESK3</t>
  </si>
  <si>
    <t>BB Etf Ibov</t>
  </si>
  <si>
    <t>BBOV11</t>
  </si>
  <si>
    <t>Fundo Buena Vista II Fundo de Índice</t>
  </si>
  <si>
    <t>QQQI11</t>
  </si>
  <si>
    <t>Nuibovhighbt</t>
  </si>
  <si>
    <t>HIGH11</t>
  </si>
  <si>
    <t>MBRF3</t>
  </si>
  <si>
    <t>Profarma</t>
  </si>
  <si>
    <t>PFRM3</t>
  </si>
  <si>
    <t>Viveo</t>
  </si>
  <si>
    <t>VVEO3</t>
  </si>
  <si>
    <t>BB Etf Dolar</t>
  </si>
  <si>
    <t>DOLA11</t>
  </si>
  <si>
    <t>Azevedo</t>
  </si>
  <si>
    <t>AZEV4</t>
  </si>
  <si>
    <t>Mitre Realty</t>
  </si>
  <si>
    <t>MTRE3</t>
  </si>
  <si>
    <t>Multilaser</t>
  </si>
  <si>
    <t>MLAS3</t>
  </si>
  <si>
    <t>Sabesp</t>
  </si>
  <si>
    <t>SMTO3 está em tendência de alta no curto prazo e acima de 20,93 projetaria de 23,9 a 28,72. Tem suportes em 17,66 e 16,17.</t>
  </si>
  <si>
    <t>Sigma Lithium Corp</t>
  </si>
  <si>
    <t>S2GM34</t>
  </si>
  <si>
    <t>Nu Ibov Div</t>
  </si>
  <si>
    <t>NSDV11</t>
  </si>
  <si>
    <t>TTEN3 está em tendência de baixa no curto prazo e abaixo de 13,61 projetaria de 12,81 a 12,02. Tem resistências em 13,96  e 15,54. O IFR sobrevendido alerta para recuperações se superar 13,96</t>
  </si>
  <si>
    <t>ABCB4 está em tendência de alta no curto prazo e acima de 23,34 projetaria de 25,53 a 29,08. Tem suportes em 22,95 e 21,85.</t>
  </si>
  <si>
    <t>A1MD34 está em tendência de alta no curto prazo e acima de 128,65 projetaria de 160,94 a 213,19. Tem suportes em 103,35 e 87,2. O padrão de volume favorece a alta.</t>
  </si>
  <si>
    <t>BABA34 está em tendência de alta no curto prazo e acima de 34,14 projetaria de 42,74 a 56,66. Tem suportes em 32,46 e 28,15. O IFR sobrecomprado alerta realizações se perder 32,46.</t>
  </si>
  <si>
    <t>ALLD3 está em tendência de alta no curto prazo e acima de 9,39 projetaria de 11,4 a 14,65. Tem suportes em 8,35 e 7,34.</t>
  </si>
  <si>
    <t>ALOS3 está em tendência de alta no curto prazo e acima de 25,81 projetaria de 29,04 a 34,27. Tem suportes em 25,22 e 23,6. O IFR sobrecomprado alerta realizações se perder 25,22.</t>
  </si>
  <si>
    <t>ALPA4 está em tendência de baixa no curto prazo e abaixo de 9,44 projetaria de 8,72 a 8,01. Tem resistências em 9,73  e 11,15.</t>
  </si>
  <si>
    <t>GOGL34 está em tendência de alta no curto prazo e acima de 113,8 projetaria de 138,08 a 177,38. Tem suportes em 106,96 e 94,81. O padrão de volume favorece a alta.</t>
  </si>
  <si>
    <t>ALUP11 está em tendência de alta no curto prazo e acima de 31,9 projetaria de 33,91 a 37,17. Tem suportes em 31,3 e 30,29. O padrão de volume favorece a alta.</t>
  </si>
  <si>
    <t>AMZO34 está em tendência de baixa no curto prazo e abaixo de 58,06 projetaria de 54,8 a 51,54. Tem resistências em 58,99  e 65,5.</t>
  </si>
  <si>
    <t>ABEV3 está em tendência de alta no curto prazo e acima de 14,31 projetaria de 15,89 a 18,45. Tem suportes em 12,32 e 11,52.</t>
  </si>
  <si>
    <t>AMER3 está em tendência de baixa no curto prazo e abaixo de 6,49 projetaria de 5,26 a 4,04. Tem resistências em 7,19  e 9,63.</t>
  </si>
  <si>
    <t>ANIM3 está em tendência de baixa no curto prazo e abaixo de 3,29 projetaria de 2,78 a 2,28. Tem resistências em 3,53  e 4,53.</t>
  </si>
  <si>
    <t>AAPL34 está em tendência de alta no curto prazo e acima de 69,09 projetaria de 78,76 a 94,41. Tem suportes em 67,07 e 62,23. O padrão de volume favorece a alta. O IFR sobrecomprado alerta realizações se perder 67,07.</t>
  </si>
  <si>
    <t>ARML3 está em tendência de baixa no curto prazo e abaixo de 3,65 projetaria de 2,92 a 2,19. Tem resistências em 3,91  e 5,36.</t>
  </si>
  <si>
    <t>ASAI3 está em tendência de baixa no curto prazo e abaixo de 9,06 projetaria de 8,13 a 7,21. Tem resistências em 9,42  e 11,26. O IFR sobrevendido alerta para recuperações se superar 9,42</t>
  </si>
  <si>
    <t>AURA33 está em tendência de alta no curto prazo e acima de 63,35 projetaria de 79,39 a 105,34. Tem suportes em 59,47 e 51,44.</t>
  </si>
  <si>
    <t>AURE3 está em tendência de baixa no curto prazo e abaixo de 10,29 projetaria de 9,55 a 8,82. Tem resistências em 10,64  e 12,1.</t>
  </si>
  <si>
    <t>AZEV4 está em tendência de baixa no curto prazo e abaixo de 0,34 projetaria de 0,19 a 0,04. Tem resistências em 0,41  e 0,7. O IFR sobrevendido alerta para recuperações se superar 0,41</t>
  </si>
  <si>
    <t>AZTE3 está em tendência de baixa no curto prazo e abaixo de 0,39 projetaria de 0,27 a 0,16. Tem resistências em 0,43  e 0,65. O IFR sobrevendido alerta para recuperações se superar 0,43</t>
  </si>
  <si>
    <t>AZUL4 está em tendência de baixa no curto prazo e abaixo de 1,05 projetaria de 0,62 a 0,2. Tem resistências em 1,17  e 2,01.</t>
  </si>
  <si>
    <t>AZZA3 está em tendência de baixa no curto prazo e abaixo de 30,82 projetaria de 26,23 a 21,64. Tem resistências em 31,5  e 40,67.</t>
  </si>
  <si>
    <t>B3SA3 está em tendência de baixa no curto prazo e abaixo de 12,89 projetaria de 12,05 a 11,21. Tem resistências em 13,19  e 14,86.</t>
  </si>
  <si>
    <t>BMGB4 está em tendência de alta no curto prazo e acima de 4,08 projetaria de 4,53 a 5,26. Tem suportes em 3,97 e 3,74. O IFR sobrecomprado alerta realizações se perder 3,97.</t>
  </si>
  <si>
    <t>BPAN4 está em tendência de baixa no curto prazo e abaixo de 7,76 projetaria de 7,04 a 6,32. Tem resistências em 7,95  e 9,38.</t>
  </si>
  <si>
    <t>BRSR6 está em tendência de alta no curto prazo e acima de 12,02 projetaria de 13,1 a 14,86. Tem suportes em 11,61 e 11,06.</t>
  </si>
  <si>
    <t>BBSE3 está em tendência de alta no curto prazo e acima de 36,54 projetaria de 39,95 a 45,48. Tem suportes em 32,57 e 30,86.</t>
  </si>
  <si>
    <t>BMOB3 está em tendência de alta no curto prazo e acima de 23,24 projetaria de 26,41 a 31,55. Tem suportes em 22,57 e 20,98. O IFR sobrecomprado alerta realizações se perder 22,57.</t>
  </si>
  <si>
    <t>BERK34 está em tendência de baixa no curto prazo e abaixo de 132,01 projetaria de 125,87 a 119,73. Tem resistências em 133,37  e 145,64.</t>
  </si>
  <si>
    <t>BLAU3 está em tendência de baixa no curto prazo e abaixo de 13,33 projetaria de 12,44 a 11,55. Tem resistências em 13,79  e 15,56.</t>
  </si>
  <si>
    <t>SOJA3 está em tendência de alta no curto prazo e acima de 12 projetaria de 13,3 a 15,41. Tem suportes em 10,76 e 10,1.</t>
  </si>
  <si>
    <t>BRBI11 está em tendência de alta no curto prazo e acima de 19,85 projetaria de 23,22 a 28,68. Tem suportes em 18,63 e 16,94.</t>
  </si>
  <si>
    <t>BBDC3 está em tendência de alta no curto prazo e acima de 15,47 projetaria de 17,18 a 19,95. Tem suportes em 15 e 14,14.</t>
  </si>
  <si>
    <t>BBDC4 está em tendência de alta no curto prazo e acima de 18,05 projetaria de 20,14 a 23,52. Tem suportes em 17,52 e 16,47.</t>
  </si>
  <si>
    <t>BRAP4 está em tendência de alta no curto prazo e acima de 17,3 projetaria de 18,75 a 21,11. Tem suportes em 17,09 e 16,36. O IFR sobrecomprado alerta realizações se perder 17,09.</t>
  </si>
  <si>
    <t>BBAS3 está em tendência de alta no curto prazo e acima de 24,75 projetaria de 28,84 a 35,47. Tem suportes em 21,73 e 19,68.</t>
  </si>
  <si>
    <t>AGRO3 está em tendência de baixa no curto prazo e abaixo de 20,15 projetaria de 19,48 a 18,81. Tem resistências em 20,45  e 21,78.</t>
  </si>
  <si>
    <t>BRKM5 está em tendência de baixa no curto prazo e abaixo de 8,24 projetaria de 6,7 a 5,16. Tem resistências em 8,62  e 11,69.</t>
  </si>
  <si>
    <t>BRAV3 está em tendência de baixa no curto prazo e abaixo de 18,42 projetaria de 16,89 a 15,37. Tem resistências em 18,73  e 21,77.</t>
  </si>
  <si>
    <t>AVGO34 está em tendência de baixa no curto prazo e abaixo de 24,97 projetaria de 21,68 a 18,4. Tem resistências em 25,78  e 32,34.</t>
  </si>
  <si>
    <t>BPAC11 está em tendência de alta no curto prazo e acima de 48,02 projetaria de 54,52 a 65,04. Tem suportes em 47,31 e 44,05.</t>
  </si>
  <si>
    <t>CXSE3 está em tendência de alta no curto prazo e acima de 15,14 projetaria de 16,36 a 18,34. Tem suportes em 14,3 e 13,68.</t>
  </si>
  <si>
    <t>CAML3 está em tendência de baixa no curto prazo e abaixo de 4,92 projetaria de 4,54 a 4,16. Tem resistências em 5,07  e 5,82.</t>
  </si>
  <si>
    <t>BHIA3 está em tendência de baixa no curto prazo e abaixo de 4,2 projetaria de 3,32 a 2,45. Tem resistências em 4,54  e 6,28.</t>
  </si>
  <si>
    <t>CBAV3 está em tendência de baixa no curto prazo e abaixo de 3,7 projetaria de 3 a 2,31. Tem resistências em 3,8  e 5,18.</t>
  </si>
  <si>
    <t>CEAB3 está em tendência de baixa no curto prazo e abaixo de 16,86 projetaria de 14,87 a 12,89. Tem resistências em 17,44  e 21,4.</t>
  </si>
  <si>
    <t>CMIG3 está em tendência de baixa no curto prazo e abaixo de 14,5 projetaria de 13,07 a 11,64. Tem resistências em 15,04  e 17,89.</t>
  </si>
  <si>
    <t>CMIG4 está em tendência de alta no curto prazo e acima de 11,5 projetaria de 12,4 a 13,87. Tem suportes em 11,16 e 10,7.</t>
  </si>
  <si>
    <t>COCA34 está em tendência de baixa no curto prazo e abaixo de 58,75 projetaria de 55,61 a 52,47. Tem resistências em 59,55  e 65,82.</t>
  </si>
  <si>
    <t>COGN3 está em tendência de alta no curto prazo e acima de 3,3 projetaria de 3,8 a 4,61. Tem suportes em 3,12 e 2,86.</t>
  </si>
  <si>
    <t>C2OI34 está em tendência de baixa no curto prazo e abaixo de 65,2 projetaria de 51,01 a 36,82. Tem resistências em 67,98  e 96,35.</t>
  </si>
  <si>
    <t>CSMG3 está em tendência de alta no curto prazo e acima de 33,97 projetaria de 40,99 a 52,34. Tem suportes em 33,11 e 29,59. O IFR sobrecomprado alerta realizações se perder 33,11.</t>
  </si>
  <si>
    <t>CPLE3 está em tendência de alta no curto prazo e acima de 12,19 projetaria de 13,13 a 14,66. Tem suportes em 11,81 e 11,33.</t>
  </si>
  <si>
    <t>CPLE6 está em tendência de alta no curto prazo e acima de 13,02 projetaria de 14 a 15,6. Tem suportes em 12,62 e 12,12.</t>
  </si>
  <si>
    <t>CSAN3 está em tendência de baixa no curto prazo e abaixo de 6,22 projetaria de 5,11 a 4,01. Tem resistências em 6,82  e 9,02.</t>
  </si>
  <si>
    <t>CPFE3 está em tendência de alta no curto prazo e acima de 41,48 projetaria de 44,24 a 48,71. Tem suportes em 39,1 e 37,71.</t>
  </si>
  <si>
    <t>CSED3 está em tendência de alta no curto prazo e acima de 5,44 projetaria de 6,18 a 7,38. Tem suportes em 4,8 e 4,42.</t>
  </si>
  <si>
    <t>CMIN3 está em tendência de alta no curto prazo e acima de 5,52 projetaria de 5,99 a 6,76. Tem suportes em 5,28 e 5,04.</t>
  </si>
  <si>
    <t>CURY3 está em tendência de baixa no curto prazo e abaixo de 32,75 projetaria de 30,55 a 28,35. Tem resistências em 33,35  e 37,74.</t>
  </si>
  <si>
    <t>CVCB3 está em tendência de baixa no curto prazo e abaixo de 1,96 projetaria de 1,73 a 1,51. Tem resistências em 2,02  e 2,46.</t>
  </si>
  <si>
    <t>CYRE3 está em tendência de alta no curto prazo e acima de 32,28 projetaria de 37,62 a 46,27. Tem suportes em 29,97 e 27,29.</t>
  </si>
  <si>
    <t>DESK3 está em tendência de alta no curto prazo e acima de 10,86 projetaria de 12,92 a 16,26. Tem suportes em 9,95 e 8,91. O padrão de volume favorece a alta. O IFR sobrecomprado alerta realizações se perder 9,95.</t>
  </si>
  <si>
    <t>DXCO3 está em tendência de baixa no curto prazo e abaixo de 5,7 projetaria de 5,35 a 5,01. Tem resistências em 5,85  e 6,53.</t>
  </si>
  <si>
    <t>PNVL3 está em tendência de baixa no curto prazo e abaixo de 9,64 projetaria de 8,85 a 8,07. Tem resistências em 9,82  e 11,38.</t>
  </si>
  <si>
    <t>DIRR3 está em tendência de alta no curto prazo e acima de 16,25 projetaria de 19 a 23,46. Tem suportes em 15,43 e 14,05.</t>
  </si>
  <si>
    <t>ECOR3 está em tendência de baixa no curto prazo e abaixo de 7,76 projetaria de 6,77 a 5,79. Tem resistências em 7,93  e 9,89.</t>
  </si>
  <si>
    <t>ELET3 está em tendência de alta no curto prazo e acima de 50,9 projetaria de 60,14 a 75,11. Tem suportes em 50,21 e 45,58. O IFR sobrecomprado alerta realizações se perder 50,21.</t>
  </si>
  <si>
    <t>ELET6 está em tendência de alta no curto prazo e acima de 53,69 projetaria de 62,75 a 77,41. Tem suportes em 52,9 e 48,36. O IFR sobrecomprado alerta realizações se perder 52,9.</t>
  </si>
  <si>
    <t>LILY34 está em tendência de baixa no curto prazo e abaixo de 127,3 projetaria de 114,88 a 102,46. Tem resistências em 132,62  e 157,45.</t>
  </si>
  <si>
    <t>EMBR3 está em tendência de alta no curto prazo e acima de 84,07 projetaria de 96,52 a 116,68. Tem suportes em 78,81 e 72,58.</t>
  </si>
  <si>
    <t>ENGI11 está em tendência de alta no curto prazo e acima de 51,12 projetaria de 55,74 a 63,22. Tem suportes em 50,21 e 47,89.</t>
  </si>
  <si>
    <t>ENEV3 está em tendência de alta no curto prazo e acima de 16,76 projetaria de 19,08 a 22,84. Tem suportes em 16,25 e 15,08.</t>
  </si>
  <si>
    <t>EGIE3 está em tendência de alta no curto prazo e acima de 48,1 projetaria de 54,31 a 64,38. Tem suportes em 39,85 e 36,74.</t>
  </si>
  <si>
    <t>EQTL3 está em tendência de alta no curto prazo e acima de 37,52 projetaria de 40,21 a 44,57. Tem suportes em 36,53 e 35,18.</t>
  </si>
  <si>
    <t>EVEN3 está em tendência de alta no curto prazo e acima de 8,3 projetaria de 9,52 a 11,5. Tem suportes em 7,61 e 6,99. O padrão de volume favorece a alta.</t>
  </si>
  <si>
    <t>EZTC3 está em tendência de baixa no curto prazo e abaixo de 15,89 projetaria de 14,25 a 12,61. Tem resistências em 16,93  e 20,2.</t>
  </si>
  <si>
    <t>FESA4 está em tendência de alta no curto prazo e acima de 7,14 projetaria de 7,86 a 9,03. Tem suportes em 6,52 e 6,15.</t>
  </si>
  <si>
    <t>FLRY3 está em tendência de alta no curto prazo e acima de 16,34 projetaria de 19,08 a 23,52. Tem suportes em 16,01 e 14,63.</t>
  </si>
  <si>
    <t>FRAS3 está em tendência de baixa no curto prazo e abaixo de 22,04 projetaria de 20,03 a 18,03. Tem resistências em 22,44  e 26,44.</t>
  </si>
  <si>
    <t>GFSA3 está em tendência de baixa no curto prazo e abaixo de 10,72 projetaria de 5,19 a -0,32. Tem resistências em 11,52  e 22,56. O IFR sobrevendido alerta para recuperações se superar 11,52</t>
  </si>
  <si>
    <t>GGBR4 está em tendência de baixa no curto prazo e abaixo de 16,53 projetaria de 15,66 a 14,8. Tem resistências em 16,76  e 18,48.</t>
  </si>
  <si>
    <t>GOAU4 está em tendência de baixa no curto prazo e abaixo de 9,48 projetaria de 8,95 a 8,42. Tem resistências em 9,63  e 10,68.</t>
  </si>
  <si>
    <t>GGPS3 está em tendência de alta no curto prazo e acima de 18,62 projetaria de 21,46 a 26,07. Tem suportes em 18,16 e 16,73.</t>
  </si>
  <si>
    <t>GRND3 está em tendência de baixa no curto prazo e abaixo de 5,16 projetaria de 4,96 a 4,77. Tem resistências em 5,23  e 5,61.</t>
  </si>
  <si>
    <t>GMAT3 está em tendência de baixa no curto prazo e abaixo de 6,91 projetaria de 6,39 a 5,87. Tem resistências em 7,09  e 8,12.</t>
  </si>
  <si>
    <t>SBFG3 está em tendência de alta no curto prazo e acima de 13,72 projetaria de 16,04 a 19,8. Tem suportes em 12,63 e 11,46.</t>
  </si>
  <si>
    <t>GUAR3 está em tendência de baixa no curto prazo e abaixo de 9,28 projetaria de 8,34 a 7,4. Tem resistências em 9,7  e 11,57.</t>
  </si>
  <si>
    <t>HAPV3 está em tendência de baixa no curto prazo e abaixo de 36,6 projetaria de 32,16 a 27,73. Tem resistências em 37,23  e 46,09.</t>
  </si>
  <si>
    <t>HBRE3 está em tendência de alta no curto prazo e acima de 5,49 projetaria de 7,09 a 9,68. Tem suportes em 4,71 e 3,9.</t>
  </si>
  <si>
    <t>HBOR3 está em tendência de alta no curto prazo e acima de 3,79 projetaria de 4,98 a 6,92. Tem suportes em 3,39 e 2,79. O padrão de volume favorece a alta.</t>
  </si>
  <si>
    <t>HBSA3 está em tendência de baixa no curto prazo e abaixo de 3,32 projetaria de 3,01 a 2,7. Tem resistências em 3,44  e 4,05.</t>
  </si>
  <si>
    <t>HYPE3 está em tendência de baixa no curto prazo e abaixo de 23,05 projetaria de 21,13 a 19,21. Tem resistências em 23,49  e 27,32.</t>
  </si>
  <si>
    <t>IGTI11 está em tendência de alta no curto prazo e acima de 24,72 projetaria de 27,35 a 31,61. Tem suportes em 23,98 e 22,66.</t>
  </si>
  <si>
    <t>ITLC34 está em tendência de alta no curto prazo e acima de 30,6 projetaria de 38,68 a 51,76. Tem suportes em 27,66 e 23,61. O padrão de volume favorece a alta. O IFR sobrecomprado alerta realizações se perder 27,66.</t>
  </si>
  <si>
    <t>INTB3 está em tendência de baixa no curto prazo e abaixo de 12,13 projetaria de 10,65 a 9,17. Tem resistências em 12,42  e 15,37.</t>
  </si>
  <si>
    <t>INBR32 está em tendência de alta no curto prazo e acima de 50,15 projetaria de 59,24 a 73,96. Tem suportes em 48,02 e 43,47.</t>
  </si>
  <si>
    <t>MYPK3 está em tendência de baixa no curto prazo e abaixo de 11,99 projetaria de 11,07 a 10,15. Tem resistências em 12,19  e 14,02. O IFR sobrevendido alerta para recuperações se superar 12,19</t>
  </si>
  <si>
    <t>RANI3 está em tendência de baixa no curto prazo e abaixo de 8,22 projetaria de 7,72 a 7,22. Tem resistências em 8,42  e 9,41.</t>
  </si>
  <si>
    <t>IRBR3 está em tendência de baixa no curto prazo e abaixo de 46,4 projetaria de 43,75 a 41,1. Tem resistências em 47,28  e 52,57.</t>
  </si>
  <si>
    <t>ISAE4 está em tendência de alta no curto prazo e acima de 23,96 projetaria de 25,79 a 28,76. Tem suportes em 23,68 e 22,76.</t>
  </si>
  <si>
    <t>ITSA4 está em tendência de alta no curto prazo e acima de 11,53 projetaria de 12,49 a 14,05. Tem suportes em 11,25 e 10,76.</t>
  </si>
  <si>
    <t>ITUB3 está em tendência de alta no curto prazo e acima de 34,8 projetaria de 37,68 a 42,34. Tem suportes em 34,02 e 32,57.</t>
  </si>
  <si>
    <t>ITUB4 está em tendência de alta no curto prazo e acima de 39,24 projetaria de 42,6 a 48,05. Tem suportes em 38,47 e 36,78.</t>
  </si>
  <si>
    <t>JALL3 está em tendência de baixa no curto prazo e abaixo de 2,75 projetaria de 2,22 a 1,69. Tem resistências em 2,83  e 3,88.</t>
  </si>
  <si>
    <t>JBSS32 está em tendência de baixa no curto prazo e abaixo de 79,02 projetaria de 72,79 a 66,56. Tem resistências em 80,56  e 93,01. O IFR sobrevendido alerta para recuperações se superar 80,56</t>
  </si>
  <si>
    <t>JHSF3 está em tendência de alta no curto prazo e acima de 6,55 projetaria de 7,63 a 9,4. Tem suportes em 6,13 e 5,58.</t>
  </si>
  <si>
    <t>JPMC34 está em tendência de alta no curto prazo e acima de 169 projetaria de 183,82 a 207,82. Tem suportes em 166,11 e 158,69. O IFR sobrecomprado alerta realizações se perder 166,11.</t>
  </si>
  <si>
    <t>JSLG3 está em tendência de alta no curto prazo e acima de 6,82 projetaria de 7,92 a 9,71. Tem suportes em 6,22 e 5,66.</t>
  </si>
  <si>
    <t>KEPL3 está em tendência de baixa no curto prazo e abaixo de 7,3 projetaria de 6,74 a 6,19. Tem resistências em 7,59  e 8,69. O IFR sobrevendido alerta para recuperações se superar 7,59</t>
  </si>
  <si>
    <t>KLBN3 está em tendência de baixa no curto prazo e abaixo de 3,66 projetaria de 3,51 a 3,36. Tem resistências em 3,71  e 4.</t>
  </si>
  <si>
    <t>KLBN4 está em tendência de baixa no curto prazo e abaixo de 3,61 projetaria de 3,46 a 3,32. Tem resistências em 3,65  e 3,93.</t>
  </si>
  <si>
    <t>KLBN11 está em tendência de baixa no curto prazo e abaixo de 18,07 projetaria de 17,35 a 16,64. Tem resistências em 18,28  e 19,7.</t>
  </si>
  <si>
    <t>LAVV3 está em tendência de alta no curto prazo e acima de 15,59 projetaria de 18,58 a 23,43. Tem suportes em 14,6 e 13,1.</t>
  </si>
  <si>
    <t>LIGT3 está em tendência de alta no curto prazo e acima de 7,6 projetaria de 9,07 a 11,46. Tem suportes em 5,84 e 5,1.</t>
  </si>
  <si>
    <t>RENT3 está em tendência de alta no curto prazo e acima de 45,17 projetaria de 52,88 a 65,36. Tem suportes em 40,09 e 36,23.</t>
  </si>
  <si>
    <t>LOGG3 está em tendência de alta no curto prazo e acima de 23,77 projetaria de 26,64 a 31,3. Tem suportes em 23,07 e 21,63. O IFR sobrecomprado alerta realizações se perder 23,07.</t>
  </si>
  <si>
    <t>LREN3 está em tendência de baixa no curto prazo e abaixo de 15,71 projetaria de 14,39 a 13,07. Tem resistências em 16,17  e 18,8.</t>
  </si>
  <si>
    <t>LWSA3 está em tendência de alta no curto prazo e acima de 4,61 projetaria de 5,28 a 6,36. Tem suportes em 4,3 e 3,96.</t>
  </si>
  <si>
    <t>MDIA3 está em tendência de baixa no curto prazo e abaixo de 27,94 projetaria de 25,64 a 23,35. Tem resistências em 28,24  e 32,82.</t>
  </si>
  <si>
    <t>MGLU3 está em tendência de alta no curto prazo e acima de 12,13 projetaria de 15,59 a 21,2. Tem suportes em 10,79 e 9,05. O padrão de volume favorece a alta. O IFR sobrecomprado alerta realizações se perder 10,79.</t>
  </si>
  <si>
    <t>POMO3 está em tendência de alta no curto prazo e acima de 8,48 projetaria de 10,42 a 13,56. Tem suportes em 7,71 e 6,73.</t>
  </si>
  <si>
    <t>POMO4 está em tendência de baixa no curto prazo e abaixo de 9,07 projetaria de 8,06 a 7,06. Tem resistências em 9,52  e 11,52.</t>
  </si>
  <si>
    <t>MBRF3 está em tendência de baixa no curto prazo e abaixo de 19,15 projetaria de 17,26 a 15,38. Tem resistências em 19,89  e 23,65.</t>
  </si>
  <si>
    <t>CASH3 está em tendência de baixa no curto prazo e abaixo de 3,88 projetaria de 2,28 a 0,68. Tem resistências em 4,1  e 7,29. O IFR sobrevendido alerta para recuperações se superar 4,1</t>
  </si>
  <si>
    <t>MELK3 está em tendência de alta no curto prazo e acima de 4,1 projetaria de 4,68 a 5,63. Tem suportes em 4 e 3,7. O IFR sobrecomprado alerta realizações se perder 4.</t>
  </si>
  <si>
    <t>MELI34 está em tendência de alta no curto prazo e acima de 123,47 projetaria de 136,49 a 157,57. Tem suportes em 108,89 e 102,37.</t>
  </si>
  <si>
    <t>M1TA34 está em tendência de baixa no curto prazo e abaixo de 142,23 projetaria de 132,46 a 122,69. Tem resistências em 144,65  e 164,18.</t>
  </si>
  <si>
    <t>LEVE3 está em tendência de baixa no curto prazo e abaixo de 27 projetaria de 25,01 a 23,02. Tem resistências em 27,52  e 31,49. O IFR sobrevendido alerta para recuperações se superar 27,52</t>
  </si>
  <si>
    <t>MSFT34 está em tendência de baixa no curto prazo e abaixo de 112,49 projetaria de 104,68 a 96,87. Tem resistências em 113,66  e 129,27.</t>
  </si>
  <si>
    <t>M2ST34 está em tendência de baixa no curto prazo e abaixo de 22,42 projetaria de 18,11 a 13,8. Tem resistências em 24,19  e 32,8. O IFR sobrevendido alerta para recuperações se superar 24,19</t>
  </si>
  <si>
    <t>MILS3 está em tendência de baixa no curto prazo e abaixo de 11,8 projetaria de 10,9 a 10,01. Tem resistências em 12,03  e 13,81.</t>
  </si>
  <si>
    <t>BEEF3 está em tendência de alta no curto prazo e acima de 6,7 projetaria de 7,95 a 9,98. Tem suportes em 6,29 e 5,66.</t>
  </si>
  <si>
    <t>MTRE3 está em tendência de alta no curto prazo e acima de 4,03 projetaria de 4,57 a 5,45. Tem suportes em 3,78 e 3,5.</t>
  </si>
  <si>
    <t>MOTV3 está em tendência de baixa no curto prazo e abaixo de 14,67 projetaria de 13,63 a 12,6. Tem resistências em 14,96  e 17,02.</t>
  </si>
  <si>
    <t>MDNE3 está em tendência de alta no curto prazo e acima de 29,08 projetaria de 36,23 a 47,81. Tem suportes em 28,04 e 24,46.</t>
  </si>
  <si>
    <t>MOVI3 está em tendência de alta no curto prazo e acima de 9,26 projetaria de 11,41 a 14,9. Tem suportes em 8,89 e 7,81.</t>
  </si>
  <si>
    <t>MRVE3 está em tendência de baixa no curto prazo e abaixo de 7,44 projetaria de 6,37 a 5,31. Tem resistências em 7,87  e 9,99.</t>
  </si>
  <si>
    <t>MLAS3 está em tendência de baixa no curto prazo e abaixo de 0,95 projetaria de 0,86 a 0,77. Tem resistências em 1,03  e 1,2.</t>
  </si>
  <si>
    <t>MULT3 está em tendência de alta no curto prazo e acima de 29,47 projetaria de 32,39 a 37,13. Tem suportes em 28,45 e 26,98.</t>
  </si>
  <si>
    <t>NATU3 está em tendência de alta no curto prazo e acima de 11,3 projetaria de 13,21 a 16,31. Tem suportes em 8,97 e 8,01.</t>
  </si>
  <si>
    <t>NEOE3 está em tendência de alta no curto prazo e acima de 29,63 projetaria de 33,63 a 40,11. Tem suportes em 28,1 e 26,09.</t>
  </si>
  <si>
    <t>NFLX34 está em tendência de baixa no curto prazo e abaixo de 127,25 projetaria de 120,75 a 114,25. Tem resistências em 130,03  e 143,02.</t>
  </si>
  <si>
    <t>ROXO34 está em tendência de alta no curto prazo e acima de 14,64 projetaria de 17,02 a 20,88. Tem suportes em 14,05 e 12,85.</t>
  </si>
  <si>
    <t>NVDC34 está em tendência de alta no curto prazo e acima de 21,43 projetaria de 25,31 a 31,6. Tem suportes em 19,25 e 17,3.</t>
  </si>
  <si>
    <t>OPCT3 está em tendência de alta no curto prazo e acima de 8,04 projetaria de 9,45 a 11,74. Tem suportes em 7,48 e 6,77.</t>
  </si>
  <si>
    <t>ODPV3 está em tendência de baixa no curto prazo e abaixo de 12,82 projetaria de 11,78 a 10,74. Tem resistências em 13,19  e 15,26.</t>
  </si>
  <si>
    <t>ORCL34 está em tendência de alta no curto prazo e acima de 311,13 projetaria de 414,54 a 581,87. Tem suportes em 256,77 e 205,06.</t>
  </si>
  <si>
    <t>ORVR3 está em tendência de baixa no curto prazo e abaixo de 55,05 projetaria de 51,53 a 48,02. Tem resistências em 56  e 63,02.</t>
  </si>
  <si>
    <t>PCAR3 está em tendência de alta no curto prazo e acima de 4,5 projetaria de 5,66 a 7,55. Tem suportes em 4,19 e 3,6.</t>
  </si>
  <si>
    <t>PGMN3 está em tendência de baixa no curto prazo e abaixo de 3,55 projetaria de 3,28 a 3,01. Tem resistências em 3,63  e 4,16.</t>
  </si>
  <si>
    <t>P2LT34 está em tendência de alta no curto prazo e acima de 340,8 projetaria de 414,34 a 533,34. Tem suportes em 308 e 271,22. O padrão de volume favorece a alta.</t>
  </si>
  <si>
    <t>PETR3 está em tendência de alta no curto prazo e acima de 36,02 projetaria de 39,61 a 45,42. Tem suportes em 35,13 e 33,33.</t>
  </si>
  <si>
    <t>PETR4 está em tendência de alta no curto prazo e acima de 32,8 projetaria de 35,63 a 40,21. Tem suportes em 32,24 e 30,82.</t>
  </si>
  <si>
    <t>RECV3 está em tendência de baixa no curto prazo e abaixo de 12,96 projetaria de 11,75 a 10,54. Tem resistências em 13,13  e 15,54.</t>
  </si>
  <si>
    <t>PRIO3 está em tendência de alta no curto prazo e acima de 45,65 projetaria de 51,52 a 61,02. Tem suportes em 38,67 e 35,73. O padrão de volume favorece a alta.</t>
  </si>
  <si>
    <t>PETZ3 está em tendência de baixa no curto prazo e abaixo de 3,72 projetaria de 3,37 a 3,02. Tem resistências em 3,8  e 4,49.</t>
  </si>
  <si>
    <t>PINE4 está em tendência de alta no curto prazo e acima de 8,92 projetaria de 11,35 a 15,28. Tem suportes em 8,18 e 6,96.</t>
  </si>
  <si>
    <t>PLPL3 está em tendência de alta no curto prazo e acima de 18,02 projetaria de 21,46 a 27,04. Tem suportes em 16,34 e 14,61.</t>
  </si>
  <si>
    <t>PSSA3 está em tendência de baixa no curto prazo e abaixo de 49,97 projetaria de 46,82 a 43,67. Tem resistências em 51,76  e 58,05.</t>
  </si>
  <si>
    <t>POSI3 está em tendência de alta no curto prazo e acima de 5,04 projetaria de 5,74 a 6,88. Tem suportes em 4,3 e 3,94.</t>
  </si>
  <si>
    <t>PRNR3 está em tendência de alta no curto prazo e acima de 18,1 projetaria de 20,31 a 23,91. Tem suportes em 17,11 e 16.</t>
  </si>
  <si>
    <t>PFRM3 está em tendência de alta no curto prazo e acima de 9,15 projetaria de 10,6 a 12,95. Tem suportes em 7,36 e 6,63.</t>
  </si>
  <si>
    <t>QUAL3 está em tendência de alta no curto prazo e acima de 2,58 projetaria de 3,19 a 4,19. Tem suportes em 2,41 e 2,1. O IFR sobrecomprado alerta realizações se perder 2,41.</t>
  </si>
  <si>
    <t>LJQQ3 está em tendência de baixa no curto prazo e abaixo de 2,42 projetaria de 2,06 a 1,7. Tem resistências em 2,53  e 3,24.</t>
  </si>
  <si>
    <t>RADL3 está em tendência de baixa no curto prazo e abaixo de 17,62 projetaria de 15,73 a 13,85. Tem resistências em 18,17  e 21,93.</t>
  </si>
  <si>
    <t>RAIZ4 está em tendência de baixa no curto prazo e abaixo de 1,02 projetaria de 0,64 a 0,26. Tem resistências em 1,16  e 1,91. O IFR sobrevendido alerta para recuperações se superar 1,16</t>
  </si>
  <si>
    <t>RAPT4 está em tendência de baixa no curto prazo e abaixo de 6,15 projetaria de 5,11 a 4,07. Tem resistências em 6,32  e 8,39. O IFR sobrevendido alerta para recuperações se superar 6,32</t>
  </si>
  <si>
    <t>RDOR3 está em tendência de alta no curto prazo e acima de 42,22 projetaria de 48,73 a 59,27. Tem suportes em 40,69 e 37,43.</t>
  </si>
  <si>
    <t>Rumo S.A.</t>
  </si>
  <si>
    <t>RAIL3 está em tendência de alta no curto prazo e acima de 19,67 projetaria de 23,16 a 28,82. Tem suportes em 15,07 e 13,32.</t>
  </si>
  <si>
    <t>SBSP3 está em tendência de alta no curto prazo e acima de 132,66 projetaria de 149,25 a 176,11. Tem suportes em 129,05 e 120,75.</t>
  </si>
  <si>
    <t>SAPR4 está em tendência de alta no curto prazo e acima de 7,45 projetaria de 8,37 a 9,88. Tem suportes em 7,04 e 6,57.</t>
  </si>
  <si>
    <t>SAPR11 está em tendência de alta no curto prazo e acima de 37,94 projetaria de 42,93 a 51. Tem suportes em 36,3 e 33,8.</t>
  </si>
  <si>
    <t>SANB11 está em tendência de baixa no curto prazo e abaixo de 28,35 projetaria de 26,92 a 25,49. Tem resistências em 28,99  e 31,84.</t>
  </si>
  <si>
    <t>STBP3 está em tendência de alta no curto prazo e acima de 14,45 projetaria de 14,97 a 15,82. Tem suportes em 14,39 e 14,12. O IFR sobrecomprado alerta realizações se perder 14,39.</t>
  </si>
  <si>
    <t>SHUL4 está em tendência de alta no curto prazo e acima de 5,5 projetaria de 6,02 a 6,86. Tem suportes em 4,8 e 4,53.</t>
  </si>
  <si>
    <t>SEER3 está em tendência de alta no curto prazo e acima de 11,23 projetaria de 13,39 a 16,89. Tem suportes em 10,54 e 9,45.</t>
  </si>
  <si>
    <t>SRNA3 está em tendência de alta no curto prazo e acima de 12,34 projetaria de 12,97 a 13,99. Tem suportes em 12,28 e 11,96. O IFR sobrecomprado alerta realizações se perder 12,28.</t>
  </si>
  <si>
    <t>CSNA3 está em tendência de alta no curto prazo e acima de 9,06 projetaria de 10,5 a 12,84. Tem suportes em 7,93 e 7,2.</t>
  </si>
  <si>
    <t>S2GM34 está em tendência de alta no curto prazo e acima de 13,84 projetaria de 17,56 a 23,59. Tem suportes em 11,26 e 9,39. O padrão de volume favorece a alta. O IFR sobrecomprado alerta realizações se perder 11,26.</t>
  </si>
  <si>
    <t>SIMH3 está em tendência de baixa no curto prazo e abaixo de 5,47 projetaria de 4,81 a 4,15. Tem resistências em 5,81  e 7,12.</t>
  </si>
  <si>
    <t>SLCE3 está em tendência de baixa no curto prazo e abaixo de 16,42 projetaria de 15,48 a 14,54. Tem resistências em 16,69  e 18,56.</t>
  </si>
  <si>
    <t>SMFT3 está em tendência de alta no curto prazo e acima de 26,53 projetaria de 30,3 a 36,4. Tem suportes em 25,49 e 23,6.</t>
  </si>
  <si>
    <t>STOC34 está em tendência de alta no curto prazo e acima de 104,37 projetaria de 126,12 a 161,33. Tem suportes em 98,31 e 87,43.</t>
  </si>
  <si>
    <t>SUZB3 está em tendência de baixa no curto prazo e abaixo de 49,69 projetaria de 47,75 a 45,81. Tem resistências em 50,68  e 54,55.</t>
  </si>
  <si>
    <t>SYNE3 está em tendência de alta no curto prazo e acima de 5,34 projetaria de 6,39 a 8,1. Tem suportes em 4,87 e 4,34.</t>
  </si>
  <si>
    <t>TAEE4 está em tendência de alta no curto prazo e acima de 12,15 projetaria de 13,02 a 14,42. Tem suportes em 11,96 e 11,52. O padrão de volume favorece a alta. O IFR sobrecomprado alerta realizações se perder 11,96.</t>
  </si>
  <si>
    <t>TAEE11 está em tendência de alta no curto prazo e acima de 36,43 projetaria de 39 a 43,17. Tem suportes em 36 e 34,71. O padrão de volume favorece a alta. O IFR sobrecomprado alerta realizações se perder 36.</t>
  </si>
  <si>
    <t>TSMC34 está em tendência de alta no curto prazo e acima de 189,94 projetaria de 224,25 a 279,77. Tem suportes em 180,41 e 163,25. O IFR sobrecomprado alerta realizações se perder 180,41.</t>
  </si>
  <si>
    <t>Taurus Armas</t>
  </si>
  <si>
    <t>TASA4</t>
  </si>
  <si>
    <t>TASA4 está em tendência de alta no curto prazo e acima de 7,84 projetaria de 9,9 a 13,24. Tem suportes em 4,85 e 3,81.</t>
  </si>
  <si>
    <t>TGMA3 está em tendência de baixa no curto prazo e abaixo de 35,2 projetaria de 33,34 a 31,49. Tem resistências em 36  e 39,7. O IFR sobrevendido alerta para recuperações se superar 36</t>
  </si>
  <si>
    <t>VIVT3 está em tendência de baixa no curto prazo e abaixo de 33,04 projetaria de 30,52 a 28,01. Tem resistências em 33,48  e 38,5.</t>
  </si>
  <si>
    <t>TEND3 está em tendência de alta no curto prazo e acima de 27,43 projetaria de 32,08 a 39,62. Tem suportes em 25,97 e 23,64.</t>
  </si>
  <si>
    <t>TSLA34 está em tendência de alta no curto prazo e acima de 74,5 projetaria de 90,98 a 117,66. Tem suportes em 70,22 e 61,97.</t>
  </si>
  <si>
    <t>Thermo Fisher Scientific Inc</t>
  </si>
  <si>
    <t>TMOS34</t>
  </si>
  <si>
    <t>TMOS34 está em tendência de baixa no curto prazo e abaixo de 51,18 projetaria de 46,83 a 42,49. Tem resistências em 51,96  e 60,64.</t>
  </si>
  <si>
    <t>TIMS3 está em tendência de alta no curto prazo e acima de 23,32 projetaria de 26,17 a 30,8. Tem suportes em 22,8 e 21,37.</t>
  </si>
  <si>
    <t>TOTS3 está em tendência de alta no curto prazo e acima de 46,21 projetaria de 49,97 a 56,06. Tem suportes em 45,12 e 43,23.</t>
  </si>
  <si>
    <t>TFCO4 está em tendência de alta no curto prazo e acima de 17,53 projetaria de 20,07 a 24,18. Tem suportes em 16,75 e 15,47.</t>
  </si>
  <si>
    <t>TRIS3 está em tendência de alta no curto prazo e acima de 8,1 projetaria de 9,38 a 11,46. Tem suportes em 6,94 e 6,29.</t>
  </si>
  <si>
    <t>TUPY3 está em tendência de baixa no curto prazo e abaixo de 13,2 projetaria de 10,96 a 8,73. Tem resistências em 13,59  e 18,05. O IFR sobrevendido alerta para recuperações se superar 13,59</t>
  </si>
  <si>
    <t>UGPA3 está em tendência de alta no curto prazo e acima de 21,63 projetaria de 25,53 a 31,84. Tem suportes em 21,02 e 19,06. O padrão de volume favorece a alta. O IFR sobrecomprado alerta realizações se perder 21,02.</t>
  </si>
  <si>
    <t>FIQE3 está em tendência de alta no curto prazo e acima de 4,64 projetaria de 5,39 a 6,62. Tem suportes em 4,53 e 4,15.</t>
  </si>
  <si>
    <t>UNIP6 está em tendência de alta no curto prazo e acima de 74,74 projetaria de 89,48 a 113,35. Tem suportes em 71,69 e 64,31.</t>
  </si>
  <si>
    <t>USIM3 está em tendência de alta no curto prazo e acima de 5,46 projetaria de 6,36 a 7,82. Tem suportes em 4,47 e 4,01. O padrão de volume favorece a alta.</t>
  </si>
  <si>
    <t>USIM5 está em tendência de baixa no curto prazo e abaixo de 4,4 projetaria de 3,86 a 3,33. Tem resistências em 4,49  e 5,55.</t>
  </si>
  <si>
    <t>VALE3 está em tendência de alta no curto prazo e acima de 58,55 projetaria de 65,04 a 75,56. Tem suportes em 58,04 e 54,79. O IFR sobrecomprado alerta realizações se perder 58,04.</t>
  </si>
  <si>
    <t>VLID3 está em tendência de alta no curto prazo e acima de 28,1 projetaria de 32,96 a 40,84. Tem suportes em 21,06 e 18,62.</t>
  </si>
  <si>
    <t>VAMO3 está em tendência de baixa no curto prazo e abaixo de 3,56 projetaria de 3,07 a 2,58. Tem resistências em 3,73  e 4,7.</t>
  </si>
  <si>
    <t>VBBR3 está em tendência de baixa no curto prazo e abaixo de 23,67 projetaria de 21,69 a 19,71. Tem resistências em 24,11  e 28,06.</t>
  </si>
  <si>
    <t>VTRU3 está em tendência de alta no curto prazo e acima de 12,29 projetaria de 14,66 a 18,5. Tem suportes em 11,75 e 10,56. O IFR sobrecomprado alerta realizações se perder 11,75.</t>
  </si>
  <si>
    <t>VIVA3 está em tendência de baixa no curto prazo e abaixo de 28,05 projetaria de 25,98 a 23,92. Tem resistências em 28,85  e 32,97.</t>
  </si>
  <si>
    <t>VVEO3 está em tendência de alta no curto prazo e acima de 1,44 projetaria de 1,81 a 2,42. Tem suportes em 1,11 e 0,92.</t>
  </si>
  <si>
    <t>VULC3 está em tendência de baixa no curto prazo e abaixo de 19,38 projetaria de 18,04 a 16,7. Tem resistências em 19,8  e 22,47.</t>
  </si>
  <si>
    <t>WEGE3 está em tendência de baixa no curto prazo e abaixo de 36,11 projetaria de 33,26 a 30,41. Tem resistências em 36,99  e 42,68.</t>
  </si>
  <si>
    <t>PORT3 está em tendência de alta no curto prazo e acima de 18,3 projetaria de 18,96 a 20,04. Tem suportes em 18,2 e 17,86.</t>
  </si>
  <si>
    <t>WIZC3 está em tendência de baixa no curto prazo e abaixo de 8,15 projetaria de 7,6 a 7,06. Tem resistências em 8,31  e 9,39.</t>
  </si>
  <si>
    <t>YDUQ3 está em tendência de baixa no curto prazo e abaixo de 12,84 projetaria de 11,09 a 9,34. Tem resistências em 13,49  e 16,98.</t>
  </si>
  <si>
    <t>DOLA11 está em tendência de baixa no curto prazo e abaixo de 10,08 projetaria de 9,72 a 9,37. Tem resistências em 10,2  e 10,9.</t>
  </si>
  <si>
    <t>BBOV11 está em tendência de alta no curto prazo e acima de 77,01 projetaria de 82,23 a 90,69. Tem suportes em 75,75 e 73,13.</t>
  </si>
  <si>
    <t>COIN11 está em tendência de baixa no curto prazo e abaixo de 80,58 projetaria de 76,07 a 71,56. Tem resistências em 83  e 92,01.</t>
  </si>
  <si>
    <t>SPYI11 está em tendência de alta no curto prazo e acima de 113,56 projetaria de 119,1 a 128,07. Tem suportes em 109,85 e 107,07.</t>
  </si>
  <si>
    <t>QQQI11 está em tendência de alta no curto prazo e acima de 101,2 projetaria de 106,48 a 115,04. Tem suportes em 98,54 e 95,89.</t>
  </si>
  <si>
    <t>BITH11 está em tendência de baixa no curto prazo e abaixo de 132,59 projetaria de 124,33 a 116,08. Tem resistências em 136,08  e 152,58.</t>
  </si>
  <si>
    <t>ETHE11 está em tendência de baixa no curto prazo e abaixo de 59,66 projetaria de 46,95 a 34,24. Tem resistências em 62,71  e 88,12. O IFR sobrevendido alerta para recuperações se superar 62,71</t>
  </si>
  <si>
    <t>HASH11 está em tendência de baixa no curto prazo e abaixo de 82,62 projetaria de 75,54 a 68,47. Tem resistências em 85,11  e 99,25.</t>
  </si>
  <si>
    <t>Investo Usbd</t>
  </si>
  <si>
    <t>USDB11</t>
  </si>
  <si>
    <t>USDB11 está em tendência de baixa no curto prazo e abaixo de 102,1 projetaria de 99,57 a 97,05. Tem resistências em 103,76  e 108,8.</t>
  </si>
  <si>
    <t>WRLD11 está em tendência de alta no curto prazo e acima de 132,75 projetaria de 139,34 a 150,01. Tem suportes em 129,98 e 126,68. O padrão de volume favorece a alta.</t>
  </si>
  <si>
    <t>IBIT39 está em tendência de baixa no curto prazo e abaixo de 110,01 projetaria de 102,59 a 95,17. Tem resistências em 113,07  e 127,9.</t>
  </si>
  <si>
    <t>BOVA11 está em tendência de alta no curto prazo e acima de 144,12 projetaria de 153,64 a 169,06. Tem suportes em 142,2 e 137,43.</t>
  </si>
  <si>
    <t>Ishares Eqwe</t>
  </si>
  <si>
    <t>EWBZ11</t>
  </si>
  <si>
    <t>EWBZ11 está em tendência de alta no curto prazo e acima de 129,87 projetaria de 139,62 a 155,41. Tem suportes em 124,4 e 119,52.</t>
  </si>
  <si>
    <t>IVVB11 está em tendência de alta no curto prazo e acima de 405 projetaria de 428,45 a 466,41. Tem suportes em 393,14 e 381,41.</t>
  </si>
  <si>
    <t>iShares Short Treasury</t>
  </si>
  <si>
    <t>BSHV39</t>
  </si>
  <si>
    <t>BSHV39 está em tendência de baixa no curto prazo e abaixo de 58,75 projetaria de 56,24 a 53,74. Tem resistências em 60,99  e 65,99.</t>
  </si>
  <si>
    <t>iShares Silver Trust</t>
  </si>
  <si>
    <t>BSLV39</t>
  </si>
  <si>
    <t>BSLV39 está em tendência de alta no curto prazo e acima de 73,44 projetaria de 84 a 101,1. Tem suportes em 71,4 e 66,11. O padrão de volume favorece a alta. O IFR sobrecomprado alerta realizações se perder 71,4.</t>
  </si>
  <si>
    <t>SMAL11 está em tendência de baixa no curto prazo e abaixo de 108,9 projetaria de 104,9 a 100,9. Tem resistências em 110,62  e 118,61.</t>
  </si>
  <si>
    <t>BOVV11 está em tendência de alta no curto prazo e acima de 151,13 projetaria de 161,13 a 177,32. Tem suportes em 149,04 e 144,03.</t>
  </si>
  <si>
    <t>DIVO11 está em tendência de alta no curto prazo e acima de 107,93 projetaria de 113,96 a 123,72. Tem suportes em 106,3 e 103,28.</t>
  </si>
  <si>
    <t>It Now Ifnc Fundo de Indice</t>
  </si>
  <si>
    <t>FIND11</t>
  </si>
  <si>
    <t>FIND11 está em tendência de alta no curto prazo e acima de 156,85 projetaria de 169,57 a 190,16. Tem suportes em 153,22 e 146,85.</t>
  </si>
  <si>
    <t>SPXR11 está em tendência de alta no curto prazo e acima de 60,48 projetaria de 66,95 a 77,43. Tem suportes em 59,2 e 55,96.</t>
  </si>
  <si>
    <t>SPXI11 está em tendência de alta no curto prazo e acima de 394,79 projetaria de 418,23 a 456,16. Tem suportes em 384,01 e 372,28.</t>
  </si>
  <si>
    <t>TECK11 está em tendência de alta no curto prazo e acima de 114,55 projetaria de 124,46 a 140,51. Tem suportes em 110,5 e 105,54. O padrão de volume favorece a alta.</t>
  </si>
  <si>
    <t>NSDV11 está em tendência de alta no curto prazo e acima de 133 projetaria de 141,21 a 154,51. Tem suportes em 130,29 e 126,18.</t>
  </si>
  <si>
    <t>HIGH11 está em tendência de baixa no curto prazo e abaixo de 96,76 projetaria de 91,54 a 86,32. Tem resistências em 100  e 110,43.</t>
  </si>
  <si>
    <t>Pactual Ibov</t>
  </si>
  <si>
    <t>IBOB11</t>
  </si>
  <si>
    <t>IBOB11 está em tendência de alta no curto prazo e acima de 122,76 projetaria de 132,48 a 148,21. Tem suportes em 119,54 e 114,67.</t>
  </si>
  <si>
    <t>Pibb Ind Brasil 50</t>
  </si>
  <si>
    <t>PIBB11</t>
  </si>
  <si>
    <t>PIBB11 está em tendência de alta no curto prazo e acima de 259,65 projetaria de 277,43 a 306,21. Tem suportes em 256,44 e 247,54.</t>
  </si>
  <si>
    <t>QBTC11 está em tendência de baixa no curto prazo e abaixo de 35,28 projetaria de 33,2 a 31,12. Tem resistências em 36,2  e 40,35.</t>
  </si>
  <si>
    <t>QSOL11 está em tendência de baixa no curto prazo e abaixo de 12,76 projetaria de 10,44 a 8,13. Tem resistências em 13,38  e 18.</t>
  </si>
  <si>
    <t>QETH11 está em tendência de baixa no curto prazo e abaixo de 14,53 projetaria de 11,43 a 8,33. Tem resistências em 15,27  e 21,46. O IFR sobrevendido alerta para recuperações se superar 15,27</t>
  </si>
  <si>
    <t>SOLH11 está em tendência de baixa no curto prazo e abaixo de 29,05 projetaria de 23,71 a 18,38. Tem resistências em 30,45  e 41,11.</t>
  </si>
  <si>
    <t>Trend China</t>
  </si>
  <si>
    <t>XINA11</t>
  </si>
  <si>
    <t>XINA11 está em tendência de alta no curto prazo e acima de 9 projetaria de 9,89 a 11,34. Tem suportes em 8,81 e 8,36.</t>
  </si>
  <si>
    <t>BOVX11 está em tendência de alta no curto prazo e acima de 15,05 projetaria de 16,08 a 17,75. Tem suportes em 14,82 e 14,3.</t>
  </si>
  <si>
    <t>NASD11 está em tendência de alta no curto prazo e acima de 18,5 projetaria de 19,75 a 21,78. Tem suportes em 18 e 17,37. O padrão de volume favorece a alta.</t>
  </si>
  <si>
    <t>GOLD11 está em tendência de alta no curto prazo e acima de 21,14 projetaria de 22,69 a 25,2. Tem suportes em 20,75 e 19,97. O IFR sobrecomprado alerta realizações se perder 20,75.</t>
  </si>
  <si>
    <t>USAL11 está em tendência de alta no curto prazo e acima de 15,56 projetaria de 16,53 a 18,1. Tem suportes em 15,11 e 14,62. O padrão de volume favorece a alta.</t>
  </si>
  <si>
    <t>UTEC11 está em tendência de alta no curto prazo e acima de 24,03 projetaria de 26,67 a 30,95. Tem suportes em 23,05 e 21,72. O padrão de volume favorece a alta.</t>
  </si>
  <si>
    <t>Xrp Hash</t>
  </si>
  <si>
    <t>XRPH11</t>
  </si>
  <si>
    <t>XRPH11 está em tendência de baixa no curto prazo e abaixo de 23 projetaria de 18,35 a 13,7. Tem resistências em 24,05  e 33,34.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</si>
</sst>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T12" sqref="T12"/>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3">
      <c r="B7" s="3"/>
      <c r="C7" s="31"/>
      <c r="D7" s="32"/>
      <c r="E7" s="32"/>
      <c r="F7" s="32"/>
      <c r="G7" s="32"/>
      <c r="H7" s="32"/>
      <c r="I7" s="32"/>
      <c r="J7" s="32"/>
      <c r="K7" s="32"/>
      <c r="L7" s="32"/>
      <c r="M7" s="32"/>
      <c r="N7" s="32"/>
      <c r="O7" s="33"/>
      <c r="P7" s="32"/>
      <c r="Q7" s="34"/>
      <c r="R7" s="23"/>
      <c r="U7" s="44"/>
      <c r="V7" s="21">
        <f>COUNTIF($P$15:$P$350,"ALTA")</f>
        <v>147</v>
      </c>
      <c r="W7" s="21">
        <f>COUNTIF($P$15:$P$350,"Baixa")</f>
        <v>111</v>
      </c>
      <c r="X7" s="21"/>
      <c r="Y7" s="21">
        <f>V7+W7</f>
        <v>258</v>
      </c>
    </row>
    <row r="8" spans="2:259" ht="15" customHeight="1" x14ac:dyDescent="0.3">
      <c r="B8" s="3"/>
      <c r="C8" s="31"/>
      <c r="D8" s="32"/>
      <c r="E8" s="32"/>
      <c r="F8" s="32"/>
      <c r="G8" s="32"/>
      <c r="H8" s="32"/>
      <c r="I8" s="32"/>
      <c r="J8" s="32"/>
      <c r="K8" s="32"/>
      <c r="L8" s="32"/>
      <c r="M8" s="32"/>
      <c r="N8" s="32"/>
      <c r="O8" s="33"/>
      <c r="P8" s="32"/>
      <c r="Q8" s="34"/>
      <c r="R8" s="23"/>
      <c r="V8" s="37">
        <f>V7/Y7</f>
        <v>0.56976744186046513</v>
      </c>
      <c r="W8" s="37">
        <f>W7/Y7</f>
        <v>0.43023255813953487</v>
      </c>
      <c r="X8" s="21"/>
      <c r="Y8" s="21"/>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c r="U10" s="1" t="s">
        <v>14</v>
      </c>
    </row>
    <row r="11" spans="2:259" ht="31.5" customHeight="1" x14ac:dyDescent="0.3">
      <c r="B11" s="3"/>
      <c r="C11" s="49" t="s">
        <v>2</v>
      </c>
      <c r="D11" s="49"/>
      <c r="E11" s="49"/>
      <c r="F11" s="49"/>
      <c r="G11" s="49"/>
      <c r="H11" s="49"/>
      <c r="I11" s="49"/>
      <c r="J11" s="49"/>
      <c r="K11" s="49"/>
      <c r="L11" s="49"/>
      <c r="M11" s="49"/>
      <c r="N11" s="49"/>
      <c r="O11" s="49"/>
      <c r="P11" s="49"/>
      <c r="Q11" s="50"/>
      <c r="R11" s="4"/>
    </row>
    <row r="12" spans="2:259" ht="136.5" customHeight="1" x14ac:dyDescent="0.3">
      <c r="B12" s="3"/>
      <c r="C12" s="47" t="s">
        <v>11</v>
      </c>
      <c r="D12" s="48"/>
      <c r="E12" s="48"/>
      <c r="F12" s="48"/>
      <c r="G12" s="48"/>
      <c r="H12" s="48"/>
      <c r="I12" s="48"/>
      <c r="J12" s="48"/>
      <c r="K12" s="48"/>
      <c r="L12" s="48"/>
      <c r="M12" s="48"/>
      <c r="N12" s="48"/>
      <c r="O12" s="48"/>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45926</v>
      </c>
      <c r="R13" s="23"/>
    </row>
    <row r="14" spans="2:259" ht="25.2" customHeight="1" x14ac:dyDescent="0.3">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3">
      <c r="B15" s="3"/>
      <c r="C15" s="9" t="s">
        <v>15</v>
      </c>
      <c r="D15" s="19" t="s">
        <v>228</v>
      </c>
      <c r="E15" s="16"/>
      <c r="F15" s="18">
        <v>13.61</v>
      </c>
      <c r="G15" s="18">
        <v>12.81</v>
      </c>
      <c r="H15" s="18">
        <v>12.02</v>
      </c>
      <c r="I15" s="17"/>
      <c r="J15" s="18">
        <v>13.96</v>
      </c>
      <c r="K15" s="18">
        <v>15.54</v>
      </c>
      <c r="L15" s="18">
        <v>18.11</v>
      </c>
      <c r="M15" s="18"/>
      <c r="N15" s="18">
        <v>28.337365769000002</v>
      </c>
      <c r="O15" s="18">
        <v>13.935337956</v>
      </c>
      <c r="P15" s="19" t="s">
        <v>16</v>
      </c>
      <c r="Q15" s="14" t="s">
        <v>509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17</v>
      </c>
      <c r="D16" s="20" t="s">
        <v>229</v>
      </c>
      <c r="E16" s="16"/>
      <c r="F16" s="17">
        <v>22.95</v>
      </c>
      <c r="G16" s="17">
        <v>21.85</v>
      </c>
      <c r="H16" s="17">
        <v>20.75</v>
      </c>
      <c r="I16" s="17"/>
      <c r="J16" s="17">
        <v>23.34</v>
      </c>
      <c r="K16" s="17">
        <v>25.53</v>
      </c>
      <c r="L16" s="17">
        <v>29.08</v>
      </c>
      <c r="M16" s="17"/>
      <c r="N16" s="17">
        <v>55.896533873999999</v>
      </c>
      <c r="O16" s="36">
        <v>7.7133665652000003</v>
      </c>
      <c r="P16" s="20" t="s">
        <v>18</v>
      </c>
      <c r="Q16" s="15" t="s">
        <v>510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19</v>
      </c>
      <c r="D17" s="19" t="s">
        <v>230</v>
      </c>
      <c r="E17" s="16"/>
      <c r="F17" s="18">
        <v>103.35</v>
      </c>
      <c r="G17" s="18">
        <v>87.2</v>
      </c>
      <c r="H17" s="18">
        <v>71.05</v>
      </c>
      <c r="I17" s="17"/>
      <c r="J17" s="18">
        <v>128.65</v>
      </c>
      <c r="K17" s="18">
        <v>160.94</v>
      </c>
      <c r="L17" s="18">
        <v>213.19</v>
      </c>
      <c r="M17" s="18"/>
      <c r="N17" s="18">
        <v>54.529002904000002</v>
      </c>
      <c r="O17" s="18">
        <v>8.0850410577999998</v>
      </c>
      <c r="P17" s="19" t="s">
        <v>18</v>
      </c>
      <c r="Q17" s="14" t="s">
        <v>511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20</v>
      </c>
      <c r="D18" s="20" t="s">
        <v>231</v>
      </c>
      <c r="E18" s="16"/>
      <c r="F18" s="17">
        <v>32.46</v>
      </c>
      <c r="G18" s="17">
        <v>28.15</v>
      </c>
      <c r="H18" s="17">
        <v>23.85</v>
      </c>
      <c r="I18" s="17"/>
      <c r="J18" s="17">
        <v>34.14</v>
      </c>
      <c r="K18" s="17">
        <v>42.74</v>
      </c>
      <c r="L18" s="17">
        <v>56.66</v>
      </c>
      <c r="M18" s="17"/>
      <c r="N18" s="17">
        <v>79.064425690999997</v>
      </c>
      <c r="O18" s="36">
        <v>13.724191054999999</v>
      </c>
      <c r="P18" s="20" t="s">
        <v>18</v>
      </c>
      <c r="Q18" s="15" t="s">
        <v>512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462</v>
      </c>
      <c r="D19" s="19" t="s">
        <v>463</v>
      </c>
      <c r="E19" s="16"/>
      <c r="F19" s="18">
        <v>8.35</v>
      </c>
      <c r="G19" s="18">
        <v>7.34</v>
      </c>
      <c r="H19" s="18">
        <v>6.33</v>
      </c>
      <c r="I19" s="17"/>
      <c r="J19" s="18">
        <v>9.39</v>
      </c>
      <c r="K19" s="18">
        <v>11.4</v>
      </c>
      <c r="L19" s="18">
        <v>14.65</v>
      </c>
      <c r="M19" s="18"/>
      <c r="N19" s="18">
        <v>53.35865544</v>
      </c>
      <c r="O19" s="18">
        <v>1.509625913</v>
      </c>
      <c r="P19" s="19" t="s">
        <v>18</v>
      </c>
      <c r="Q19" s="14" t="s">
        <v>513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21</v>
      </c>
      <c r="D20" s="20" t="s">
        <v>232</v>
      </c>
      <c r="E20" s="16"/>
      <c r="F20" s="17">
        <v>25.22</v>
      </c>
      <c r="G20" s="17">
        <v>23.6</v>
      </c>
      <c r="H20" s="17">
        <v>21.98</v>
      </c>
      <c r="I20" s="17"/>
      <c r="J20" s="17">
        <v>25.81</v>
      </c>
      <c r="K20" s="17">
        <v>29.04</v>
      </c>
      <c r="L20" s="17">
        <v>34.270000000000003</v>
      </c>
      <c r="M20" s="17"/>
      <c r="N20" s="17">
        <v>71.387783682999995</v>
      </c>
      <c r="O20" s="36">
        <v>79.764290739000003</v>
      </c>
      <c r="P20" s="20" t="s">
        <v>18</v>
      </c>
      <c r="Q20" s="15" t="s">
        <v>514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22</v>
      </c>
      <c r="D21" s="19" t="s">
        <v>233</v>
      </c>
      <c r="E21" s="16"/>
      <c r="F21" s="18">
        <v>9.44</v>
      </c>
      <c r="G21" s="18">
        <v>8.7200000000000006</v>
      </c>
      <c r="H21" s="18">
        <v>8.01</v>
      </c>
      <c r="I21" s="17"/>
      <c r="J21" s="18">
        <v>9.73</v>
      </c>
      <c r="K21" s="18">
        <v>11.15</v>
      </c>
      <c r="L21" s="18">
        <v>13.45</v>
      </c>
      <c r="M21" s="18"/>
      <c r="N21" s="18">
        <v>33.652184566000003</v>
      </c>
      <c r="O21" s="18">
        <v>16.733890957</v>
      </c>
      <c r="P21" s="19" t="s">
        <v>16</v>
      </c>
      <c r="Q21" s="14" t="s">
        <v>515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23</v>
      </c>
      <c r="D22" s="20" t="s">
        <v>234</v>
      </c>
      <c r="E22" s="16"/>
      <c r="F22" s="17">
        <v>106.96</v>
      </c>
      <c r="G22" s="17">
        <v>94.81</v>
      </c>
      <c r="H22" s="17">
        <v>82.67</v>
      </c>
      <c r="I22" s="17"/>
      <c r="J22" s="17">
        <v>113.8</v>
      </c>
      <c r="K22" s="17">
        <v>138.08000000000001</v>
      </c>
      <c r="L22" s="17">
        <v>177.38</v>
      </c>
      <c r="M22" s="17"/>
      <c r="N22" s="17">
        <v>60.429469101000002</v>
      </c>
      <c r="O22" s="36">
        <v>22.623044113999999</v>
      </c>
      <c r="P22" s="20" t="s">
        <v>18</v>
      </c>
      <c r="Q22" s="15" t="s">
        <v>516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24</v>
      </c>
      <c r="D23" s="19" t="s">
        <v>235</v>
      </c>
      <c r="E23" s="16"/>
      <c r="F23" s="18">
        <v>31.3</v>
      </c>
      <c r="G23" s="18">
        <v>30.29</v>
      </c>
      <c r="H23" s="18">
        <v>29.28</v>
      </c>
      <c r="I23" s="17"/>
      <c r="J23" s="18">
        <v>31.9</v>
      </c>
      <c r="K23" s="18">
        <v>33.909999999999997</v>
      </c>
      <c r="L23" s="18">
        <v>37.17</v>
      </c>
      <c r="M23" s="18"/>
      <c r="N23" s="18">
        <v>68.615270140999996</v>
      </c>
      <c r="O23" s="18">
        <v>21.867257043000002</v>
      </c>
      <c r="P23" s="19" t="s">
        <v>18</v>
      </c>
      <c r="Q23" s="14" t="s">
        <v>517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25</v>
      </c>
      <c r="D24" s="20" t="s">
        <v>236</v>
      </c>
      <c r="E24" s="16"/>
      <c r="F24" s="17">
        <v>58.06</v>
      </c>
      <c r="G24" s="17">
        <v>54.8</v>
      </c>
      <c r="H24" s="17">
        <v>51.54</v>
      </c>
      <c r="I24" s="17"/>
      <c r="J24" s="17">
        <v>58.99</v>
      </c>
      <c r="K24" s="17">
        <v>65.5</v>
      </c>
      <c r="L24" s="17">
        <v>76.05</v>
      </c>
      <c r="M24" s="17"/>
      <c r="N24" s="17">
        <v>30.212721573</v>
      </c>
      <c r="O24" s="36">
        <v>19.767754898</v>
      </c>
      <c r="P24" s="20" t="s">
        <v>16</v>
      </c>
      <c r="Q24" s="15" t="s">
        <v>518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26</v>
      </c>
      <c r="D25" s="19" t="s">
        <v>237</v>
      </c>
      <c r="E25" s="16"/>
      <c r="F25" s="18">
        <v>12.32</v>
      </c>
      <c r="G25" s="18">
        <v>11.52</v>
      </c>
      <c r="H25" s="18">
        <v>10.73</v>
      </c>
      <c r="I25" s="17"/>
      <c r="J25" s="18">
        <v>14.31</v>
      </c>
      <c r="K25" s="18">
        <v>15.89</v>
      </c>
      <c r="L25" s="18">
        <v>18.45</v>
      </c>
      <c r="M25" s="18"/>
      <c r="N25" s="18">
        <v>50.860109340000001</v>
      </c>
      <c r="O25" s="18">
        <v>364.11295557</v>
      </c>
      <c r="P25" s="19" t="s">
        <v>18</v>
      </c>
      <c r="Q25" s="14" t="s">
        <v>519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27</v>
      </c>
      <c r="D26" s="20" t="s">
        <v>238</v>
      </c>
      <c r="E26" s="16"/>
      <c r="F26" s="17" t="s">
        <v>35</v>
      </c>
      <c r="G26" s="17" t="s">
        <v>35</v>
      </c>
      <c r="H26" s="17" t="s">
        <v>35</v>
      </c>
      <c r="I26" s="17"/>
      <c r="J26" s="17" t="s">
        <v>35</v>
      </c>
      <c r="K26" s="17" t="s">
        <v>35</v>
      </c>
      <c r="L26" s="17" t="s">
        <v>35</v>
      </c>
      <c r="M26" s="17"/>
      <c r="N26" s="17" t="s">
        <v>35</v>
      </c>
      <c r="O26" s="36" t="s">
        <v>35</v>
      </c>
      <c r="P26" s="20" t="s">
        <v>35</v>
      </c>
      <c r="Q26" s="15" t="s">
        <v>239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28</v>
      </c>
      <c r="D27" s="19" t="s">
        <v>240</v>
      </c>
      <c r="E27" s="16"/>
      <c r="F27" s="18">
        <v>6.49</v>
      </c>
      <c r="G27" s="18">
        <v>5.26</v>
      </c>
      <c r="H27" s="18">
        <v>4.04</v>
      </c>
      <c r="I27" s="17"/>
      <c r="J27" s="18">
        <v>7.19</v>
      </c>
      <c r="K27" s="18">
        <v>9.6300000000000008</v>
      </c>
      <c r="L27" s="18">
        <v>13.59</v>
      </c>
      <c r="M27" s="18"/>
      <c r="N27" s="18">
        <v>43.362098951</v>
      </c>
      <c r="O27" s="18">
        <v>22.769460609000003</v>
      </c>
      <c r="P27" s="19" t="s">
        <v>16</v>
      </c>
      <c r="Q27" s="14" t="s">
        <v>520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29</v>
      </c>
      <c r="D28" s="20" t="s">
        <v>241</v>
      </c>
      <c r="E28" s="16"/>
      <c r="F28" s="17">
        <v>3.29</v>
      </c>
      <c r="G28" s="17">
        <v>2.78</v>
      </c>
      <c r="H28" s="17">
        <v>2.2799999999999998</v>
      </c>
      <c r="I28" s="17"/>
      <c r="J28" s="17">
        <v>3.53</v>
      </c>
      <c r="K28" s="17">
        <v>4.53</v>
      </c>
      <c r="L28" s="17">
        <v>6.15</v>
      </c>
      <c r="M28" s="17"/>
      <c r="N28" s="17">
        <v>36.117874864999997</v>
      </c>
      <c r="O28" s="36">
        <v>19.070709999999998</v>
      </c>
      <c r="P28" s="20" t="s">
        <v>16</v>
      </c>
      <c r="Q28" s="15" t="s">
        <v>521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30</v>
      </c>
      <c r="D29" s="19" t="s">
        <v>242</v>
      </c>
      <c r="E29" s="16"/>
      <c r="F29" s="18">
        <v>67.069999999999993</v>
      </c>
      <c r="G29" s="18">
        <v>62.23</v>
      </c>
      <c r="H29" s="18">
        <v>57.39</v>
      </c>
      <c r="I29" s="17"/>
      <c r="J29" s="18">
        <v>69.09</v>
      </c>
      <c r="K29" s="18">
        <v>78.760000000000005</v>
      </c>
      <c r="L29" s="18">
        <v>94.41</v>
      </c>
      <c r="M29" s="18"/>
      <c r="N29" s="18">
        <v>73.579794676000006</v>
      </c>
      <c r="O29" s="18">
        <v>16.705710341000003</v>
      </c>
      <c r="P29" s="19" t="s">
        <v>18</v>
      </c>
      <c r="Q29" s="14" t="s">
        <v>522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31</v>
      </c>
      <c r="D30" s="20" t="s">
        <v>243</v>
      </c>
      <c r="E30" s="16"/>
      <c r="F30" s="17">
        <v>3.65</v>
      </c>
      <c r="G30" s="17">
        <v>2.92</v>
      </c>
      <c r="H30" s="17">
        <v>2.19</v>
      </c>
      <c r="I30" s="17"/>
      <c r="J30" s="17">
        <v>3.91</v>
      </c>
      <c r="K30" s="17">
        <v>5.36</v>
      </c>
      <c r="L30" s="17">
        <v>7.71</v>
      </c>
      <c r="M30" s="17"/>
      <c r="N30" s="17">
        <v>40.069054084000001</v>
      </c>
      <c r="O30" s="36">
        <v>5.7341332174000001</v>
      </c>
      <c r="P30" s="20" t="s">
        <v>16</v>
      </c>
      <c r="Q30" s="15" t="s">
        <v>523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32</v>
      </c>
      <c r="D31" s="19" t="s">
        <v>244</v>
      </c>
      <c r="E31" s="16"/>
      <c r="F31" s="18">
        <v>9.06</v>
      </c>
      <c r="G31" s="18">
        <v>8.1300000000000008</v>
      </c>
      <c r="H31" s="18">
        <v>7.21</v>
      </c>
      <c r="I31" s="17"/>
      <c r="J31" s="18">
        <v>9.42</v>
      </c>
      <c r="K31" s="18">
        <v>11.26</v>
      </c>
      <c r="L31" s="18">
        <v>14.24</v>
      </c>
      <c r="M31" s="18"/>
      <c r="N31" s="18">
        <v>27.954256318999999</v>
      </c>
      <c r="O31" s="18">
        <v>175.4297033</v>
      </c>
      <c r="P31" s="19" t="s">
        <v>16</v>
      </c>
      <c r="Q31" s="14" t="s">
        <v>524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33</v>
      </c>
      <c r="D32" s="20" t="s">
        <v>245</v>
      </c>
      <c r="E32" s="16"/>
      <c r="F32" s="17">
        <v>59.47</v>
      </c>
      <c r="G32" s="17">
        <v>51.44</v>
      </c>
      <c r="H32" s="17">
        <v>43.42</v>
      </c>
      <c r="I32" s="17"/>
      <c r="J32" s="17">
        <v>63.35</v>
      </c>
      <c r="K32" s="17">
        <v>79.39</v>
      </c>
      <c r="L32" s="17">
        <v>105.34</v>
      </c>
      <c r="M32" s="17"/>
      <c r="N32" s="17">
        <v>57.240762998000001</v>
      </c>
      <c r="O32" s="36">
        <v>26.849729512000003</v>
      </c>
      <c r="P32" s="20" t="s">
        <v>18</v>
      </c>
      <c r="Q32" s="15" t="s">
        <v>525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34</v>
      </c>
      <c r="D33" s="19" t="s">
        <v>246</v>
      </c>
      <c r="E33" s="16"/>
      <c r="F33" s="18">
        <v>10.29</v>
      </c>
      <c r="G33" s="18">
        <v>9.5500000000000007</v>
      </c>
      <c r="H33" s="18">
        <v>8.82</v>
      </c>
      <c r="I33" s="17"/>
      <c r="J33" s="18">
        <v>10.64</v>
      </c>
      <c r="K33" s="18">
        <v>12.1</v>
      </c>
      <c r="L33" s="18">
        <v>14.47</v>
      </c>
      <c r="M33" s="18"/>
      <c r="N33" s="18">
        <v>40.017692412999999</v>
      </c>
      <c r="O33" s="18">
        <v>43.623828565000004</v>
      </c>
      <c r="P33" s="19" t="s">
        <v>16</v>
      </c>
      <c r="Q33" s="14" t="s">
        <v>526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497</v>
      </c>
      <c r="D34" s="20" t="s">
        <v>498</v>
      </c>
      <c r="E34" s="16"/>
      <c r="F34" s="17">
        <v>0.34</v>
      </c>
      <c r="G34" s="17">
        <v>0.19</v>
      </c>
      <c r="H34" s="17">
        <v>0.04</v>
      </c>
      <c r="I34" s="17"/>
      <c r="J34" s="17">
        <v>0.41</v>
      </c>
      <c r="K34" s="17">
        <v>0.7</v>
      </c>
      <c r="L34" s="17">
        <v>1.17</v>
      </c>
      <c r="M34" s="17"/>
      <c r="N34" s="17">
        <v>13.995487193000001</v>
      </c>
      <c r="O34" s="36">
        <v>1.145204087</v>
      </c>
      <c r="P34" s="20" t="s">
        <v>16</v>
      </c>
      <c r="Q34" s="15" t="s">
        <v>527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476</v>
      </c>
      <c r="D35" s="19" t="s">
        <v>477</v>
      </c>
      <c r="E35" s="16"/>
      <c r="F35" s="18">
        <v>0.39</v>
      </c>
      <c r="G35" s="18">
        <v>0.27</v>
      </c>
      <c r="H35" s="18">
        <v>0.16</v>
      </c>
      <c r="I35" s="17"/>
      <c r="J35" s="18">
        <v>0.43</v>
      </c>
      <c r="K35" s="18">
        <v>0.65</v>
      </c>
      <c r="L35" s="18">
        <v>1.02</v>
      </c>
      <c r="M35" s="18"/>
      <c r="N35" s="18">
        <v>22.593136924</v>
      </c>
      <c r="O35" s="18">
        <v>1.9803703043000001</v>
      </c>
      <c r="P35" s="19" t="s">
        <v>16</v>
      </c>
      <c r="Q35" s="14" t="s">
        <v>528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36</v>
      </c>
      <c r="D36" s="20" t="s">
        <v>247</v>
      </c>
      <c r="E36" s="16"/>
      <c r="F36" s="17">
        <v>1.05</v>
      </c>
      <c r="G36" s="17">
        <v>0.62</v>
      </c>
      <c r="H36" s="17">
        <v>0.2</v>
      </c>
      <c r="I36" s="17"/>
      <c r="J36" s="17">
        <v>1.17</v>
      </c>
      <c r="K36" s="17">
        <v>2.0099999999999998</v>
      </c>
      <c r="L36" s="17">
        <v>3.38</v>
      </c>
      <c r="M36" s="17"/>
      <c r="N36" s="17">
        <v>39.731541815999996</v>
      </c>
      <c r="O36" s="36">
        <v>79.262546</v>
      </c>
      <c r="P36" s="20" t="s">
        <v>16</v>
      </c>
      <c r="Q36" s="15" t="s">
        <v>529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37</v>
      </c>
      <c r="D37" s="19" t="s">
        <v>248</v>
      </c>
      <c r="E37" s="16"/>
      <c r="F37" s="18">
        <v>30.82</v>
      </c>
      <c r="G37" s="18">
        <v>26.23</v>
      </c>
      <c r="H37" s="18">
        <v>21.64</v>
      </c>
      <c r="I37" s="17"/>
      <c r="J37" s="18">
        <v>31.5</v>
      </c>
      <c r="K37" s="18">
        <v>40.67</v>
      </c>
      <c r="L37" s="18">
        <v>55.51</v>
      </c>
      <c r="M37" s="18"/>
      <c r="N37" s="18">
        <v>33.327787610999998</v>
      </c>
      <c r="O37" s="18">
        <v>57.426531087000001</v>
      </c>
      <c r="P37" s="19" t="s">
        <v>16</v>
      </c>
      <c r="Q37" s="14" t="s">
        <v>530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38</v>
      </c>
      <c r="D38" s="20" t="s">
        <v>249</v>
      </c>
      <c r="E38" s="16"/>
      <c r="F38" s="17">
        <v>12.89</v>
      </c>
      <c r="G38" s="17">
        <v>12.05</v>
      </c>
      <c r="H38" s="17">
        <v>11.21</v>
      </c>
      <c r="I38" s="17"/>
      <c r="J38" s="17">
        <v>13.19</v>
      </c>
      <c r="K38" s="17">
        <v>14.86</v>
      </c>
      <c r="L38" s="17">
        <v>17.579999999999998</v>
      </c>
      <c r="M38" s="17"/>
      <c r="N38" s="17">
        <v>41.158363666</v>
      </c>
      <c r="O38" s="36">
        <v>380.14654430000002</v>
      </c>
      <c r="P38" s="20" t="s">
        <v>16</v>
      </c>
      <c r="Q38" s="15" t="s">
        <v>531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480</v>
      </c>
      <c r="D39" s="19" t="s">
        <v>481</v>
      </c>
      <c r="E39" s="16"/>
      <c r="F39" s="18">
        <v>3.97</v>
      </c>
      <c r="G39" s="18">
        <v>3.74</v>
      </c>
      <c r="H39" s="18">
        <v>3.51</v>
      </c>
      <c r="I39" s="17"/>
      <c r="J39" s="18">
        <v>4.08</v>
      </c>
      <c r="K39" s="18">
        <v>4.53</v>
      </c>
      <c r="L39" s="18">
        <v>5.26</v>
      </c>
      <c r="M39" s="18"/>
      <c r="N39" s="18">
        <v>75.572104166000003</v>
      </c>
      <c r="O39" s="18">
        <v>1.7140925652000001</v>
      </c>
      <c r="P39" s="19" t="s">
        <v>18</v>
      </c>
      <c r="Q39" s="14" t="s">
        <v>532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39</v>
      </c>
      <c r="D40" s="20" t="s">
        <v>250</v>
      </c>
      <c r="E40" s="16"/>
      <c r="F40" s="17">
        <v>7.76</v>
      </c>
      <c r="G40" s="17">
        <v>7.04</v>
      </c>
      <c r="H40" s="17">
        <v>6.32</v>
      </c>
      <c r="I40" s="17"/>
      <c r="J40" s="17">
        <v>7.95</v>
      </c>
      <c r="K40" s="17">
        <v>9.3800000000000008</v>
      </c>
      <c r="L40" s="17">
        <v>11.71</v>
      </c>
      <c r="M40" s="17"/>
      <c r="N40" s="17">
        <v>45.408154877999998</v>
      </c>
      <c r="O40" s="36">
        <v>9.806997913</v>
      </c>
      <c r="P40" s="20" t="s">
        <v>16</v>
      </c>
      <c r="Q40" s="15" t="s">
        <v>533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40</v>
      </c>
      <c r="D41" s="19" t="s">
        <v>251</v>
      </c>
      <c r="E41" s="16"/>
      <c r="F41" s="18">
        <v>11.61</v>
      </c>
      <c r="G41" s="18">
        <v>11.06</v>
      </c>
      <c r="H41" s="18">
        <v>10.52</v>
      </c>
      <c r="I41" s="17"/>
      <c r="J41" s="18">
        <v>12.02</v>
      </c>
      <c r="K41" s="18">
        <v>13.1</v>
      </c>
      <c r="L41" s="18">
        <v>14.86</v>
      </c>
      <c r="M41" s="18"/>
      <c r="N41" s="18">
        <v>52.330384893000002</v>
      </c>
      <c r="O41" s="18">
        <v>18.116915087000002</v>
      </c>
      <c r="P41" s="19" t="s">
        <v>18</v>
      </c>
      <c r="Q41" s="14" t="s">
        <v>534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41</v>
      </c>
      <c r="D42" s="20" t="s">
        <v>252</v>
      </c>
      <c r="E42" s="16"/>
      <c r="F42" s="17">
        <v>32.57</v>
      </c>
      <c r="G42" s="17">
        <v>30.86</v>
      </c>
      <c r="H42" s="17">
        <v>29.15</v>
      </c>
      <c r="I42" s="17"/>
      <c r="J42" s="17">
        <v>36.54</v>
      </c>
      <c r="K42" s="17">
        <v>39.950000000000003</v>
      </c>
      <c r="L42" s="17">
        <v>45.48</v>
      </c>
      <c r="M42" s="17"/>
      <c r="N42" s="17">
        <v>48.233143374000001</v>
      </c>
      <c r="O42" s="36">
        <v>213.87807187000001</v>
      </c>
      <c r="P42" s="20" t="s">
        <v>18</v>
      </c>
      <c r="Q42" s="15" t="s">
        <v>535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42</v>
      </c>
      <c r="D43" s="20" t="s">
        <v>253</v>
      </c>
      <c r="E43" s="16"/>
      <c r="F43" s="17">
        <v>22.57</v>
      </c>
      <c r="G43" s="17">
        <v>20.98</v>
      </c>
      <c r="H43" s="17">
        <v>19.39</v>
      </c>
      <c r="I43" s="17"/>
      <c r="J43" s="17">
        <v>23.24</v>
      </c>
      <c r="K43" s="17">
        <v>26.41</v>
      </c>
      <c r="L43" s="17">
        <v>31.55</v>
      </c>
      <c r="M43" s="17"/>
      <c r="N43" s="17">
        <v>70.872135454000002</v>
      </c>
      <c r="O43" s="36">
        <v>7.0994212608999998</v>
      </c>
      <c r="P43" s="20" t="s">
        <v>18</v>
      </c>
      <c r="Q43" s="15" t="s">
        <v>536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43</v>
      </c>
      <c r="D44" s="19" t="s">
        <v>254</v>
      </c>
      <c r="E44" s="16"/>
      <c r="F44" s="18">
        <v>132.01</v>
      </c>
      <c r="G44" s="18">
        <v>125.87</v>
      </c>
      <c r="H44" s="18">
        <v>119.73</v>
      </c>
      <c r="I44" s="17"/>
      <c r="J44" s="18">
        <v>133.37</v>
      </c>
      <c r="K44" s="18">
        <v>145.63999999999999</v>
      </c>
      <c r="L44" s="18">
        <v>165.5</v>
      </c>
      <c r="M44" s="18"/>
      <c r="N44" s="18">
        <v>54.651977309999999</v>
      </c>
      <c r="O44" s="18">
        <v>4.396982747</v>
      </c>
      <c r="P44" s="19" t="s">
        <v>16</v>
      </c>
      <c r="Q44" s="14" t="s">
        <v>537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44</v>
      </c>
      <c r="D45" s="20" t="s">
        <v>255</v>
      </c>
      <c r="E45" s="16"/>
      <c r="F45" s="17">
        <v>13.33</v>
      </c>
      <c r="G45" s="17">
        <v>12.44</v>
      </c>
      <c r="H45" s="17">
        <v>11.55</v>
      </c>
      <c r="I45" s="17"/>
      <c r="J45" s="17">
        <v>13.79</v>
      </c>
      <c r="K45" s="17">
        <v>15.56</v>
      </c>
      <c r="L45" s="17">
        <v>18.43</v>
      </c>
      <c r="M45" s="17"/>
      <c r="N45" s="17">
        <v>40.351564654999997</v>
      </c>
      <c r="O45" s="36">
        <v>2.7972701738999999</v>
      </c>
      <c r="P45" s="20" t="s">
        <v>16</v>
      </c>
      <c r="Q45" s="15" t="s">
        <v>538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45</v>
      </c>
      <c r="D46" s="19" t="s">
        <v>256</v>
      </c>
      <c r="E46" s="16"/>
      <c r="F46" s="18">
        <v>10.76</v>
      </c>
      <c r="G46" s="18">
        <v>10.1</v>
      </c>
      <c r="H46" s="18">
        <v>9.4499999999999993</v>
      </c>
      <c r="I46" s="17"/>
      <c r="J46" s="18">
        <v>12</v>
      </c>
      <c r="K46" s="18">
        <v>13.3</v>
      </c>
      <c r="L46" s="18">
        <v>15.41</v>
      </c>
      <c r="M46" s="18"/>
      <c r="N46" s="18">
        <v>52.930295610000002</v>
      </c>
      <c r="O46" s="18">
        <v>3.7591485652000003</v>
      </c>
      <c r="P46" s="19" t="s">
        <v>18</v>
      </c>
      <c r="Q46" s="14" t="s">
        <v>539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46</v>
      </c>
      <c r="D47" s="20" t="s">
        <v>257</v>
      </c>
      <c r="E47" s="16"/>
      <c r="F47" s="17">
        <v>18.63</v>
      </c>
      <c r="G47" s="17">
        <v>16.940000000000001</v>
      </c>
      <c r="H47" s="17">
        <v>15.25</v>
      </c>
      <c r="I47" s="17"/>
      <c r="J47" s="17">
        <v>19.850000000000001</v>
      </c>
      <c r="K47" s="17">
        <v>23.22</v>
      </c>
      <c r="L47" s="17">
        <v>28.68</v>
      </c>
      <c r="M47" s="17"/>
      <c r="N47" s="17">
        <v>62.312655765999999</v>
      </c>
      <c r="O47" s="36">
        <v>4.9275695652000007</v>
      </c>
      <c r="P47" s="20" t="s">
        <v>18</v>
      </c>
      <c r="Q47" s="15" t="s">
        <v>540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47</v>
      </c>
      <c r="D48" s="19" t="s">
        <v>258</v>
      </c>
      <c r="E48" s="16"/>
      <c r="F48" s="18">
        <v>15</v>
      </c>
      <c r="G48" s="18">
        <v>14.14</v>
      </c>
      <c r="H48" s="18">
        <v>13.28</v>
      </c>
      <c r="I48" s="17"/>
      <c r="J48" s="18">
        <v>15.47</v>
      </c>
      <c r="K48" s="18">
        <v>17.18</v>
      </c>
      <c r="L48" s="18">
        <v>19.95</v>
      </c>
      <c r="M48" s="18"/>
      <c r="N48" s="18">
        <v>59.489870926999998</v>
      </c>
      <c r="O48" s="18">
        <v>109.11586517000001</v>
      </c>
      <c r="P48" s="19" t="s">
        <v>18</v>
      </c>
      <c r="Q48" s="14" t="s">
        <v>541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47</v>
      </c>
      <c r="D49" s="20" t="s">
        <v>259</v>
      </c>
      <c r="E49" s="16"/>
      <c r="F49" s="17">
        <v>17.52</v>
      </c>
      <c r="G49" s="17">
        <v>16.47</v>
      </c>
      <c r="H49" s="17">
        <v>15.42</v>
      </c>
      <c r="I49" s="17"/>
      <c r="J49" s="17">
        <v>18.05</v>
      </c>
      <c r="K49" s="17">
        <v>20.14</v>
      </c>
      <c r="L49" s="17">
        <v>23.52</v>
      </c>
      <c r="M49" s="17"/>
      <c r="N49" s="17">
        <v>60.868603665999998</v>
      </c>
      <c r="O49" s="36">
        <v>492.49985512999996</v>
      </c>
      <c r="P49" s="20" t="s">
        <v>18</v>
      </c>
      <c r="Q49" s="15" t="s">
        <v>542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48</v>
      </c>
      <c r="D50" s="19" t="s">
        <v>260</v>
      </c>
      <c r="E50" s="16"/>
      <c r="F50" s="18">
        <v>17.09</v>
      </c>
      <c r="G50" s="18">
        <v>16.36</v>
      </c>
      <c r="H50" s="18">
        <v>15.63</v>
      </c>
      <c r="I50" s="17"/>
      <c r="J50" s="18">
        <v>17.3</v>
      </c>
      <c r="K50" s="18">
        <v>18.75</v>
      </c>
      <c r="L50" s="18">
        <v>21.11</v>
      </c>
      <c r="M50" s="18"/>
      <c r="N50" s="18">
        <v>74.185429576000004</v>
      </c>
      <c r="O50" s="18">
        <v>42.177120087000006</v>
      </c>
      <c r="P50" s="19" t="s">
        <v>18</v>
      </c>
      <c r="Q50" s="14" t="s">
        <v>543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261</v>
      </c>
      <c r="D51" s="20" t="s">
        <v>262</v>
      </c>
      <c r="E51" s="16"/>
      <c r="F51" s="17">
        <v>21.73</v>
      </c>
      <c r="G51" s="17">
        <v>19.68</v>
      </c>
      <c r="H51" s="17">
        <v>17.63</v>
      </c>
      <c r="I51" s="17"/>
      <c r="J51" s="17">
        <v>24.75</v>
      </c>
      <c r="K51" s="17">
        <v>28.84</v>
      </c>
      <c r="L51" s="17">
        <v>35.47</v>
      </c>
      <c r="M51" s="17"/>
      <c r="N51" s="17">
        <v>53.690888458000003</v>
      </c>
      <c r="O51" s="36">
        <v>824.38371773999995</v>
      </c>
      <c r="P51" s="20" t="s">
        <v>18</v>
      </c>
      <c r="Q51" s="15" t="s">
        <v>544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49</v>
      </c>
      <c r="D52" s="19" t="s">
        <v>263</v>
      </c>
      <c r="E52" s="16"/>
      <c r="F52" s="18">
        <v>20.149999999999999</v>
      </c>
      <c r="G52" s="18">
        <v>19.48</v>
      </c>
      <c r="H52" s="18">
        <v>18.809999999999999</v>
      </c>
      <c r="I52" s="17"/>
      <c r="J52" s="18">
        <v>20.45</v>
      </c>
      <c r="K52" s="18">
        <v>21.78</v>
      </c>
      <c r="L52" s="18">
        <v>23.94</v>
      </c>
      <c r="M52" s="18"/>
      <c r="N52" s="18">
        <v>40.449801719</v>
      </c>
      <c r="O52" s="18">
        <v>3.2239211303999999</v>
      </c>
      <c r="P52" s="19" t="s">
        <v>16</v>
      </c>
      <c r="Q52" s="14" t="s">
        <v>545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50</v>
      </c>
      <c r="D53" s="20" t="s">
        <v>264</v>
      </c>
      <c r="E53" s="16"/>
      <c r="F53" s="17">
        <v>8.24</v>
      </c>
      <c r="G53" s="17">
        <v>6.7</v>
      </c>
      <c r="H53" s="17">
        <v>5.16</v>
      </c>
      <c r="I53" s="17"/>
      <c r="J53" s="17">
        <v>8.6199999999999992</v>
      </c>
      <c r="K53" s="17">
        <v>11.69</v>
      </c>
      <c r="L53" s="17">
        <v>16.670000000000002</v>
      </c>
      <c r="M53" s="17"/>
      <c r="N53" s="17">
        <v>37.430483871</v>
      </c>
      <c r="O53" s="36">
        <v>26.049753826</v>
      </c>
      <c r="P53" s="20" t="s">
        <v>16</v>
      </c>
      <c r="Q53" s="15" t="s">
        <v>546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51</v>
      </c>
      <c r="D54" s="19" t="s">
        <v>265</v>
      </c>
      <c r="E54" s="16"/>
      <c r="F54" s="18">
        <v>18.420000000000002</v>
      </c>
      <c r="G54" s="18">
        <v>16.89</v>
      </c>
      <c r="H54" s="18">
        <v>15.37</v>
      </c>
      <c r="I54" s="17"/>
      <c r="J54" s="18">
        <v>18.73</v>
      </c>
      <c r="K54" s="18">
        <v>21.77</v>
      </c>
      <c r="L54" s="18">
        <v>26.7</v>
      </c>
      <c r="M54" s="18"/>
      <c r="N54" s="18">
        <v>41.420860243</v>
      </c>
      <c r="O54" s="18">
        <v>137.76533135</v>
      </c>
      <c r="P54" s="19" t="s">
        <v>16</v>
      </c>
      <c r="Q54" s="14" t="s">
        <v>547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217</v>
      </c>
      <c r="D55" s="20" t="s">
        <v>266</v>
      </c>
      <c r="E55" s="16"/>
      <c r="F55" s="17">
        <v>24.97</v>
      </c>
      <c r="G55" s="17">
        <v>21.68</v>
      </c>
      <c r="H55" s="17">
        <v>18.399999999999999</v>
      </c>
      <c r="I55" s="17"/>
      <c r="J55" s="17">
        <v>25.78</v>
      </c>
      <c r="K55" s="17">
        <v>32.340000000000003</v>
      </c>
      <c r="L55" s="17">
        <v>42.95</v>
      </c>
      <c r="M55" s="17"/>
      <c r="N55" s="17">
        <v>45.854557843000002</v>
      </c>
      <c r="O55" s="36">
        <v>4.0424143478000003</v>
      </c>
      <c r="P55" s="20" t="s">
        <v>16</v>
      </c>
      <c r="Q55" s="15" t="s">
        <v>548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52</v>
      </c>
      <c r="D56" s="19" t="s">
        <v>267</v>
      </c>
      <c r="E56" s="16"/>
      <c r="F56" s="18">
        <v>47.31</v>
      </c>
      <c r="G56" s="18">
        <v>44.05</v>
      </c>
      <c r="H56" s="18">
        <v>40.799999999999997</v>
      </c>
      <c r="I56" s="17"/>
      <c r="J56" s="18">
        <v>48.02</v>
      </c>
      <c r="K56" s="18">
        <v>54.52</v>
      </c>
      <c r="L56" s="18">
        <v>65.040000000000006</v>
      </c>
      <c r="M56" s="18"/>
      <c r="N56" s="18">
        <v>64.352574286999996</v>
      </c>
      <c r="O56" s="18">
        <v>321.69731565000001</v>
      </c>
      <c r="P56" s="19" t="s">
        <v>18</v>
      </c>
      <c r="Q56" s="14" t="s">
        <v>549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53</v>
      </c>
      <c r="D57" s="20" t="s">
        <v>268</v>
      </c>
      <c r="E57" s="16"/>
      <c r="F57" s="17">
        <v>14.3</v>
      </c>
      <c r="G57" s="17">
        <v>13.68</v>
      </c>
      <c r="H57" s="17">
        <v>13.07</v>
      </c>
      <c r="I57" s="17"/>
      <c r="J57" s="17">
        <v>15.14</v>
      </c>
      <c r="K57" s="17">
        <v>16.36</v>
      </c>
      <c r="L57" s="17">
        <v>18.34</v>
      </c>
      <c r="M57" s="17"/>
      <c r="N57" s="17">
        <v>53.421071253999997</v>
      </c>
      <c r="O57" s="36">
        <v>71.636916303999996</v>
      </c>
      <c r="P57" s="20" t="s">
        <v>18</v>
      </c>
      <c r="Q57" s="15" t="s">
        <v>550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54</v>
      </c>
      <c r="D58" s="19" t="s">
        <v>269</v>
      </c>
      <c r="E58" s="16"/>
      <c r="F58" s="18">
        <v>4.92</v>
      </c>
      <c r="G58" s="18">
        <v>4.54</v>
      </c>
      <c r="H58" s="18">
        <v>4.16</v>
      </c>
      <c r="I58" s="17"/>
      <c r="J58" s="18">
        <v>5.07</v>
      </c>
      <c r="K58" s="18">
        <v>5.82</v>
      </c>
      <c r="L58" s="18">
        <v>7.04</v>
      </c>
      <c r="M58" s="18"/>
      <c r="N58" s="18">
        <v>41.883117624999997</v>
      </c>
      <c r="O58" s="18">
        <v>5.4071494348</v>
      </c>
      <c r="P58" s="19" t="s">
        <v>16</v>
      </c>
      <c r="Q58" s="14" t="s">
        <v>551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55</v>
      </c>
      <c r="D59" s="19" t="s">
        <v>270</v>
      </c>
      <c r="E59" s="16"/>
      <c r="F59" s="18">
        <v>4.2</v>
      </c>
      <c r="G59" s="18">
        <v>3.32</v>
      </c>
      <c r="H59" s="18">
        <v>2.4500000000000002</v>
      </c>
      <c r="I59" s="17"/>
      <c r="J59" s="18">
        <v>4.54</v>
      </c>
      <c r="K59" s="18">
        <v>6.28</v>
      </c>
      <c r="L59" s="18">
        <v>9.1</v>
      </c>
      <c r="M59" s="18"/>
      <c r="N59" s="18">
        <v>46.304700404999998</v>
      </c>
      <c r="O59" s="18">
        <v>38.607157522000001</v>
      </c>
      <c r="P59" s="19" t="s">
        <v>16</v>
      </c>
      <c r="Q59" s="14" t="s">
        <v>552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56</v>
      </c>
      <c r="D60" s="20" t="s">
        <v>271</v>
      </c>
      <c r="E60" s="16"/>
      <c r="F60" s="17">
        <v>3.7</v>
      </c>
      <c r="G60" s="17">
        <v>3</v>
      </c>
      <c r="H60" s="17">
        <v>2.31</v>
      </c>
      <c r="I60" s="17"/>
      <c r="J60" s="17">
        <v>3.8</v>
      </c>
      <c r="K60" s="17">
        <v>5.18</v>
      </c>
      <c r="L60" s="17">
        <v>7.42</v>
      </c>
      <c r="M60" s="17"/>
      <c r="N60" s="17">
        <v>48.470631085000001</v>
      </c>
      <c r="O60" s="36">
        <v>30.735017173999999</v>
      </c>
      <c r="P60" s="20" t="s">
        <v>16</v>
      </c>
      <c r="Q60" s="15" t="s">
        <v>553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57</v>
      </c>
      <c r="D61" s="19" t="s">
        <v>272</v>
      </c>
      <c r="E61" s="16"/>
      <c r="F61" s="18">
        <v>16.86</v>
      </c>
      <c r="G61" s="18">
        <v>14.87</v>
      </c>
      <c r="H61" s="18">
        <v>12.89</v>
      </c>
      <c r="I61" s="17"/>
      <c r="J61" s="18">
        <v>17.440000000000001</v>
      </c>
      <c r="K61" s="18">
        <v>21.4</v>
      </c>
      <c r="L61" s="18">
        <v>27.82</v>
      </c>
      <c r="M61" s="18"/>
      <c r="N61" s="18">
        <v>43.566479737000002</v>
      </c>
      <c r="O61" s="18">
        <v>68.472203782999998</v>
      </c>
      <c r="P61" s="19" t="s">
        <v>16</v>
      </c>
      <c r="Q61" s="14" t="s">
        <v>554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58</v>
      </c>
      <c r="D62" s="20" t="s">
        <v>273</v>
      </c>
      <c r="E62" s="16"/>
      <c r="F62" s="17">
        <v>14.5</v>
      </c>
      <c r="G62" s="17">
        <v>13.07</v>
      </c>
      <c r="H62" s="17">
        <v>11.64</v>
      </c>
      <c r="I62" s="17"/>
      <c r="J62" s="17">
        <v>15.04</v>
      </c>
      <c r="K62" s="17">
        <v>17.89</v>
      </c>
      <c r="L62" s="17">
        <v>22.5</v>
      </c>
      <c r="M62" s="17"/>
      <c r="N62" s="17">
        <v>37.458521284</v>
      </c>
      <c r="O62" s="36">
        <v>3.9104041304000003</v>
      </c>
      <c r="P62" s="20" t="s">
        <v>16</v>
      </c>
      <c r="Q62" s="15" t="s">
        <v>555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58</v>
      </c>
      <c r="D63" s="19" t="s">
        <v>274</v>
      </c>
      <c r="E63" s="16"/>
      <c r="F63" s="18">
        <v>11.16</v>
      </c>
      <c r="G63" s="18">
        <v>10.7</v>
      </c>
      <c r="H63" s="18">
        <v>10.25</v>
      </c>
      <c r="I63" s="17"/>
      <c r="J63" s="18">
        <v>11.5</v>
      </c>
      <c r="K63" s="18">
        <v>12.4</v>
      </c>
      <c r="L63" s="18">
        <v>13.87</v>
      </c>
      <c r="M63" s="18"/>
      <c r="N63" s="18">
        <v>49.534170965999998</v>
      </c>
      <c r="O63" s="18">
        <v>98.641996521999999</v>
      </c>
      <c r="P63" s="19" t="s">
        <v>18</v>
      </c>
      <c r="Q63" s="14" t="s">
        <v>556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208</v>
      </c>
      <c r="D64" s="20" t="s">
        <v>275</v>
      </c>
      <c r="E64" s="16"/>
      <c r="F64" s="17">
        <v>58.75</v>
      </c>
      <c r="G64" s="17">
        <v>55.61</v>
      </c>
      <c r="H64" s="17">
        <v>52.47</v>
      </c>
      <c r="I64" s="17"/>
      <c r="J64" s="17">
        <v>59.55</v>
      </c>
      <c r="K64" s="17">
        <v>65.819999999999993</v>
      </c>
      <c r="L64" s="17">
        <v>75.989999999999995</v>
      </c>
      <c r="M64" s="17"/>
      <c r="N64" s="17">
        <v>34.935850619999997</v>
      </c>
      <c r="O64" s="36">
        <v>4.9467804378000002</v>
      </c>
      <c r="P64" s="20" t="s">
        <v>16</v>
      </c>
      <c r="Q64" s="15" t="s">
        <v>557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59</v>
      </c>
      <c r="D65" s="19" t="s">
        <v>276</v>
      </c>
      <c r="E65" s="16"/>
      <c r="F65" s="18">
        <v>3.12</v>
      </c>
      <c r="G65" s="18">
        <v>2.86</v>
      </c>
      <c r="H65" s="18">
        <v>2.61</v>
      </c>
      <c r="I65" s="17"/>
      <c r="J65" s="18">
        <v>3.3</v>
      </c>
      <c r="K65" s="18">
        <v>3.8</v>
      </c>
      <c r="L65" s="18">
        <v>4.6100000000000003</v>
      </c>
      <c r="M65" s="18"/>
      <c r="N65" s="18">
        <v>55.81202682</v>
      </c>
      <c r="O65" s="18">
        <v>86.372214087000003</v>
      </c>
      <c r="P65" s="19" t="s">
        <v>18</v>
      </c>
      <c r="Q65" s="14" t="s">
        <v>558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222</v>
      </c>
      <c r="D66" s="20" t="s">
        <v>277</v>
      </c>
      <c r="E66" s="16"/>
      <c r="F66" s="17">
        <v>65.2</v>
      </c>
      <c r="G66" s="17">
        <v>51.01</v>
      </c>
      <c r="H66" s="17">
        <v>36.82</v>
      </c>
      <c r="I66" s="17"/>
      <c r="J66" s="17">
        <v>67.98</v>
      </c>
      <c r="K66" s="17">
        <v>96.35</v>
      </c>
      <c r="L66" s="17">
        <v>142.26</v>
      </c>
      <c r="M66" s="17"/>
      <c r="N66" s="17">
        <v>40.147208534999997</v>
      </c>
      <c r="O66" s="36">
        <v>3.9133004944000001</v>
      </c>
      <c r="P66" s="20" t="s">
        <v>16</v>
      </c>
      <c r="Q66" s="15" t="s">
        <v>559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60</v>
      </c>
      <c r="D67" s="19" t="s">
        <v>278</v>
      </c>
      <c r="E67" s="16"/>
      <c r="F67" s="18">
        <v>33.11</v>
      </c>
      <c r="G67" s="18">
        <v>29.59</v>
      </c>
      <c r="H67" s="18">
        <v>26.08</v>
      </c>
      <c r="I67" s="17"/>
      <c r="J67" s="18">
        <v>33.97</v>
      </c>
      <c r="K67" s="18">
        <v>40.99</v>
      </c>
      <c r="L67" s="18">
        <v>52.34</v>
      </c>
      <c r="M67" s="18"/>
      <c r="N67" s="18">
        <v>88.317413107999997</v>
      </c>
      <c r="O67" s="18">
        <v>102.79968565</v>
      </c>
      <c r="P67" s="19" t="s">
        <v>18</v>
      </c>
      <c r="Q67" s="14" t="s">
        <v>560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61</v>
      </c>
      <c r="D68" s="20" t="s">
        <v>279</v>
      </c>
      <c r="E68" s="16"/>
      <c r="F68" s="17">
        <v>11.81</v>
      </c>
      <c r="G68" s="17">
        <v>11.33</v>
      </c>
      <c r="H68" s="17">
        <v>10.86</v>
      </c>
      <c r="I68" s="17"/>
      <c r="J68" s="17">
        <v>12.19</v>
      </c>
      <c r="K68" s="17">
        <v>13.13</v>
      </c>
      <c r="L68" s="17">
        <v>14.66</v>
      </c>
      <c r="M68" s="17"/>
      <c r="N68" s="17">
        <v>54.231417604999997</v>
      </c>
      <c r="O68" s="36">
        <v>58.055798478</v>
      </c>
      <c r="P68" s="20" t="s">
        <v>18</v>
      </c>
      <c r="Q68" s="15" t="s">
        <v>561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61</v>
      </c>
      <c r="D69" s="19" t="s">
        <v>280</v>
      </c>
      <c r="E69" s="16"/>
      <c r="F69" s="18">
        <v>12.62</v>
      </c>
      <c r="G69" s="18">
        <v>12.12</v>
      </c>
      <c r="H69" s="18">
        <v>11.63</v>
      </c>
      <c r="I69" s="17"/>
      <c r="J69" s="18">
        <v>13.02</v>
      </c>
      <c r="K69" s="18">
        <v>14</v>
      </c>
      <c r="L69" s="18">
        <v>15.6</v>
      </c>
      <c r="M69" s="18"/>
      <c r="N69" s="18">
        <v>53.499167591999999</v>
      </c>
      <c r="O69" s="18">
        <v>129.36664433999999</v>
      </c>
      <c r="P69" s="19" t="s">
        <v>18</v>
      </c>
      <c r="Q69" s="14" t="s">
        <v>562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62</v>
      </c>
      <c r="D70" s="20" t="s">
        <v>281</v>
      </c>
      <c r="E70" s="16"/>
      <c r="F70" s="17">
        <v>6.22</v>
      </c>
      <c r="G70" s="17">
        <v>5.1100000000000003</v>
      </c>
      <c r="H70" s="17">
        <v>4.01</v>
      </c>
      <c r="I70" s="17"/>
      <c r="J70" s="17">
        <v>6.82</v>
      </c>
      <c r="K70" s="17">
        <v>9.02</v>
      </c>
      <c r="L70" s="17">
        <v>12.58</v>
      </c>
      <c r="M70" s="17"/>
      <c r="N70" s="17">
        <v>38.268322226999999</v>
      </c>
      <c r="O70" s="36">
        <v>288.43013338999998</v>
      </c>
      <c r="P70" s="20" t="s">
        <v>16</v>
      </c>
      <c r="Q70" s="15" t="s">
        <v>563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63</v>
      </c>
      <c r="D71" s="19" t="s">
        <v>282</v>
      </c>
      <c r="E71" s="16"/>
      <c r="F71" s="18">
        <v>39.1</v>
      </c>
      <c r="G71" s="18">
        <v>37.71</v>
      </c>
      <c r="H71" s="18">
        <v>36.33</v>
      </c>
      <c r="I71" s="17"/>
      <c r="J71" s="18">
        <v>41.48</v>
      </c>
      <c r="K71" s="18">
        <v>44.24</v>
      </c>
      <c r="L71" s="18">
        <v>48.71</v>
      </c>
      <c r="M71" s="18"/>
      <c r="N71" s="18">
        <v>57.812890222</v>
      </c>
      <c r="O71" s="18">
        <v>46.873201000000002</v>
      </c>
      <c r="P71" s="19" t="s">
        <v>18</v>
      </c>
      <c r="Q71" s="14" t="s">
        <v>564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478</v>
      </c>
      <c r="D72" s="20" t="s">
        <v>479</v>
      </c>
      <c r="E72" s="16"/>
      <c r="F72" s="17">
        <v>4.8</v>
      </c>
      <c r="G72" s="17">
        <v>4.42</v>
      </c>
      <c r="H72" s="17">
        <v>4.05</v>
      </c>
      <c r="I72" s="17"/>
      <c r="J72" s="17">
        <v>5.44</v>
      </c>
      <c r="K72" s="17">
        <v>6.18</v>
      </c>
      <c r="L72" s="17">
        <v>7.38</v>
      </c>
      <c r="M72" s="17"/>
      <c r="N72" s="17">
        <v>53.136475007999998</v>
      </c>
      <c r="O72" s="36">
        <v>1.9949976521999999</v>
      </c>
      <c r="P72" s="20" t="s">
        <v>18</v>
      </c>
      <c r="Q72" s="15" t="s">
        <v>565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64</v>
      </c>
      <c r="D73" s="19" t="s">
        <v>283</v>
      </c>
      <c r="E73" s="16"/>
      <c r="F73" s="18">
        <v>5.28</v>
      </c>
      <c r="G73" s="18">
        <v>5.04</v>
      </c>
      <c r="H73" s="18">
        <v>4.8</v>
      </c>
      <c r="I73" s="17"/>
      <c r="J73" s="18">
        <v>5.52</v>
      </c>
      <c r="K73" s="18">
        <v>5.99</v>
      </c>
      <c r="L73" s="18">
        <v>6.76</v>
      </c>
      <c r="M73" s="18"/>
      <c r="N73" s="18">
        <v>69.004023043000004</v>
      </c>
      <c r="O73" s="18">
        <v>22.605141478</v>
      </c>
      <c r="P73" s="19" t="s">
        <v>18</v>
      </c>
      <c r="Q73" s="14" t="s">
        <v>566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65</v>
      </c>
      <c r="D74" s="20" t="s">
        <v>284</v>
      </c>
      <c r="E74" s="16"/>
      <c r="F74" s="17">
        <v>32.75</v>
      </c>
      <c r="G74" s="17">
        <v>30.55</v>
      </c>
      <c r="H74" s="17">
        <v>28.35</v>
      </c>
      <c r="I74" s="17"/>
      <c r="J74" s="17">
        <v>33.35</v>
      </c>
      <c r="K74" s="17">
        <v>37.74</v>
      </c>
      <c r="L74" s="17">
        <v>44.85</v>
      </c>
      <c r="M74" s="17"/>
      <c r="N74" s="17">
        <v>38.472847303999998</v>
      </c>
      <c r="O74" s="36">
        <v>67.595369216999998</v>
      </c>
      <c r="P74" s="20" t="s">
        <v>16</v>
      </c>
      <c r="Q74" s="15" t="s">
        <v>567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66</v>
      </c>
      <c r="D75" s="19" t="s">
        <v>285</v>
      </c>
      <c r="E75" s="16"/>
      <c r="F75" s="18">
        <v>1.96</v>
      </c>
      <c r="G75" s="18">
        <v>1.73</v>
      </c>
      <c r="H75" s="18">
        <v>1.51</v>
      </c>
      <c r="I75" s="17"/>
      <c r="J75" s="18">
        <v>2.02</v>
      </c>
      <c r="K75" s="18">
        <v>2.46</v>
      </c>
      <c r="L75" s="18">
        <v>3.18</v>
      </c>
      <c r="M75" s="18"/>
      <c r="N75" s="18">
        <v>35.398272865999999</v>
      </c>
      <c r="O75" s="18">
        <v>24.064510042999999</v>
      </c>
      <c r="P75" s="19" t="s">
        <v>16</v>
      </c>
      <c r="Q75" s="14" t="s">
        <v>568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67</v>
      </c>
      <c r="D76" s="20" t="s">
        <v>286</v>
      </c>
      <c r="E76" s="16"/>
      <c r="F76" s="17">
        <v>29.97</v>
      </c>
      <c r="G76" s="17">
        <v>27.29</v>
      </c>
      <c r="H76" s="17">
        <v>24.62</v>
      </c>
      <c r="I76" s="17"/>
      <c r="J76" s="17">
        <v>32.28</v>
      </c>
      <c r="K76" s="17">
        <v>37.619999999999997</v>
      </c>
      <c r="L76" s="17">
        <v>46.27</v>
      </c>
      <c r="M76" s="17"/>
      <c r="N76" s="17">
        <v>59.112346482</v>
      </c>
      <c r="O76" s="36">
        <v>153.40528982999999</v>
      </c>
      <c r="P76" s="20" t="s">
        <v>18</v>
      </c>
      <c r="Q76" s="15" t="s">
        <v>569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482</v>
      </c>
      <c r="D77" s="19" t="s">
        <v>483</v>
      </c>
      <c r="E77" s="16"/>
      <c r="F77" s="18">
        <v>9.9499999999999993</v>
      </c>
      <c r="G77" s="18">
        <v>8.91</v>
      </c>
      <c r="H77" s="18">
        <v>7.88</v>
      </c>
      <c r="I77" s="17"/>
      <c r="J77" s="18">
        <v>10.86</v>
      </c>
      <c r="K77" s="18">
        <v>12.92</v>
      </c>
      <c r="L77" s="18">
        <v>16.260000000000002</v>
      </c>
      <c r="M77" s="18"/>
      <c r="N77" s="18">
        <v>85.024557525000006</v>
      </c>
      <c r="O77" s="18">
        <v>2.1923250434999999</v>
      </c>
      <c r="P77" s="19" t="s">
        <v>18</v>
      </c>
      <c r="Q77" s="14" t="s">
        <v>570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68</v>
      </c>
      <c r="D78" s="20" t="s">
        <v>287</v>
      </c>
      <c r="E78" s="16"/>
      <c r="F78" s="17">
        <v>5.7</v>
      </c>
      <c r="G78" s="17">
        <v>5.35</v>
      </c>
      <c r="H78" s="17">
        <v>5.01</v>
      </c>
      <c r="I78" s="17"/>
      <c r="J78" s="17">
        <v>5.85</v>
      </c>
      <c r="K78" s="17">
        <v>6.53</v>
      </c>
      <c r="L78" s="17">
        <v>7.64</v>
      </c>
      <c r="M78" s="17"/>
      <c r="N78" s="17">
        <v>44.213753206</v>
      </c>
      <c r="O78" s="36">
        <v>11.952941043000001</v>
      </c>
      <c r="P78" s="20" t="s">
        <v>16</v>
      </c>
      <c r="Q78" s="15" t="s">
        <v>571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194</v>
      </c>
      <c r="D79" s="19" t="s">
        <v>288</v>
      </c>
      <c r="E79" s="16"/>
      <c r="F79" s="18">
        <v>9.64</v>
      </c>
      <c r="G79" s="18">
        <v>8.85</v>
      </c>
      <c r="H79" s="18">
        <v>8.07</v>
      </c>
      <c r="I79" s="17"/>
      <c r="J79" s="18">
        <v>9.82</v>
      </c>
      <c r="K79" s="18">
        <v>11.38</v>
      </c>
      <c r="L79" s="18">
        <v>13.92</v>
      </c>
      <c r="M79" s="18"/>
      <c r="N79" s="18">
        <v>45.658627746999997</v>
      </c>
      <c r="O79" s="18">
        <v>3.7565054347999998</v>
      </c>
      <c r="P79" s="19" t="s">
        <v>16</v>
      </c>
      <c r="Q79" s="14" t="s">
        <v>572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69</v>
      </c>
      <c r="D80" s="20" t="s">
        <v>289</v>
      </c>
      <c r="E80" s="16"/>
      <c r="F80" s="17">
        <v>15.43</v>
      </c>
      <c r="G80" s="17">
        <v>14.05</v>
      </c>
      <c r="H80" s="17">
        <v>12.67</v>
      </c>
      <c r="I80" s="17"/>
      <c r="J80" s="17">
        <v>16.25</v>
      </c>
      <c r="K80" s="17">
        <v>19</v>
      </c>
      <c r="L80" s="17">
        <v>23.46</v>
      </c>
      <c r="M80" s="17"/>
      <c r="N80" s="17">
        <v>54.089534346000001</v>
      </c>
      <c r="O80" s="36">
        <v>64.297399956999996</v>
      </c>
      <c r="P80" s="20" t="s">
        <v>18</v>
      </c>
      <c r="Q80" s="15" t="s">
        <v>573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70</v>
      </c>
      <c r="D81" s="19" t="s">
        <v>290</v>
      </c>
      <c r="E81" s="16"/>
      <c r="F81" s="18">
        <v>7.76</v>
      </c>
      <c r="G81" s="18">
        <v>6.77</v>
      </c>
      <c r="H81" s="18">
        <v>5.79</v>
      </c>
      <c r="I81" s="17"/>
      <c r="J81" s="18">
        <v>7.93</v>
      </c>
      <c r="K81" s="18">
        <v>9.89</v>
      </c>
      <c r="L81" s="18">
        <v>13.07</v>
      </c>
      <c r="M81" s="18"/>
      <c r="N81" s="18">
        <v>40.316048827000003</v>
      </c>
      <c r="O81" s="18">
        <v>36.260542217000001</v>
      </c>
      <c r="P81" s="19" t="s">
        <v>16</v>
      </c>
      <c r="Q81" s="14" t="s">
        <v>574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71</v>
      </c>
      <c r="D82" s="20" t="s">
        <v>291</v>
      </c>
      <c r="E82" s="16"/>
      <c r="F82" s="17">
        <v>50.21</v>
      </c>
      <c r="G82" s="17">
        <v>45.58</v>
      </c>
      <c r="H82" s="17">
        <v>40.96</v>
      </c>
      <c r="I82" s="17"/>
      <c r="J82" s="17">
        <v>50.9</v>
      </c>
      <c r="K82" s="17">
        <v>60.14</v>
      </c>
      <c r="L82" s="17">
        <v>75.11</v>
      </c>
      <c r="M82" s="17"/>
      <c r="N82" s="17">
        <v>77.110436566999994</v>
      </c>
      <c r="O82" s="36">
        <v>367.08503852000001</v>
      </c>
      <c r="P82" s="20" t="s">
        <v>18</v>
      </c>
      <c r="Q82" s="15" t="s">
        <v>575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71</v>
      </c>
      <c r="D83" s="19" t="s">
        <v>292</v>
      </c>
      <c r="E83" s="16"/>
      <c r="F83" s="18">
        <v>52.9</v>
      </c>
      <c r="G83" s="18">
        <v>48.36</v>
      </c>
      <c r="H83" s="18">
        <v>43.83</v>
      </c>
      <c r="I83" s="17"/>
      <c r="J83" s="18">
        <v>53.69</v>
      </c>
      <c r="K83" s="18">
        <v>62.75</v>
      </c>
      <c r="L83" s="18">
        <v>77.41</v>
      </c>
      <c r="M83" s="18"/>
      <c r="N83" s="18">
        <v>76.206916066000005</v>
      </c>
      <c r="O83" s="18">
        <v>70.367003478000001</v>
      </c>
      <c r="P83" s="19" t="s">
        <v>18</v>
      </c>
      <c r="Q83" s="14" t="s">
        <v>576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470</v>
      </c>
      <c r="D84" s="20" t="s">
        <v>471</v>
      </c>
      <c r="E84" s="16"/>
      <c r="F84" s="17">
        <v>127.3</v>
      </c>
      <c r="G84" s="17">
        <v>114.88</v>
      </c>
      <c r="H84" s="17">
        <v>102.46</v>
      </c>
      <c r="I84" s="17"/>
      <c r="J84" s="17">
        <v>132.62</v>
      </c>
      <c r="K84" s="17">
        <v>157.44999999999999</v>
      </c>
      <c r="L84" s="17">
        <v>197.64</v>
      </c>
      <c r="M84" s="17"/>
      <c r="N84" s="17">
        <v>30.669414496000002</v>
      </c>
      <c r="O84" s="36">
        <v>1.9999607725999999</v>
      </c>
      <c r="P84" s="20" t="s">
        <v>16</v>
      </c>
      <c r="Q84" s="15" t="s">
        <v>577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210</v>
      </c>
      <c r="D85" s="19" t="s">
        <v>293</v>
      </c>
      <c r="E85" s="16"/>
      <c r="F85" s="18">
        <v>150</v>
      </c>
      <c r="G85" s="18">
        <v>149.99</v>
      </c>
      <c r="H85" s="18">
        <v>149.97999999999999</v>
      </c>
      <c r="I85" s="17"/>
      <c r="J85" s="18">
        <v>150.02000000000001</v>
      </c>
      <c r="K85" s="18">
        <v>150.03</v>
      </c>
      <c r="L85" s="18">
        <v>150.05000000000001</v>
      </c>
      <c r="M85" s="18"/>
      <c r="N85" s="18">
        <v>94.064508982000007</v>
      </c>
      <c r="O85" s="18">
        <v>1.0764285713999999</v>
      </c>
      <c r="P85" s="19" t="s">
        <v>18</v>
      </c>
      <c r="Q85" s="14" t="s">
        <v>294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72</v>
      </c>
      <c r="D86" s="20" t="s">
        <v>295</v>
      </c>
      <c r="E86" s="16"/>
      <c r="F86" s="17">
        <v>78.81</v>
      </c>
      <c r="G86" s="17">
        <v>72.58</v>
      </c>
      <c r="H86" s="17">
        <v>66.349999999999994</v>
      </c>
      <c r="I86" s="17"/>
      <c r="J86" s="17">
        <v>84.07</v>
      </c>
      <c r="K86" s="17">
        <v>96.52</v>
      </c>
      <c r="L86" s="17">
        <v>116.68</v>
      </c>
      <c r="M86" s="17"/>
      <c r="N86" s="17">
        <v>60.830056190000001</v>
      </c>
      <c r="O86" s="36">
        <v>381.04665217000002</v>
      </c>
      <c r="P86" s="20" t="s">
        <v>18</v>
      </c>
      <c r="Q86" s="15" t="s">
        <v>578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73</v>
      </c>
      <c r="D87" s="19" t="s">
        <v>296</v>
      </c>
      <c r="E87" s="16"/>
      <c r="F87" s="18">
        <v>50.21</v>
      </c>
      <c r="G87" s="18">
        <v>47.89</v>
      </c>
      <c r="H87" s="18">
        <v>45.58</v>
      </c>
      <c r="I87" s="17"/>
      <c r="J87" s="18">
        <v>51.12</v>
      </c>
      <c r="K87" s="18">
        <v>55.74</v>
      </c>
      <c r="L87" s="18">
        <v>63.22</v>
      </c>
      <c r="M87" s="18"/>
      <c r="N87" s="18">
        <v>62.704212917</v>
      </c>
      <c r="O87" s="18">
        <v>135.55020222000002</v>
      </c>
      <c r="P87" s="19" t="s">
        <v>18</v>
      </c>
      <c r="Q87" s="14" t="s">
        <v>579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74</v>
      </c>
      <c r="D88" s="20" t="s">
        <v>297</v>
      </c>
      <c r="E88" s="16"/>
      <c r="F88" s="17">
        <v>16.25</v>
      </c>
      <c r="G88" s="17">
        <v>15.08</v>
      </c>
      <c r="H88" s="17">
        <v>13.92</v>
      </c>
      <c r="I88" s="17"/>
      <c r="J88" s="17">
        <v>16.760000000000002</v>
      </c>
      <c r="K88" s="17">
        <v>19.079999999999998</v>
      </c>
      <c r="L88" s="17">
        <v>22.84</v>
      </c>
      <c r="M88" s="17"/>
      <c r="N88" s="17">
        <v>67.607172493999997</v>
      </c>
      <c r="O88" s="36">
        <v>199.81057035000001</v>
      </c>
      <c r="P88" s="20" t="s">
        <v>18</v>
      </c>
      <c r="Q88" s="15" t="s">
        <v>580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75</v>
      </c>
      <c r="D89" s="19" t="s">
        <v>298</v>
      </c>
      <c r="E89" s="16"/>
      <c r="F89" s="18">
        <v>39.85</v>
      </c>
      <c r="G89" s="18">
        <v>36.74</v>
      </c>
      <c r="H89" s="18">
        <v>33.630000000000003</v>
      </c>
      <c r="I89" s="17"/>
      <c r="J89" s="18">
        <v>48.1</v>
      </c>
      <c r="K89" s="18">
        <v>54.31</v>
      </c>
      <c r="L89" s="18">
        <v>64.38</v>
      </c>
      <c r="M89" s="18"/>
      <c r="N89" s="18">
        <v>45.872661600999997</v>
      </c>
      <c r="O89" s="18">
        <v>43.896294348000005</v>
      </c>
      <c r="P89" s="19" t="s">
        <v>18</v>
      </c>
      <c r="Q89" s="14" t="s">
        <v>581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76</v>
      </c>
      <c r="D90" s="20" t="s">
        <v>299</v>
      </c>
      <c r="E90" s="16"/>
      <c r="F90" s="17">
        <v>36.53</v>
      </c>
      <c r="G90" s="17">
        <v>35.18</v>
      </c>
      <c r="H90" s="17">
        <v>33.83</v>
      </c>
      <c r="I90" s="17"/>
      <c r="J90" s="17">
        <v>37.520000000000003</v>
      </c>
      <c r="K90" s="17">
        <v>40.21</v>
      </c>
      <c r="L90" s="17">
        <v>44.57</v>
      </c>
      <c r="M90" s="17"/>
      <c r="N90" s="17">
        <v>51.861147916999997</v>
      </c>
      <c r="O90" s="36">
        <v>235.86868856999999</v>
      </c>
      <c r="P90" s="20" t="s">
        <v>18</v>
      </c>
      <c r="Q90" s="15" t="s">
        <v>582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77</v>
      </c>
      <c r="D91" s="19" t="s">
        <v>300</v>
      </c>
      <c r="E91" s="16"/>
      <c r="F91" s="18">
        <v>7.61</v>
      </c>
      <c r="G91" s="18">
        <v>6.99</v>
      </c>
      <c r="H91" s="18">
        <v>6.38</v>
      </c>
      <c r="I91" s="17"/>
      <c r="J91" s="18">
        <v>8.3000000000000007</v>
      </c>
      <c r="K91" s="18">
        <v>9.52</v>
      </c>
      <c r="L91" s="18">
        <v>11.5</v>
      </c>
      <c r="M91" s="18"/>
      <c r="N91" s="18">
        <v>53.883365998999999</v>
      </c>
      <c r="O91" s="18">
        <v>3.4350884347999999</v>
      </c>
      <c r="P91" s="19" t="s">
        <v>18</v>
      </c>
      <c r="Q91" s="14" t="s">
        <v>583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78</v>
      </c>
      <c r="D92" s="20" t="s">
        <v>301</v>
      </c>
      <c r="E92" s="16"/>
      <c r="F92" s="17">
        <v>15.89</v>
      </c>
      <c r="G92" s="17">
        <v>14.25</v>
      </c>
      <c r="H92" s="17">
        <v>12.61</v>
      </c>
      <c r="I92" s="17"/>
      <c r="J92" s="17">
        <v>16.93</v>
      </c>
      <c r="K92" s="17">
        <v>20.2</v>
      </c>
      <c r="L92" s="17">
        <v>25.49</v>
      </c>
      <c r="M92" s="17"/>
      <c r="N92" s="17">
        <v>44.259811696</v>
      </c>
      <c r="O92" s="36">
        <v>20.306599434999999</v>
      </c>
      <c r="P92" s="20" t="s">
        <v>16</v>
      </c>
      <c r="Q92" s="15" t="s">
        <v>584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79</v>
      </c>
      <c r="D93" s="19" t="s">
        <v>302</v>
      </c>
      <c r="E93" s="16"/>
      <c r="F93" s="18">
        <v>6.52</v>
      </c>
      <c r="G93" s="18">
        <v>6.15</v>
      </c>
      <c r="H93" s="18">
        <v>5.79</v>
      </c>
      <c r="I93" s="17"/>
      <c r="J93" s="18">
        <v>7.14</v>
      </c>
      <c r="K93" s="18">
        <v>7.86</v>
      </c>
      <c r="L93" s="18">
        <v>9.0299999999999994</v>
      </c>
      <c r="M93" s="18"/>
      <c r="N93" s="18">
        <v>49.335649629999999</v>
      </c>
      <c r="O93" s="18">
        <v>3.4731019999999999</v>
      </c>
      <c r="P93" s="19" t="s">
        <v>18</v>
      </c>
      <c r="Q93" s="14" t="s">
        <v>585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80</v>
      </c>
      <c r="D94" s="20" t="s">
        <v>303</v>
      </c>
      <c r="E94" s="16"/>
      <c r="F94" s="17">
        <v>16.010000000000002</v>
      </c>
      <c r="G94" s="17">
        <v>14.63</v>
      </c>
      <c r="H94" s="17">
        <v>13.26</v>
      </c>
      <c r="I94" s="17"/>
      <c r="J94" s="17">
        <v>16.34</v>
      </c>
      <c r="K94" s="17">
        <v>19.079999999999998</v>
      </c>
      <c r="L94" s="17">
        <v>23.52</v>
      </c>
      <c r="M94" s="17"/>
      <c r="N94" s="17">
        <v>65.424404005</v>
      </c>
      <c r="O94" s="36">
        <v>56.249017565000003</v>
      </c>
      <c r="P94" s="20" t="s">
        <v>18</v>
      </c>
      <c r="Q94" s="15" t="s">
        <v>586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81</v>
      </c>
      <c r="D95" s="19" t="s">
        <v>304</v>
      </c>
      <c r="E95" s="16"/>
      <c r="F95" s="18">
        <v>22.04</v>
      </c>
      <c r="G95" s="18">
        <v>20.03</v>
      </c>
      <c r="H95" s="18">
        <v>18.03</v>
      </c>
      <c r="I95" s="17"/>
      <c r="J95" s="18">
        <v>22.44</v>
      </c>
      <c r="K95" s="18">
        <v>26.44</v>
      </c>
      <c r="L95" s="18">
        <v>32.909999999999997</v>
      </c>
      <c r="M95" s="18"/>
      <c r="N95" s="18">
        <v>39.268988370999999</v>
      </c>
      <c r="O95" s="18">
        <v>8.7806135216999994</v>
      </c>
      <c r="P95" s="19" t="s">
        <v>16</v>
      </c>
      <c r="Q95" s="14" t="s">
        <v>587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82</v>
      </c>
      <c r="D96" s="20" t="s">
        <v>305</v>
      </c>
      <c r="E96" s="16"/>
      <c r="F96" s="17">
        <v>10.72</v>
      </c>
      <c r="G96" s="17">
        <v>5.19</v>
      </c>
      <c r="H96" s="17">
        <v>-0.32</v>
      </c>
      <c r="I96" s="17"/>
      <c r="J96" s="17">
        <v>11.52</v>
      </c>
      <c r="K96" s="17">
        <v>22.56</v>
      </c>
      <c r="L96" s="17">
        <v>40.44</v>
      </c>
      <c r="M96" s="17"/>
      <c r="N96" s="17">
        <v>18.669226385999998</v>
      </c>
      <c r="O96" s="36">
        <v>5.6941185217000001</v>
      </c>
      <c r="P96" s="20" t="s">
        <v>16</v>
      </c>
      <c r="Q96" s="15" t="s">
        <v>588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83</v>
      </c>
      <c r="D97" s="19" t="s">
        <v>306</v>
      </c>
      <c r="E97" s="16"/>
      <c r="F97" s="18">
        <v>16.53</v>
      </c>
      <c r="G97" s="18">
        <v>15.66</v>
      </c>
      <c r="H97" s="18">
        <v>14.8</v>
      </c>
      <c r="I97" s="17"/>
      <c r="J97" s="18">
        <v>16.760000000000002</v>
      </c>
      <c r="K97" s="18">
        <v>18.48</v>
      </c>
      <c r="L97" s="18">
        <v>21.28</v>
      </c>
      <c r="M97" s="18"/>
      <c r="N97" s="18">
        <v>45.504910953</v>
      </c>
      <c r="O97" s="18">
        <v>147.75297791</v>
      </c>
      <c r="P97" s="19" t="s">
        <v>16</v>
      </c>
      <c r="Q97" s="14" t="s">
        <v>589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84</v>
      </c>
      <c r="D98" s="20" t="s">
        <v>307</v>
      </c>
      <c r="E98" s="16"/>
      <c r="F98" s="17">
        <v>9.48</v>
      </c>
      <c r="G98" s="17">
        <v>8.9499999999999993</v>
      </c>
      <c r="H98" s="17">
        <v>8.42</v>
      </c>
      <c r="I98" s="17"/>
      <c r="J98" s="17">
        <v>9.6300000000000008</v>
      </c>
      <c r="K98" s="17">
        <v>10.68</v>
      </c>
      <c r="L98" s="17">
        <v>12.38</v>
      </c>
      <c r="M98" s="17"/>
      <c r="N98" s="17">
        <v>49.302116818999998</v>
      </c>
      <c r="O98" s="36">
        <v>57.191241521999999</v>
      </c>
      <c r="P98" s="20" t="s">
        <v>16</v>
      </c>
      <c r="Q98" s="15" t="s">
        <v>590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85</v>
      </c>
      <c r="D99" s="19" t="s">
        <v>308</v>
      </c>
      <c r="E99" s="16"/>
      <c r="F99" s="18" t="s">
        <v>35</v>
      </c>
      <c r="G99" s="18" t="s">
        <v>35</v>
      </c>
      <c r="H99" s="18" t="s">
        <v>35</v>
      </c>
      <c r="I99" s="17"/>
      <c r="J99" s="18">
        <v>0</v>
      </c>
      <c r="K99" s="18">
        <v>0.43</v>
      </c>
      <c r="L99" s="18">
        <v>1.1200000000000001</v>
      </c>
      <c r="M99" s="18"/>
      <c r="N99" s="18">
        <v>38.042523512000002</v>
      </c>
      <c r="O99" s="18">
        <v>3.0630342703999998</v>
      </c>
      <c r="P99" s="19" t="s">
        <v>16</v>
      </c>
      <c r="Q99" s="14" t="s">
        <v>35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86</v>
      </c>
      <c r="D100" s="20" t="s">
        <v>309</v>
      </c>
      <c r="E100" s="16"/>
      <c r="F100" s="17">
        <v>18.16</v>
      </c>
      <c r="G100" s="17">
        <v>16.73</v>
      </c>
      <c r="H100" s="17">
        <v>15.31</v>
      </c>
      <c r="I100" s="17"/>
      <c r="J100" s="17">
        <v>18.62</v>
      </c>
      <c r="K100" s="17">
        <v>21.46</v>
      </c>
      <c r="L100" s="17">
        <v>26.07</v>
      </c>
      <c r="M100" s="17"/>
      <c r="N100" s="17">
        <v>66.657905722999999</v>
      </c>
      <c r="O100" s="36">
        <v>31.708209217</v>
      </c>
      <c r="P100" s="20" t="s">
        <v>18</v>
      </c>
      <c r="Q100" s="15" t="s">
        <v>591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87</v>
      </c>
      <c r="D101" s="19" t="s">
        <v>310</v>
      </c>
      <c r="E101" s="16"/>
      <c r="F101" s="18">
        <v>5.16</v>
      </c>
      <c r="G101" s="18">
        <v>4.96</v>
      </c>
      <c r="H101" s="18">
        <v>4.7699999999999996</v>
      </c>
      <c r="I101" s="17"/>
      <c r="J101" s="18">
        <v>5.23</v>
      </c>
      <c r="K101" s="18">
        <v>5.61</v>
      </c>
      <c r="L101" s="18">
        <v>6.24</v>
      </c>
      <c r="M101" s="18"/>
      <c r="N101" s="18">
        <v>45.662051306000002</v>
      </c>
      <c r="O101" s="18">
        <v>8.6748120434999993</v>
      </c>
      <c r="P101" s="19" t="s">
        <v>16</v>
      </c>
      <c r="Q101" s="14" t="s">
        <v>592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88</v>
      </c>
      <c r="D102" s="20" t="s">
        <v>311</v>
      </c>
      <c r="E102" s="16"/>
      <c r="F102" s="17">
        <v>6.91</v>
      </c>
      <c r="G102" s="17">
        <v>6.39</v>
      </c>
      <c r="H102" s="17">
        <v>5.87</v>
      </c>
      <c r="I102" s="17"/>
      <c r="J102" s="17">
        <v>7.09</v>
      </c>
      <c r="K102" s="17">
        <v>8.1199999999999992</v>
      </c>
      <c r="L102" s="17">
        <v>9.8000000000000007</v>
      </c>
      <c r="M102" s="17"/>
      <c r="N102" s="17">
        <v>38.899767746000002</v>
      </c>
      <c r="O102" s="36">
        <v>31.242088609</v>
      </c>
      <c r="P102" s="20" t="s">
        <v>16</v>
      </c>
      <c r="Q102" s="15" t="s">
        <v>593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89</v>
      </c>
      <c r="D103" s="20" t="s">
        <v>312</v>
      </c>
      <c r="E103" s="16"/>
      <c r="F103" s="17">
        <v>12.63</v>
      </c>
      <c r="G103" s="17">
        <v>11.46</v>
      </c>
      <c r="H103" s="17">
        <v>10.3</v>
      </c>
      <c r="I103" s="17"/>
      <c r="J103" s="17">
        <v>13.72</v>
      </c>
      <c r="K103" s="17">
        <v>16.04</v>
      </c>
      <c r="L103" s="17">
        <v>19.8</v>
      </c>
      <c r="M103" s="17"/>
      <c r="N103" s="17">
        <v>58.217631781999998</v>
      </c>
      <c r="O103" s="36">
        <v>29.398169348</v>
      </c>
      <c r="P103" s="20" t="s">
        <v>18</v>
      </c>
      <c r="Q103" s="15" t="s">
        <v>594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90</v>
      </c>
      <c r="D104" s="19" t="s">
        <v>313</v>
      </c>
      <c r="E104" s="16"/>
      <c r="F104" s="18">
        <v>9.2799999999999994</v>
      </c>
      <c r="G104" s="18">
        <v>8.34</v>
      </c>
      <c r="H104" s="18">
        <v>7.4</v>
      </c>
      <c r="I104" s="17"/>
      <c r="J104" s="18">
        <v>9.6999999999999993</v>
      </c>
      <c r="K104" s="18">
        <v>11.57</v>
      </c>
      <c r="L104" s="18">
        <v>14.6</v>
      </c>
      <c r="M104" s="18"/>
      <c r="N104" s="18">
        <v>45.785627347000002</v>
      </c>
      <c r="O104" s="18">
        <v>8.9939268695999992</v>
      </c>
      <c r="P104" s="19" t="s">
        <v>16</v>
      </c>
      <c r="Q104" s="14" t="s">
        <v>595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91</v>
      </c>
      <c r="D105" s="20" t="s">
        <v>314</v>
      </c>
      <c r="E105" s="16"/>
      <c r="F105" s="17">
        <v>36.6</v>
      </c>
      <c r="G105" s="17">
        <v>32.159999999999997</v>
      </c>
      <c r="H105" s="17">
        <v>27.73</v>
      </c>
      <c r="I105" s="17"/>
      <c r="J105" s="17">
        <v>37.229999999999997</v>
      </c>
      <c r="K105" s="17">
        <v>46.09</v>
      </c>
      <c r="L105" s="17">
        <v>60.43</v>
      </c>
      <c r="M105" s="17"/>
      <c r="N105" s="17">
        <v>32.412080056999997</v>
      </c>
      <c r="O105" s="36">
        <v>170.78110416999999</v>
      </c>
      <c r="P105" s="20" t="s">
        <v>16</v>
      </c>
      <c r="Q105" s="15" t="s">
        <v>596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225</v>
      </c>
      <c r="D106" s="19" t="s">
        <v>315</v>
      </c>
      <c r="E106" s="16"/>
      <c r="F106" s="18">
        <v>4.71</v>
      </c>
      <c r="G106" s="18">
        <v>3.9</v>
      </c>
      <c r="H106" s="18">
        <v>3.1</v>
      </c>
      <c r="I106" s="17"/>
      <c r="J106" s="18">
        <v>5.49</v>
      </c>
      <c r="K106" s="18">
        <v>7.09</v>
      </c>
      <c r="L106" s="18">
        <v>9.68</v>
      </c>
      <c r="M106" s="18"/>
      <c r="N106" s="18">
        <v>51.227024010000001</v>
      </c>
      <c r="O106" s="18">
        <v>2.3103489564999999</v>
      </c>
      <c r="P106" s="19" t="s">
        <v>18</v>
      </c>
      <c r="Q106" s="14" t="s">
        <v>597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92</v>
      </c>
      <c r="D107" s="20" t="s">
        <v>316</v>
      </c>
      <c r="E107" s="16"/>
      <c r="F107" s="17">
        <v>3.39</v>
      </c>
      <c r="G107" s="17">
        <v>2.79</v>
      </c>
      <c r="H107" s="17">
        <v>2.19</v>
      </c>
      <c r="I107" s="17"/>
      <c r="J107" s="17">
        <v>3.79</v>
      </c>
      <c r="K107" s="17">
        <v>4.9800000000000004</v>
      </c>
      <c r="L107" s="17">
        <v>6.92</v>
      </c>
      <c r="M107" s="17"/>
      <c r="N107" s="17">
        <v>52.752542986000002</v>
      </c>
      <c r="O107" s="36">
        <v>4.8652545216999998</v>
      </c>
      <c r="P107" s="20" t="s">
        <v>18</v>
      </c>
      <c r="Q107" s="15" t="s">
        <v>598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93</v>
      </c>
      <c r="D108" s="19" t="s">
        <v>317</v>
      </c>
      <c r="E108" s="16"/>
      <c r="F108" s="18">
        <v>3.32</v>
      </c>
      <c r="G108" s="18">
        <v>3.01</v>
      </c>
      <c r="H108" s="18">
        <v>2.7</v>
      </c>
      <c r="I108" s="17"/>
      <c r="J108" s="18">
        <v>3.44</v>
      </c>
      <c r="K108" s="18">
        <v>4.05</v>
      </c>
      <c r="L108" s="18">
        <v>5.04</v>
      </c>
      <c r="M108" s="18"/>
      <c r="N108" s="18">
        <v>41.233373286000003</v>
      </c>
      <c r="O108" s="18">
        <v>12.685381912999999</v>
      </c>
      <c r="P108" s="19" t="s">
        <v>16</v>
      </c>
      <c r="Q108" s="14" t="s">
        <v>599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94</v>
      </c>
      <c r="D109" s="20" t="s">
        <v>318</v>
      </c>
      <c r="E109" s="16"/>
      <c r="F109" s="17">
        <v>23.05</v>
      </c>
      <c r="G109" s="17">
        <v>21.13</v>
      </c>
      <c r="H109" s="17">
        <v>19.21</v>
      </c>
      <c r="I109" s="17"/>
      <c r="J109" s="17">
        <v>23.49</v>
      </c>
      <c r="K109" s="17">
        <v>27.32</v>
      </c>
      <c r="L109" s="17">
        <v>33.520000000000003</v>
      </c>
      <c r="M109" s="17"/>
      <c r="N109" s="17">
        <v>41.083907891999999</v>
      </c>
      <c r="O109" s="36">
        <v>54.999646565000006</v>
      </c>
      <c r="P109" s="20" t="s">
        <v>16</v>
      </c>
      <c r="Q109" s="15" t="s">
        <v>600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95</v>
      </c>
      <c r="D110" s="19" t="s">
        <v>319</v>
      </c>
      <c r="E110" s="16"/>
      <c r="F110" s="18">
        <v>23.98</v>
      </c>
      <c r="G110" s="18">
        <v>22.66</v>
      </c>
      <c r="H110" s="18">
        <v>21.34</v>
      </c>
      <c r="I110" s="17"/>
      <c r="J110" s="18">
        <v>24.72</v>
      </c>
      <c r="K110" s="18">
        <v>27.35</v>
      </c>
      <c r="L110" s="18">
        <v>31.61</v>
      </c>
      <c r="M110" s="18"/>
      <c r="N110" s="18">
        <v>58.013058147999999</v>
      </c>
      <c r="O110" s="18">
        <v>58.715991435000007</v>
      </c>
      <c r="P110" s="19" t="s">
        <v>18</v>
      </c>
      <c r="Q110" s="14" t="s">
        <v>601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218</v>
      </c>
      <c r="D111" s="20" t="s">
        <v>320</v>
      </c>
      <c r="E111" s="16"/>
      <c r="F111" s="17">
        <v>27.66</v>
      </c>
      <c r="G111" s="17">
        <v>23.61</v>
      </c>
      <c r="H111" s="17">
        <v>19.57</v>
      </c>
      <c r="I111" s="17"/>
      <c r="J111" s="17">
        <v>30.6</v>
      </c>
      <c r="K111" s="17">
        <v>38.68</v>
      </c>
      <c r="L111" s="17">
        <v>51.76</v>
      </c>
      <c r="M111" s="17"/>
      <c r="N111" s="17">
        <v>82.829295029999997</v>
      </c>
      <c r="O111" s="36">
        <v>7.3215891422000006</v>
      </c>
      <c r="P111" s="20" t="s">
        <v>18</v>
      </c>
      <c r="Q111" s="15" t="s">
        <v>602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96</v>
      </c>
      <c r="D112" s="19" t="s">
        <v>321</v>
      </c>
      <c r="E112" s="16"/>
      <c r="F112" s="18">
        <v>12.13</v>
      </c>
      <c r="G112" s="18">
        <v>10.65</v>
      </c>
      <c r="H112" s="18">
        <v>9.17</v>
      </c>
      <c r="I112" s="17"/>
      <c r="J112" s="18">
        <v>12.42</v>
      </c>
      <c r="K112" s="18">
        <v>15.37</v>
      </c>
      <c r="L112" s="18">
        <v>20.16</v>
      </c>
      <c r="M112" s="18"/>
      <c r="N112" s="18">
        <v>31.244902241999998</v>
      </c>
      <c r="O112" s="18">
        <v>25.939720957000002</v>
      </c>
      <c r="P112" s="19" t="s">
        <v>16</v>
      </c>
      <c r="Q112" s="14" t="s">
        <v>603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97</v>
      </c>
      <c r="D113" s="20" t="s">
        <v>322</v>
      </c>
      <c r="E113" s="16"/>
      <c r="F113" s="17">
        <v>48.02</v>
      </c>
      <c r="G113" s="17">
        <v>43.47</v>
      </c>
      <c r="H113" s="17">
        <v>38.92</v>
      </c>
      <c r="I113" s="17"/>
      <c r="J113" s="17">
        <v>50.15</v>
      </c>
      <c r="K113" s="17">
        <v>59.24</v>
      </c>
      <c r="L113" s="17">
        <v>73.959999999999994</v>
      </c>
      <c r="M113" s="17"/>
      <c r="N113" s="17">
        <v>55.377042785999997</v>
      </c>
      <c r="O113" s="36">
        <v>78.386670918999997</v>
      </c>
      <c r="P113" s="20" t="s">
        <v>18</v>
      </c>
      <c r="Q113" s="15" t="s">
        <v>604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98</v>
      </c>
      <c r="D114" s="19" t="s">
        <v>323</v>
      </c>
      <c r="E114" s="16"/>
      <c r="F114" s="18">
        <v>11.99</v>
      </c>
      <c r="G114" s="18">
        <v>11.07</v>
      </c>
      <c r="H114" s="18">
        <v>10.15</v>
      </c>
      <c r="I114" s="17"/>
      <c r="J114" s="18">
        <v>12.19</v>
      </c>
      <c r="K114" s="18">
        <v>14.02</v>
      </c>
      <c r="L114" s="18">
        <v>16.989999999999998</v>
      </c>
      <c r="M114" s="18"/>
      <c r="N114" s="18">
        <v>14.303160295</v>
      </c>
      <c r="O114" s="18">
        <v>11.374879826000001</v>
      </c>
      <c r="P114" s="19" t="s">
        <v>16</v>
      </c>
      <c r="Q114" s="14" t="s">
        <v>605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99</v>
      </c>
      <c r="D115" s="20" t="s">
        <v>324</v>
      </c>
      <c r="E115" s="16"/>
      <c r="F115" s="17">
        <v>8.2200000000000006</v>
      </c>
      <c r="G115" s="17">
        <v>7.72</v>
      </c>
      <c r="H115" s="17">
        <v>7.22</v>
      </c>
      <c r="I115" s="17"/>
      <c r="J115" s="17">
        <v>8.42</v>
      </c>
      <c r="K115" s="17">
        <v>9.41</v>
      </c>
      <c r="L115" s="17">
        <v>11.02</v>
      </c>
      <c r="M115" s="17"/>
      <c r="N115" s="17">
        <v>50.877770007999999</v>
      </c>
      <c r="O115" s="36">
        <v>5.0992401738999993</v>
      </c>
      <c r="P115" s="20" t="s">
        <v>16</v>
      </c>
      <c r="Q115" s="15" t="s">
        <v>606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100</v>
      </c>
      <c r="D116" s="19" t="s">
        <v>325</v>
      </c>
      <c r="E116" s="16"/>
      <c r="F116" s="18">
        <v>46.4</v>
      </c>
      <c r="G116" s="18">
        <v>43.75</v>
      </c>
      <c r="H116" s="18">
        <v>41.1</v>
      </c>
      <c r="I116" s="17"/>
      <c r="J116" s="18">
        <v>47.28</v>
      </c>
      <c r="K116" s="18">
        <v>52.57</v>
      </c>
      <c r="L116" s="18">
        <v>61.14</v>
      </c>
      <c r="M116" s="18"/>
      <c r="N116" s="18">
        <v>43.613185381999998</v>
      </c>
      <c r="O116" s="18">
        <v>32.742443217000002</v>
      </c>
      <c r="P116" s="19" t="s">
        <v>16</v>
      </c>
      <c r="Q116" s="14" t="s">
        <v>607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101</v>
      </c>
      <c r="D117" s="20" t="s">
        <v>326</v>
      </c>
      <c r="E117" s="16"/>
      <c r="F117" s="17">
        <v>23.68</v>
      </c>
      <c r="G117" s="17">
        <v>22.76</v>
      </c>
      <c r="H117" s="17">
        <v>21.84</v>
      </c>
      <c r="I117" s="17"/>
      <c r="J117" s="17">
        <v>23.96</v>
      </c>
      <c r="K117" s="17">
        <v>25.79</v>
      </c>
      <c r="L117" s="17">
        <v>28.76</v>
      </c>
      <c r="M117" s="17"/>
      <c r="N117" s="17">
        <v>62.192427926000001</v>
      </c>
      <c r="O117" s="36">
        <v>32.828666695999999</v>
      </c>
      <c r="P117" s="20" t="s">
        <v>18</v>
      </c>
      <c r="Q117" s="15" t="s">
        <v>608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102</v>
      </c>
      <c r="D118" s="19" t="s">
        <v>327</v>
      </c>
      <c r="E118" s="16"/>
      <c r="F118" s="18">
        <v>11.25</v>
      </c>
      <c r="G118" s="18">
        <v>10.76</v>
      </c>
      <c r="H118" s="18">
        <v>10.28</v>
      </c>
      <c r="I118" s="17"/>
      <c r="J118" s="18">
        <v>11.53</v>
      </c>
      <c r="K118" s="18">
        <v>12.49</v>
      </c>
      <c r="L118" s="18">
        <v>14.05</v>
      </c>
      <c r="M118" s="18"/>
      <c r="N118" s="18">
        <v>55.131261109999997</v>
      </c>
      <c r="O118" s="18">
        <v>213.47482873999999</v>
      </c>
      <c r="P118" s="19" t="s">
        <v>18</v>
      </c>
      <c r="Q118" s="14" t="s">
        <v>609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103</v>
      </c>
      <c r="D119" s="20" t="s">
        <v>328</v>
      </c>
      <c r="E119" s="16"/>
      <c r="F119" s="17">
        <v>34.020000000000003</v>
      </c>
      <c r="G119" s="17">
        <v>32.57</v>
      </c>
      <c r="H119" s="17">
        <v>31.13</v>
      </c>
      <c r="I119" s="17"/>
      <c r="J119" s="17">
        <v>34.799999999999997</v>
      </c>
      <c r="K119" s="17">
        <v>37.68</v>
      </c>
      <c r="L119" s="17">
        <v>42.34</v>
      </c>
      <c r="M119" s="17"/>
      <c r="N119" s="17">
        <v>52.057867737999999</v>
      </c>
      <c r="O119" s="36">
        <v>20.215624782999999</v>
      </c>
      <c r="P119" s="20" t="s">
        <v>18</v>
      </c>
      <c r="Q119" s="15" t="s">
        <v>610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103</v>
      </c>
      <c r="D120" s="19" t="s">
        <v>329</v>
      </c>
      <c r="E120" s="16"/>
      <c r="F120" s="18">
        <v>38.47</v>
      </c>
      <c r="G120" s="18">
        <v>36.78</v>
      </c>
      <c r="H120" s="18">
        <v>35.1</v>
      </c>
      <c r="I120" s="17"/>
      <c r="J120" s="18">
        <v>39.24</v>
      </c>
      <c r="K120" s="18">
        <v>42.6</v>
      </c>
      <c r="L120" s="18">
        <v>48.05</v>
      </c>
      <c r="M120" s="18"/>
      <c r="N120" s="18">
        <v>53.753750601</v>
      </c>
      <c r="O120" s="18">
        <v>709.40659916999994</v>
      </c>
      <c r="P120" s="19" t="s">
        <v>18</v>
      </c>
      <c r="Q120" s="14" t="s">
        <v>611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104</v>
      </c>
      <c r="D121" s="20" t="s">
        <v>330</v>
      </c>
      <c r="E121" s="16"/>
      <c r="F121" s="17">
        <v>2.75</v>
      </c>
      <c r="G121" s="17">
        <v>2.2200000000000002</v>
      </c>
      <c r="H121" s="17">
        <v>1.69</v>
      </c>
      <c r="I121" s="17"/>
      <c r="J121" s="17">
        <v>2.83</v>
      </c>
      <c r="K121" s="17">
        <v>3.88</v>
      </c>
      <c r="L121" s="17">
        <v>5.58</v>
      </c>
      <c r="M121" s="17"/>
      <c r="N121" s="17">
        <v>38.750557246</v>
      </c>
      <c r="O121" s="36">
        <v>2.7037970869999999</v>
      </c>
      <c r="P121" s="20" t="s">
        <v>16</v>
      </c>
      <c r="Q121" s="15" t="s">
        <v>612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192</v>
      </c>
      <c r="D122" s="19" t="s">
        <v>331</v>
      </c>
      <c r="E122" s="16"/>
      <c r="F122" s="18">
        <v>79.02</v>
      </c>
      <c r="G122" s="18">
        <v>72.790000000000006</v>
      </c>
      <c r="H122" s="18">
        <v>66.56</v>
      </c>
      <c r="I122" s="17"/>
      <c r="J122" s="18">
        <v>80.56</v>
      </c>
      <c r="K122" s="18">
        <v>93.01</v>
      </c>
      <c r="L122" s="18">
        <v>113.17</v>
      </c>
      <c r="M122" s="18"/>
      <c r="N122" s="18">
        <v>21.166641888000001</v>
      </c>
      <c r="O122" s="18">
        <v>168.83987976</v>
      </c>
      <c r="P122" s="19" t="s">
        <v>16</v>
      </c>
      <c r="Q122" s="14" t="s">
        <v>613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105</v>
      </c>
      <c r="D123" s="20" t="s">
        <v>332</v>
      </c>
      <c r="E123" s="16"/>
      <c r="F123" s="17">
        <v>6.13</v>
      </c>
      <c r="G123" s="17">
        <v>5.58</v>
      </c>
      <c r="H123" s="17">
        <v>5.04</v>
      </c>
      <c r="I123" s="17"/>
      <c r="J123" s="17">
        <v>6.55</v>
      </c>
      <c r="K123" s="17">
        <v>7.63</v>
      </c>
      <c r="L123" s="17">
        <v>9.4</v>
      </c>
      <c r="M123" s="17"/>
      <c r="N123" s="17">
        <v>68.877174031999999</v>
      </c>
      <c r="O123" s="36">
        <v>29.058599260999998</v>
      </c>
      <c r="P123" s="20" t="s">
        <v>18</v>
      </c>
      <c r="Q123" s="15" t="s">
        <v>614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106</v>
      </c>
      <c r="D124" s="19" t="s">
        <v>333</v>
      </c>
      <c r="E124" s="16"/>
      <c r="F124" s="18">
        <v>166.11</v>
      </c>
      <c r="G124" s="18">
        <v>158.69</v>
      </c>
      <c r="H124" s="18">
        <v>151.28</v>
      </c>
      <c r="I124" s="17"/>
      <c r="J124" s="18">
        <v>169</v>
      </c>
      <c r="K124" s="18">
        <v>183.82</v>
      </c>
      <c r="L124" s="18">
        <v>207.82</v>
      </c>
      <c r="M124" s="18"/>
      <c r="N124" s="18">
        <v>70.418336027999999</v>
      </c>
      <c r="O124" s="18">
        <v>3.2628974125999997</v>
      </c>
      <c r="P124" s="19" t="s">
        <v>18</v>
      </c>
      <c r="Q124" s="14" t="s">
        <v>615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206</v>
      </c>
      <c r="D125" s="20" t="s">
        <v>334</v>
      </c>
      <c r="E125" s="16"/>
      <c r="F125" s="17">
        <v>6.22</v>
      </c>
      <c r="G125" s="17">
        <v>5.66</v>
      </c>
      <c r="H125" s="17">
        <v>5.1100000000000003</v>
      </c>
      <c r="I125" s="17"/>
      <c r="J125" s="17">
        <v>6.82</v>
      </c>
      <c r="K125" s="17">
        <v>7.92</v>
      </c>
      <c r="L125" s="17">
        <v>9.7100000000000009</v>
      </c>
      <c r="M125" s="17"/>
      <c r="N125" s="17">
        <v>49.580666843000003</v>
      </c>
      <c r="O125" s="36">
        <v>3.0538605651999999</v>
      </c>
      <c r="P125" s="20" t="s">
        <v>18</v>
      </c>
      <c r="Q125" s="15" t="s">
        <v>616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107</v>
      </c>
      <c r="D126" s="19" t="s">
        <v>335</v>
      </c>
      <c r="E126" s="16"/>
      <c r="F126" s="18">
        <v>7.3</v>
      </c>
      <c r="G126" s="18">
        <v>6.74</v>
      </c>
      <c r="H126" s="18">
        <v>6.19</v>
      </c>
      <c r="I126" s="17"/>
      <c r="J126" s="18">
        <v>7.59</v>
      </c>
      <c r="K126" s="18">
        <v>8.69</v>
      </c>
      <c r="L126" s="18">
        <v>10.49</v>
      </c>
      <c r="M126" s="18"/>
      <c r="N126" s="18">
        <v>24.970318311</v>
      </c>
      <c r="O126" s="18">
        <v>9.4273349999999994</v>
      </c>
      <c r="P126" s="19" t="s">
        <v>16</v>
      </c>
      <c r="Q126" s="14" t="s">
        <v>617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108</v>
      </c>
      <c r="D127" s="20" t="s">
        <v>336</v>
      </c>
      <c r="E127" s="16"/>
      <c r="F127" s="17">
        <v>3.66</v>
      </c>
      <c r="G127" s="17">
        <v>3.51</v>
      </c>
      <c r="H127" s="17">
        <v>3.36</v>
      </c>
      <c r="I127" s="17"/>
      <c r="J127" s="17">
        <v>3.71</v>
      </c>
      <c r="K127" s="17">
        <v>4</v>
      </c>
      <c r="L127" s="17">
        <v>4.47</v>
      </c>
      <c r="M127" s="17"/>
      <c r="N127" s="17">
        <v>42.641851246999998</v>
      </c>
      <c r="O127" s="36">
        <v>1.8794174783000002</v>
      </c>
      <c r="P127" s="20" t="s">
        <v>16</v>
      </c>
      <c r="Q127" s="15" t="s">
        <v>618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108</v>
      </c>
      <c r="D128" s="19" t="s">
        <v>337</v>
      </c>
      <c r="E128" s="16"/>
      <c r="F128" s="18">
        <v>3.61</v>
      </c>
      <c r="G128" s="18">
        <v>3.46</v>
      </c>
      <c r="H128" s="18">
        <v>3.32</v>
      </c>
      <c r="I128" s="17"/>
      <c r="J128" s="18">
        <v>3.65</v>
      </c>
      <c r="K128" s="18">
        <v>3.93</v>
      </c>
      <c r="L128" s="18">
        <v>4.38</v>
      </c>
      <c r="M128" s="18"/>
      <c r="N128" s="18">
        <v>43.795964193000003</v>
      </c>
      <c r="O128" s="18">
        <v>8.3794017826000005</v>
      </c>
      <c r="P128" s="19" t="s">
        <v>16</v>
      </c>
      <c r="Q128" s="14" t="s">
        <v>619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108</v>
      </c>
      <c r="D129" s="20" t="s">
        <v>338</v>
      </c>
      <c r="E129" s="16"/>
      <c r="F129" s="17">
        <v>18.07</v>
      </c>
      <c r="G129" s="17">
        <v>17.350000000000001</v>
      </c>
      <c r="H129" s="17">
        <v>16.64</v>
      </c>
      <c r="I129" s="17"/>
      <c r="J129" s="17">
        <v>18.28</v>
      </c>
      <c r="K129" s="17">
        <v>19.7</v>
      </c>
      <c r="L129" s="17">
        <v>22.01</v>
      </c>
      <c r="M129" s="17"/>
      <c r="N129" s="17">
        <v>43.128484591000003</v>
      </c>
      <c r="O129" s="36">
        <v>92.516820042999996</v>
      </c>
      <c r="P129" s="20" t="s">
        <v>16</v>
      </c>
      <c r="Q129" s="15" t="s">
        <v>620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109</v>
      </c>
      <c r="D130" s="19" t="s">
        <v>339</v>
      </c>
      <c r="E130" s="16"/>
      <c r="F130" s="18">
        <v>14.6</v>
      </c>
      <c r="G130" s="18">
        <v>13.1</v>
      </c>
      <c r="H130" s="18">
        <v>11.6</v>
      </c>
      <c r="I130" s="17"/>
      <c r="J130" s="18">
        <v>15.59</v>
      </c>
      <c r="K130" s="18">
        <v>18.579999999999998</v>
      </c>
      <c r="L130" s="18">
        <v>23.43</v>
      </c>
      <c r="M130" s="18"/>
      <c r="N130" s="18">
        <v>49.104572511999997</v>
      </c>
      <c r="O130" s="18">
        <v>9.0926541738999997</v>
      </c>
      <c r="P130" s="19" t="s">
        <v>18</v>
      </c>
      <c r="Q130" s="14" t="s">
        <v>621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110</v>
      </c>
      <c r="D131" s="20" t="s">
        <v>340</v>
      </c>
      <c r="E131" s="16"/>
      <c r="F131" s="17">
        <v>5.84</v>
      </c>
      <c r="G131" s="17">
        <v>5.0999999999999996</v>
      </c>
      <c r="H131" s="17">
        <v>4.3600000000000003</v>
      </c>
      <c r="I131" s="17"/>
      <c r="J131" s="17">
        <v>7.6</v>
      </c>
      <c r="K131" s="17">
        <v>9.07</v>
      </c>
      <c r="L131" s="17">
        <v>11.46</v>
      </c>
      <c r="M131" s="17"/>
      <c r="N131" s="17">
        <v>59.715835597999998</v>
      </c>
      <c r="O131" s="36">
        <v>7.8864136086999999</v>
      </c>
      <c r="P131" s="20" t="s">
        <v>18</v>
      </c>
      <c r="Q131" s="15" t="s">
        <v>622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111</v>
      </c>
      <c r="D132" s="19" t="s">
        <v>341</v>
      </c>
      <c r="E132" s="16"/>
      <c r="F132" s="18">
        <v>40.090000000000003</v>
      </c>
      <c r="G132" s="18">
        <v>36.229999999999997</v>
      </c>
      <c r="H132" s="18">
        <v>32.369999999999997</v>
      </c>
      <c r="I132" s="17"/>
      <c r="J132" s="18">
        <v>45.17</v>
      </c>
      <c r="K132" s="18">
        <v>52.88</v>
      </c>
      <c r="L132" s="18">
        <v>65.36</v>
      </c>
      <c r="M132" s="18"/>
      <c r="N132" s="18">
        <v>66.897773262000001</v>
      </c>
      <c r="O132" s="18">
        <v>299.07276073999998</v>
      </c>
      <c r="P132" s="19" t="s">
        <v>18</v>
      </c>
      <c r="Q132" s="14" t="s">
        <v>623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112</v>
      </c>
      <c r="D133" s="20" t="s">
        <v>342</v>
      </c>
      <c r="E133" s="16"/>
      <c r="F133" s="17">
        <v>23.07</v>
      </c>
      <c r="G133" s="17">
        <v>21.63</v>
      </c>
      <c r="H133" s="17">
        <v>20.190000000000001</v>
      </c>
      <c r="I133" s="17"/>
      <c r="J133" s="17">
        <v>23.77</v>
      </c>
      <c r="K133" s="17">
        <v>26.64</v>
      </c>
      <c r="L133" s="17">
        <v>31.3</v>
      </c>
      <c r="M133" s="17"/>
      <c r="N133" s="17">
        <v>70.632501766999994</v>
      </c>
      <c r="O133" s="36">
        <v>7.8342623912999994</v>
      </c>
      <c r="P133" s="20" t="s">
        <v>18</v>
      </c>
      <c r="Q133" s="15" t="s">
        <v>624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113</v>
      </c>
      <c r="D134" s="19" t="s">
        <v>343</v>
      </c>
      <c r="E134" s="16"/>
      <c r="F134" s="18">
        <v>15.71</v>
      </c>
      <c r="G134" s="18">
        <v>14.39</v>
      </c>
      <c r="H134" s="18">
        <v>13.07</v>
      </c>
      <c r="I134" s="17"/>
      <c r="J134" s="18">
        <v>16.170000000000002</v>
      </c>
      <c r="K134" s="18">
        <v>18.8</v>
      </c>
      <c r="L134" s="18">
        <v>23.07</v>
      </c>
      <c r="M134" s="18"/>
      <c r="N134" s="18">
        <v>42.644190905000002</v>
      </c>
      <c r="O134" s="18">
        <v>236.70759187000002</v>
      </c>
      <c r="P134" s="19" t="s">
        <v>16</v>
      </c>
      <c r="Q134" s="14" t="s">
        <v>625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114</v>
      </c>
      <c r="D135" s="20" t="s">
        <v>344</v>
      </c>
      <c r="E135" s="16"/>
      <c r="F135" s="17">
        <v>4.3</v>
      </c>
      <c r="G135" s="17">
        <v>3.96</v>
      </c>
      <c r="H135" s="17">
        <v>3.62</v>
      </c>
      <c r="I135" s="17"/>
      <c r="J135" s="17">
        <v>4.6100000000000003</v>
      </c>
      <c r="K135" s="17">
        <v>5.28</v>
      </c>
      <c r="L135" s="17">
        <v>6.36</v>
      </c>
      <c r="M135" s="17"/>
      <c r="N135" s="17">
        <v>54.782392336999997</v>
      </c>
      <c r="O135" s="36">
        <v>15.165078042999999</v>
      </c>
      <c r="P135" s="20" t="s">
        <v>18</v>
      </c>
      <c r="Q135" s="15" t="s">
        <v>626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115</v>
      </c>
      <c r="D136" s="19" t="s">
        <v>345</v>
      </c>
      <c r="E136" s="16"/>
      <c r="F136" s="18">
        <v>27.94</v>
      </c>
      <c r="G136" s="18">
        <v>25.64</v>
      </c>
      <c r="H136" s="18">
        <v>23.35</v>
      </c>
      <c r="I136" s="17"/>
      <c r="J136" s="18">
        <v>28.24</v>
      </c>
      <c r="K136" s="18">
        <v>32.82</v>
      </c>
      <c r="L136" s="18">
        <v>40.25</v>
      </c>
      <c r="M136" s="18"/>
      <c r="N136" s="18">
        <v>43.839895372999997</v>
      </c>
      <c r="O136" s="18">
        <v>12.958053347</v>
      </c>
      <c r="P136" s="19" t="s">
        <v>16</v>
      </c>
      <c r="Q136" s="14" t="s">
        <v>627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116</v>
      </c>
      <c r="D137" s="20" t="s">
        <v>346</v>
      </c>
      <c r="E137" s="16"/>
      <c r="F137" s="17">
        <v>10.79</v>
      </c>
      <c r="G137" s="17">
        <v>9.0500000000000007</v>
      </c>
      <c r="H137" s="17">
        <v>7.32</v>
      </c>
      <c r="I137" s="17"/>
      <c r="J137" s="17">
        <v>12.13</v>
      </c>
      <c r="K137" s="17">
        <v>15.59</v>
      </c>
      <c r="L137" s="17">
        <v>21.2</v>
      </c>
      <c r="M137" s="17"/>
      <c r="N137" s="17">
        <v>72.322926964999994</v>
      </c>
      <c r="O137" s="36">
        <v>249.13721439</v>
      </c>
      <c r="P137" s="20" t="s">
        <v>18</v>
      </c>
      <c r="Q137" s="15" t="s">
        <v>628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117</v>
      </c>
      <c r="D138" s="19" t="s">
        <v>347</v>
      </c>
      <c r="E138" s="16"/>
      <c r="F138" s="18">
        <v>7.71</v>
      </c>
      <c r="G138" s="18">
        <v>6.73</v>
      </c>
      <c r="H138" s="18">
        <v>5.76</v>
      </c>
      <c r="I138" s="17"/>
      <c r="J138" s="18">
        <v>8.48</v>
      </c>
      <c r="K138" s="18">
        <v>10.42</v>
      </c>
      <c r="L138" s="18">
        <v>13.56</v>
      </c>
      <c r="M138" s="18"/>
      <c r="N138" s="18">
        <v>46.539078084000003</v>
      </c>
      <c r="O138" s="18">
        <v>3.8510770435000001</v>
      </c>
      <c r="P138" s="19" t="s">
        <v>18</v>
      </c>
      <c r="Q138" s="14" t="s">
        <v>629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117</v>
      </c>
      <c r="D139" s="19" t="s">
        <v>348</v>
      </c>
      <c r="E139" s="16"/>
      <c r="F139" s="18">
        <v>9.07</v>
      </c>
      <c r="G139" s="18">
        <v>8.06</v>
      </c>
      <c r="H139" s="18">
        <v>7.06</v>
      </c>
      <c r="I139" s="17"/>
      <c r="J139" s="18">
        <v>9.52</v>
      </c>
      <c r="K139" s="18">
        <v>11.52</v>
      </c>
      <c r="L139" s="18">
        <v>14.76</v>
      </c>
      <c r="M139" s="18"/>
      <c r="N139" s="18">
        <v>37.840363908999997</v>
      </c>
      <c r="O139" s="18">
        <v>71.120230957000004</v>
      </c>
      <c r="P139" s="19" t="s">
        <v>16</v>
      </c>
      <c r="Q139" s="14" t="s">
        <v>630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187</v>
      </c>
      <c r="D140" s="20" t="s">
        <v>490</v>
      </c>
      <c r="E140" s="16"/>
      <c r="F140" s="17">
        <v>19.149999999999999</v>
      </c>
      <c r="G140" s="17">
        <v>17.260000000000002</v>
      </c>
      <c r="H140" s="17">
        <v>15.38</v>
      </c>
      <c r="I140" s="17"/>
      <c r="J140" s="17">
        <v>19.89</v>
      </c>
      <c r="K140" s="17">
        <v>23.65</v>
      </c>
      <c r="L140" s="17">
        <v>29.74</v>
      </c>
      <c r="M140" s="17"/>
      <c r="N140" s="17">
        <v>32.513050712999998</v>
      </c>
      <c r="O140" s="36">
        <v>244.83424952000001</v>
      </c>
      <c r="P140" s="20" t="s">
        <v>16</v>
      </c>
      <c r="Q140" s="15" t="s">
        <v>631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118</v>
      </c>
      <c r="D141" s="19" t="s">
        <v>349</v>
      </c>
      <c r="E141" s="16"/>
      <c r="F141" s="18">
        <v>3.88</v>
      </c>
      <c r="G141" s="18">
        <v>2.2799999999999998</v>
      </c>
      <c r="H141" s="18">
        <v>0.68</v>
      </c>
      <c r="I141" s="17"/>
      <c r="J141" s="18">
        <v>4.0999999999999996</v>
      </c>
      <c r="K141" s="18">
        <v>7.29</v>
      </c>
      <c r="L141" s="18">
        <v>12.46</v>
      </c>
      <c r="M141" s="18"/>
      <c r="N141" s="18">
        <v>18.337010286999998</v>
      </c>
      <c r="O141" s="18">
        <v>9.6554803912999994</v>
      </c>
      <c r="P141" s="19" t="s">
        <v>16</v>
      </c>
      <c r="Q141" s="14" t="s">
        <v>632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219</v>
      </c>
      <c r="D142" s="20" t="s">
        <v>350</v>
      </c>
      <c r="E142" s="16"/>
      <c r="F142" s="17">
        <v>4</v>
      </c>
      <c r="G142" s="17">
        <v>3.7</v>
      </c>
      <c r="H142" s="17">
        <v>3.41</v>
      </c>
      <c r="I142" s="17"/>
      <c r="J142" s="17">
        <v>4.0999999999999996</v>
      </c>
      <c r="K142" s="17">
        <v>4.68</v>
      </c>
      <c r="L142" s="17">
        <v>5.63</v>
      </c>
      <c r="M142" s="17"/>
      <c r="N142" s="17">
        <v>81.212207270999997</v>
      </c>
      <c r="O142" s="36">
        <v>3.3303276522000003</v>
      </c>
      <c r="P142" s="20" t="s">
        <v>18</v>
      </c>
      <c r="Q142" s="15" t="s">
        <v>633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188</v>
      </c>
      <c r="D143" s="19" t="s">
        <v>351</v>
      </c>
      <c r="E143" s="16"/>
      <c r="F143" s="18">
        <v>108.89</v>
      </c>
      <c r="G143" s="18">
        <v>102.37</v>
      </c>
      <c r="H143" s="18">
        <v>95.86</v>
      </c>
      <c r="I143" s="17"/>
      <c r="J143" s="18">
        <v>123.47</v>
      </c>
      <c r="K143" s="18">
        <v>136.49</v>
      </c>
      <c r="L143" s="18">
        <v>157.57</v>
      </c>
      <c r="M143" s="18"/>
      <c r="N143" s="18">
        <v>63.764848507000004</v>
      </c>
      <c r="O143" s="18">
        <v>41.435007794999997</v>
      </c>
      <c r="P143" s="19" t="s">
        <v>18</v>
      </c>
      <c r="Q143" s="14" t="s">
        <v>634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119</v>
      </c>
      <c r="D144" s="20" t="s">
        <v>352</v>
      </c>
      <c r="E144" s="16"/>
      <c r="F144" s="17">
        <v>142.22999999999999</v>
      </c>
      <c r="G144" s="17">
        <v>132.46</v>
      </c>
      <c r="H144" s="17">
        <v>122.69</v>
      </c>
      <c r="I144" s="17"/>
      <c r="J144" s="17">
        <v>144.65</v>
      </c>
      <c r="K144" s="17">
        <v>164.18</v>
      </c>
      <c r="L144" s="17">
        <v>195.78</v>
      </c>
      <c r="M144" s="17"/>
      <c r="N144" s="17">
        <v>42.570512121999997</v>
      </c>
      <c r="O144" s="36">
        <v>10.552558143000001</v>
      </c>
      <c r="P144" s="20" t="s">
        <v>16</v>
      </c>
      <c r="Q144" s="15" t="s">
        <v>635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120</v>
      </c>
      <c r="D145" s="19" t="s">
        <v>353</v>
      </c>
      <c r="E145" s="16"/>
      <c r="F145" s="18">
        <v>27</v>
      </c>
      <c r="G145" s="18">
        <v>25.01</v>
      </c>
      <c r="H145" s="18">
        <v>23.02</v>
      </c>
      <c r="I145" s="17"/>
      <c r="J145" s="18">
        <v>27.52</v>
      </c>
      <c r="K145" s="18">
        <v>31.49</v>
      </c>
      <c r="L145" s="18">
        <v>37.93</v>
      </c>
      <c r="M145" s="18"/>
      <c r="N145" s="18">
        <v>25.814110725999999</v>
      </c>
      <c r="O145" s="18">
        <v>7.1668634782999998</v>
      </c>
      <c r="P145" s="19" t="s">
        <v>16</v>
      </c>
      <c r="Q145" s="14" t="s">
        <v>636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121</v>
      </c>
      <c r="D146" s="20" t="s">
        <v>354</v>
      </c>
      <c r="E146" s="16"/>
      <c r="F146" s="17">
        <v>112.49</v>
      </c>
      <c r="G146" s="17">
        <v>104.68</v>
      </c>
      <c r="H146" s="17">
        <v>96.87</v>
      </c>
      <c r="I146" s="17"/>
      <c r="J146" s="17">
        <v>113.66</v>
      </c>
      <c r="K146" s="17">
        <v>129.27000000000001</v>
      </c>
      <c r="L146" s="17">
        <v>154.53</v>
      </c>
      <c r="M146" s="17"/>
      <c r="N146" s="17">
        <v>48.275660387000002</v>
      </c>
      <c r="O146" s="36">
        <v>11.678618212</v>
      </c>
      <c r="P146" s="20" t="s">
        <v>16</v>
      </c>
      <c r="Q146" s="15" t="s">
        <v>637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122</v>
      </c>
      <c r="D147" s="19" t="s">
        <v>355</v>
      </c>
      <c r="E147" s="16"/>
      <c r="F147" s="18">
        <v>22.42</v>
      </c>
      <c r="G147" s="18">
        <v>18.11</v>
      </c>
      <c r="H147" s="18">
        <v>13.8</v>
      </c>
      <c r="I147" s="17"/>
      <c r="J147" s="18">
        <v>24.19</v>
      </c>
      <c r="K147" s="18">
        <v>32.799999999999997</v>
      </c>
      <c r="L147" s="18">
        <v>46.74</v>
      </c>
      <c r="M147" s="18"/>
      <c r="N147" s="18">
        <v>28.118223795999999</v>
      </c>
      <c r="O147" s="18">
        <v>21.951776266</v>
      </c>
      <c r="P147" s="19" t="s">
        <v>16</v>
      </c>
      <c r="Q147" s="14" t="s">
        <v>638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189</v>
      </c>
      <c r="D148" s="20" t="s">
        <v>356</v>
      </c>
      <c r="E148" s="16"/>
      <c r="F148" s="17">
        <v>11.8</v>
      </c>
      <c r="G148" s="17">
        <v>10.9</v>
      </c>
      <c r="H148" s="17">
        <v>10.01</v>
      </c>
      <c r="I148" s="17"/>
      <c r="J148" s="17">
        <v>12.03</v>
      </c>
      <c r="K148" s="17">
        <v>13.81</v>
      </c>
      <c r="L148" s="17">
        <v>16.7</v>
      </c>
      <c r="M148" s="17"/>
      <c r="N148" s="17">
        <v>43.324459494000003</v>
      </c>
      <c r="O148" s="36">
        <v>11.996358739</v>
      </c>
      <c r="P148" s="20" t="s">
        <v>16</v>
      </c>
      <c r="Q148" s="15" t="s">
        <v>639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123</v>
      </c>
      <c r="D149" s="19" t="s">
        <v>357</v>
      </c>
      <c r="E149" s="16"/>
      <c r="F149" s="18">
        <v>6.29</v>
      </c>
      <c r="G149" s="18">
        <v>5.66</v>
      </c>
      <c r="H149" s="18">
        <v>5.03</v>
      </c>
      <c r="I149" s="17"/>
      <c r="J149" s="18">
        <v>6.7</v>
      </c>
      <c r="K149" s="18">
        <v>7.95</v>
      </c>
      <c r="L149" s="18">
        <v>9.98</v>
      </c>
      <c r="M149" s="18"/>
      <c r="N149" s="18">
        <v>56.121321852999998</v>
      </c>
      <c r="O149" s="18">
        <v>66.257483522000001</v>
      </c>
      <c r="P149" s="19" t="s">
        <v>18</v>
      </c>
      <c r="Q149" s="14" t="s">
        <v>640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499</v>
      </c>
      <c r="D150" s="20" t="s">
        <v>500</v>
      </c>
      <c r="E150" s="16"/>
      <c r="F150" s="17">
        <v>3.78</v>
      </c>
      <c r="G150" s="17">
        <v>3.5</v>
      </c>
      <c r="H150" s="17">
        <v>3.23</v>
      </c>
      <c r="I150" s="17"/>
      <c r="J150" s="17">
        <v>4.03</v>
      </c>
      <c r="K150" s="17">
        <v>4.57</v>
      </c>
      <c r="L150" s="17">
        <v>5.45</v>
      </c>
      <c r="M150" s="17"/>
      <c r="N150" s="17">
        <v>51.279295429999998</v>
      </c>
      <c r="O150" s="36">
        <v>2.5445385216999998</v>
      </c>
      <c r="P150" s="20" t="s">
        <v>18</v>
      </c>
      <c r="Q150" s="15" t="s">
        <v>641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124</v>
      </c>
      <c r="D151" s="19" t="s">
        <v>358</v>
      </c>
      <c r="E151" s="16"/>
      <c r="F151" s="18">
        <v>14.67</v>
      </c>
      <c r="G151" s="18">
        <v>13.63</v>
      </c>
      <c r="H151" s="18">
        <v>12.6</v>
      </c>
      <c r="I151" s="17"/>
      <c r="J151" s="18">
        <v>14.96</v>
      </c>
      <c r="K151" s="18">
        <v>17.02</v>
      </c>
      <c r="L151" s="18">
        <v>20.36</v>
      </c>
      <c r="M151" s="18"/>
      <c r="N151" s="18">
        <v>48.581695252000003</v>
      </c>
      <c r="O151" s="18">
        <v>102.49109120999999</v>
      </c>
      <c r="P151" s="19" t="s">
        <v>16</v>
      </c>
      <c r="Q151" s="14" t="s">
        <v>642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125</v>
      </c>
      <c r="D152" s="20" t="s">
        <v>359</v>
      </c>
      <c r="E152" s="16"/>
      <c r="F152" s="17">
        <v>28.04</v>
      </c>
      <c r="G152" s="17">
        <v>24.46</v>
      </c>
      <c r="H152" s="17">
        <v>20.88</v>
      </c>
      <c r="I152" s="17"/>
      <c r="J152" s="17">
        <v>29.08</v>
      </c>
      <c r="K152" s="17">
        <v>36.229999999999997</v>
      </c>
      <c r="L152" s="17">
        <v>47.81</v>
      </c>
      <c r="M152" s="17"/>
      <c r="N152" s="17">
        <v>69.321016688</v>
      </c>
      <c r="O152" s="36">
        <v>18.623043826</v>
      </c>
      <c r="P152" s="20" t="s">
        <v>18</v>
      </c>
      <c r="Q152" s="15" t="s">
        <v>643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126</v>
      </c>
      <c r="D153" s="19" t="s">
        <v>360</v>
      </c>
      <c r="E153" s="16"/>
      <c r="F153" s="18">
        <v>8.89</v>
      </c>
      <c r="G153" s="18">
        <v>7.81</v>
      </c>
      <c r="H153" s="18">
        <v>6.73</v>
      </c>
      <c r="I153" s="17"/>
      <c r="J153" s="18">
        <v>9.26</v>
      </c>
      <c r="K153" s="18">
        <v>11.41</v>
      </c>
      <c r="L153" s="18">
        <v>14.9</v>
      </c>
      <c r="M153" s="18"/>
      <c r="N153" s="18">
        <v>66.491874436000003</v>
      </c>
      <c r="O153" s="18">
        <v>27.782717782999999</v>
      </c>
      <c r="P153" s="19" t="s">
        <v>18</v>
      </c>
      <c r="Q153" s="14" t="s">
        <v>644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127</v>
      </c>
      <c r="D154" s="20" t="s">
        <v>361</v>
      </c>
      <c r="E154" s="16"/>
      <c r="F154" s="17">
        <v>7.44</v>
      </c>
      <c r="G154" s="17">
        <v>6.37</v>
      </c>
      <c r="H154" s="17">
        <v>5.31</v>
      </c>
      <c r="I154" s="17"/>
      <c r="J154" s="17">
        <v>7.87</v>
      </c>
      <c r="K154" s="17">
        <v>9.99</v>
      </c>
      <c r="L154" s="17">
        <v>13.43</v>
      </c>
      <c r="M154" s="17"/>
      <c r="N154" s="17">
        <v>39.397281671999998</v>
      </c>
      <c r="O154" s="36">
        <v>61.558906825999998</v>
      </c>
      <c r="P154" s="20" t="s">
        <v>16</v>
      </c>
      <c r="Q154" s="15" t="s">
        <v>645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501</v>
      </c>
      <c r="D155" s="19" t="s">
        <v>502</v>
      </c>
      <c r="E155" s="16"/>
      <c r="F155" s="18">
        <v>0.95</v>
      </c>
      <c r="G155" s="18">
        <v>0.86</v>
      </c>
      <c r="H155" s="18">
        <v>0.77</v>
      </c>
      <c r="I155" s="17"/>
      <c r="J155" s="18">
        <v>1.03</v>
      </c>
      <c r="K155" s="18">
        <v>1.2</v>
      </c>
      <c r="L155" s="18">
        <v>1.48</v>
      </c>
      <c r="M155" s="18"/>
      <c r="N155" s="18">
        <v>35.960597190999998</v>
      </c>
      <c r="O155" s="18">
        <v>1.7151278261</v>
      </c>
      <c r="P155" s="19" t="s">
        <v>16</v>
      </c>
      <c r="Q155" s="14" t="s">
        <v>646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128</v>
      </c>
      <c r="D156" s="20" t="s">
        <v>362</v>
      </c>
      <c r="E156" s="16"/>
      <c r="F156" s="17">
        <v>28.45</v>
      </c>
      <c r="G156" s="17">
        <v>26.98</v>
      </c>
      <c r="H156" s="17">
        <v>25.52</v>
      </c>
      <c r="I156" s="17"/>
      <c r="J156" s="17">
        <v>29.47</v>
      </c>
      <c r="K156" s="17">
        <v>32.39</v>
      </c>
      <c r="L156" s="17">
        <v>37.130000000000003</v>
      </c>
      <c r="M156" s="17"/>
      <c r="N156" s="17">
        <v>57.120918383999999</v>
      </c>
      <c r="O156" s="36">
        <v>95.631409782999995</v>
      </c>
      <c r="P156" s="20" t="s">
        <v>18</v>
      </c>
      <c r="Q156" s="15" t="s">
        <v>647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193</v>
      </c>
      <c r="D157" s="19" t="s">
        <v>363</v>
      </c>
      <c r="E157" s="16"/>
      <c r="F157" s="18">
        <v>8.9700000000000006</v>
      </c>
      <c r="G157" s="18">
        <v>8.01</v>
      </c>
      <c r="H157" s="18">
        <v>7.05</v>
      </c>
      <c r="I157" s="17"/>
      <c r="J157" s="18">
        <v>11.3</v>
      </c>
      <c r="K157" s="18">
        <v>13.21</v>
      </c>
      <c r="L157" s="18">
        <v>16.309999999999999</v>
      </c>
      <c r="M157" s="18"/>
      <c r="N157" s="18">
        <v>51.505655857999997</v>
      </c>
      <c r="O157" s="18">
        <v>153.33716561</v>
      </c>
      <c r="P157" s="19" t="s">
        <v>18</v>
      </c>
      <c r="Q157" s="14" t="s">
        <v>648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129</v>
      </c>
      <c r="D158" s="20" t="s">
        <v>364</v>
      </c>
      <c r="E158" s="16"/>
      <c r="F158" s="17">
        <v>28.1</v>
      </c>
      <c r="G158" s="17">
        <v>26.09</v>
      </c>
      <c r="H158" s="17">
        <v>24.09</v>
      </c>
      <c r="I158" s="17"/>
      <c r="J158" s="17">
        <v>29.63</v>
      </c>
      <c r="K158" s="17">
        <v>33.630000000000003</v>
      </c>
      <c r="L158" s="17">
        <v>40.11</v>
      </c>
      <c r="M158" s="17"/>
      <c r="N158" s="17">
        <v>49.566332226</v>
      </c>
      <c r="O158" s="36">
        <v>49.942274216999998</v>
      </c>
      <c r="P158" s="20" t="s">
        <v>18</v>
      </c>
      <c r="Q158" s="15" t="s">
        <v>649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130</v>
      </c>
      <c r="D159" s="19" t="s">
        <v>365</v>
      </c>
      <c r="E159" s="16"/>
      <c r="F159" s="18">
        <v>127.25</v>
      </c>
      <c r="G159" s="18">
        <v>120.75</v>
      </c>
      <c r="H159" s="18">
        <v>114.25</v>
      </c>
      <c r="I159" s="17"/>
      <c r="J159" s="18">
        <v>130.03</v>
      </c>
      <c r="K159" s="18">
        <v>143.02000000000001</v>
      </c>
      <c r="L159" s="18">
        <v>164.05</v>
      </c>
      <c r="M159" s="18"/>
      <c r="N159" s="18">
        <v>47.759603749</v>
      </c>
      <c r="O159" s="18">
        <v>4.1080648996000004</v>
      </c>
      <c r="P159" s="19" t="s">
        <v>16</v>
      </c>
      <c r="Q159" s="14" t="s">
        <v>650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131</v>
      </c>
      <c r="D160" s="20" t="s">
        <v>366</v>
      </c>
      <c r="E160" s="16"/>
      <c r="F160" s="17">
        <v>14.05</v>
      </c>
      <c r="G160" s="17">
        <v>12.85</v>
      </c>
      <c r="H160" s="17">
        <v>11.66</v>
      </c>
      <c r="I160" s="17"/>
      <c r="J160" s="17">
        <v>14.64</v>
      </c>
      <c r="K160" s="17">
        <v>17.02</v>
      </c>
      <c r="L160" s="17">
        <v>20.88</v>
      </c>
      <c r="M160" s="17"/>
      <c r="N160" s="17">
        <v>59.557269534</v>
      </c>
      <c r="O160" s="36">
        <v>32.629249094999999</v>
      </c>
      <c r="P160" s="20" t="s">
        <v>18</v>
      </c>
      <c r="Q160" s="15" t="s">
        <v>651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132</v>
      </c>
      <c r="D161" s="19" t="s">
        <v>367</v>
      </c>
      <c r="E161" s="16"/>
      <c r="F161" s="18">
        <v>19.25</v>
      </c>
      <c r="G161" s="18">
        <v>17.3</v>
      </c>
      <c r="H161" s="18">
        <v>15.36</v>
      </c>
      <c r="I161" s="17"/>
      <c r="J161" s="18">
        <v>21.43</v>
      </c>
      <c r="K161" s="18">
        <v>25.31</v>
      </c>
      <c r="L161" s="18">
        <v>31.6</v>
      </c>
      <c r="M161" s="18"/>
      <c r="N161" s="18">
        <v>52.942698858</v>
      </c>
      <c r="O161" s="18">
        <v>84.861533729999991</v>
      </c>
      <c r="P161" s="19" t="s">
        <v>18</v>
      </c>
      <c r="Q161" s="14" t="s">
        <v>652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195</v>
      </c>
      <c r="D162" s="20" t="s">
        <v>368</v>
      </c>
      <c r="E162" s="16"/>
      <c r="F162" s="17">
        <v>7.48</v>
      </c>
      <c r="G162" s="17">
        <v>6.77</v>
      </c>
      <c r="H162" s="17">
        <v>6.06</v>
      </c>
      <c r="I162" s="17"/>
      <c r="J162" s="17">
        <v>8.0399999999999991</v>
      </c>
      <c r="K162" s="17">
        <v>9.4499999999999993</v>
      </c>
      <c r="L162" s="17">
        <v>11.74</v>
      </c>
      <c r="M162" s="17"/>
      <c r="N162" s="17">
        <v>64.369524526000006</v>
      </c>
      <c r="O162" s="36">
        <v>5.7842203912999999</v>
      </c>
      <c r="P162" s="20" t="s">
        <v>18</v>
      </c>
      <c r="Q162" s="15" t="s">
        <v>653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133</v>
      </c>
      <c r="D163" s="19" t="s">
        <v>369</v>
      </c>
      <c r="E163" s="16"/>
      <c r="F163" s="18">
        <v>12.82</v>
      </c>
      <c r="G163" s="18">
        <v>11.78</v>
      </c>
      <c r="H163" s="18">
        <v>10.74</v>
      </c>
      <c r="I163" s="17"/>
      <c r="J163" s="18">
        <v>13.19</v>
      </c>
      <c r="K163" s="18">
        <v>15.26</v>
      </c>
      <c r="L163" s="18">
        <v>18.62</v>
      </c>
      <c r="M163" s="18"/>
      <c r="N163" s="18">
        <v>38.262344284999998</v>
      </c>
      <c r="O163" s="18">
        <v>18.427400738999999</v>
      </c>
      <c r="P163" s="19" t="s">
        <v>16</v>
      </c>
      <c r="Q163" s="14" t="s">
        <v>654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134</v>
      </c>
      <c r="D164" s="20" t="s">
        <v>370</v>
      </c>
      <c r="E164" s="16"/>
      <c r="F164" s="17" t="s">
        <v>35</v>
      </c>
      <c r="G164" s="17" t="s">
        <v>35</v>
      </c>
      <c r="H164" s="17" t="s">
        <v>35</v>
      </c>
      <c r="I164" s="17"/>
      <c r="J164" s="17" t="s">
        <v>35</v>
      </c>
      <c r="K164" s="17" t="s">
        <v>35</v>
      </c>
      <c r="L164" s="17" t="s">
        <v>35</v>
      </c>
      <c r="M164" s="17"/>
      <c r="N164" s="17" t="s">
        <v>35</v>
      </c>
      <c r="O164" s="36" t="s">
        <v>35</v>
      </c>
      <c r="P164" s="20" t="s">
        <v>35</v>
      </c>
      <c r="Q164" s="15" t="s">
        <v>239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223</v>
      </c>
      <c r="D165" s="19" t="s">
        <v>371</v>
      </c>
      <c r="E165" s="16"/>
      <c r="F165" s="18">
        <v>256.77</v>
      </c>
      <c r="G165" s="18">
        <v>205.06</v>
      </c>
      <c r="H165" s="18">
        <v>153.35</v>
      </c>
      <c r="I165" s="17"/>
      <c r="J165" s="18">
        <v>311.13</v>
      </c>
      <c r="K165" s="18">
        <v>414.54</v>
      </c>
      <c r="L165" s="18">
        <v>581.87</v>
      </c>
      <c r="M165" s="18"/>
      <c r="N165" s="18">
        <v>50.243511691000002</v>
      </c>
      <c r="O165" s="18">
        <v>7.1260365591000001</v>
      </c>
      <c r="P165" s="19" t="s">
        <v>18</v>
      </c>
      <c r="Q165" s="14" t="s">
        <v>655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135</v>
      </c>
      <c r="D166" s="20" t="s">
        <v>372</v>
      </c>
      <c r="E166" s="16"/>
      <c r="F166" s="17">
        <v>55.05</v>
      </c>
      <c r="G166" s="17">
        <v>51.53</v>
      </c>
      <c r="H166" s="17">
        <v>48.02</v>
      </c>
      <c r="I166" s="17"/>
      <c r="J166" s="17">
        <v>56</v>
      </c>
      <c r="K166" s="17">
        <v>63.02</v>
      </c>
      <c r="L166" s="17">
        <v>74.39</v>
      </c>
      <c r="M166" s="17"/>
      <c r="N166" s="17">
        <v>47.099930378000003</v>
      </c>
      <c r="O166" s="36">
        <v>23.263393043000001</v>
      </c>
      <c r="P166" s="20" t="s">
        <v>16</v>
      </c>
      <c r="Q166" s="15" t="s">
        <v>656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136</v>
      </c>
      <c r="D167" s="19" t="s">
        <v>373</v>
      </c>
      <c r="E167" s="16"/>
      <c r="F167" s="18">
        <v>4.1900000000000004</v>
      </c>
      <c r="G167" s="18">
        <v>3.6</v>
      </c>
      <c r="H167" s="18">
        <v>3.02</v>
      </c>
      <c r="I167" s="17"/>
      <c r="J167" s="18">
        <v>4.5</v>
      </c>
      <c r="K167" s="18">
        <v>5.66</v>
      </c>
      <c r="L167" s="18">
        <v>7.55</v>
      </c>
      <c r="M167" s="18"/>
      <c r="N167" s="18">
        <v>62.990495191999997</v>
      </c>
      <c r="O167" s="18">
        <v>66.274823130000001</v>
      </c>
      <c r="P167" s="19" t="s">
        <v>18</v>
      </c>
      <c r="Q167" s="14" t="s">
        <v>657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137</v>
      </c>
      <c r="D168" s="20" t="s">
        <v>374</v>
      </c>
      <c r="E168" s="16"/>
      <c r="F168" s="17">
        <v>3.55</v>
      </c>
      <c r="G168" s="17">
        <v>3.28</v>
      </c>
      <c r="H168" s="17">
        <v>3.01</v>
      </c>
      <c r="I168" s="17"/>
      <c r="J168" s="17">
        <v>3.63</v>
      </c>
      <c r="K168" s="17">
        <v>4.16</v>
      </c>
      <c r="L168" s="17">
        <v>5.0199999999999996</v>
      </c>
      <c r="M168" s="17"/>
      <c r="N168" s="17">
        <v>42.297831129000002</v>
      </c>
      <c r="O168" s="36">
        <v>5.8086339999999996</v>
      </c>
      <c r="P168" s="20" t="s">
        <v>16</v>
      </c>
      <c r="Q168" s="15" t="s">
        <v>658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138</v>
      </c>
      <c r="D169" s="19" t="s">
        <v>375</v>
      </c>
      <c r="E169" s="16"/>
      <c r="F169" s="18">
        <v>308</v>
      </c>
      <c r="G169" s="18">
        <v>271.22000000000003</v>
      </c>
      <c r="H169" s="18">
        <v>234.45</v>
      </c>
      <c r="I169" s="17"/>
      <c r="J169" s="18">
        <v>340.8</v>
      </c>
      <c r="K169" s="18">
        <v>414.34</v>
      </c>
      <c r="L169" s="18">
        <v>533.34</v>
      </c>
      <c r="M169" s="18"/>
      <c r="N169" s="18">
        <v>63.532173450000002</v>
      </c>
      <c r="O169" s="18">
        <v>9.0304876638999989</v>
      </c>
      <c r="P169" s="19" t="s">
        <v>18</v>
      </c>
      <c r="Q169" s="14" t="s">
        <v>659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139</v>
      </c>
      <c r="D170" s="20" t="s">
        <v>376</v>
      </c>
      <c r="E170" s="16"/>
      <c r="F170" s="17">
        <v>35.130000000000003</v>
      </c>
      <c r="G170" s="17">
        <v>33.33</v>
      </c>
      <c r="H170" s="17">
        <v>31.53</v>
      </c>
      <c r="I170" s="17"/>
      <c r="J170" s="17">
        <v>36.020000000000003</v>
      </c>
      <c r="K170" s="17">
        <v>39.61</v>
      </c>
      <c r="L170" s="17">
        <v>45.42</v>
      </c>
      <c r="M170" s="17"/>
      <c r="N170" s="17">
        <v>62.144322828999996</v>
      </c>
      <c r="O170" s="36">
        <v>315.20441439000001</v>
      </c>
      <c r="P170" s="20" t="s">
        <v>18</v>
      </c>
      <c r="Q170" s="15" t="s">
        <v>660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139</v>
      </c>
      <c r="D171" s="19" t="s">
        <v>377</v>
      </c>
      <c r="E171" s="16"/>
      <c r="F171" s="18">
        <v>32.24</v>
      </c>
      <c r="G171" s="18">
        <v>30.82</v>
      </c>
      <c r="H171" s="18">
        <v>29.4</v>
      </c>
      <c r="I171" s="17"/>
      <c r="J171" s="18">
        <v>32.799999999999997</v>
      </c>
      <c r="K171" s="18">
        <v>35.630000000000003</v>
      </c>
      <c r="L171" s="18">
        <v>40.21</v>
      </c>
      <c r="M171" s="18"/>
      <c r="N171" s="18">
        <v>66.427518927999998</v>
      </c>
      <c r="O171" s="18">
        <v>836.56911938999997</v>
      </c>
      <c r="P171" s="19" t="s">
        <v>18</v>
      </c>
      <c r="Q171" s="14" t="s">
        <v>661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140</v>
      </c>
      <c r="D172" s="20" t="s">
        <v>378</v>
      </c>
      <c r="E172" s="16"/>
      <c r="F172" s="17">
        <v>12.96</v>
      </c>
      <c r="G172" s="17">
        <v>11.75</v>
      </c>
      <c r="H172" s="17">
        <v>10.54</v>
      </c>
      <c r="I172" s="17"/>
      <c r="J172" s="17">
        <v>13.13</v>
      </c>
      <c r="K172" s="17">
        <v>15.54</v>
      </c>
      <c r="L172" s="17">
        <v>19.45</v>
      </c>
      <c r="M172" s="17"/>
      <c r="N172" s="17">
        <v>49.199441681000003</v>
      </c>
      <c r="O172" s="36">
        <v>25.897427651999998</v>
      </c>
      <c r="P172" s="20" t="s">
        <v>16</v>
      </c>
      <c r="Q172" s="15" t="s">
        <v>662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141</v>
      </c>
      <c r="D173" s="19" t="s">
        <v>379</v>
      </c>
      <c r="E173" s="16"/>
      <c r="F173" s="18">
        <v>38.67</v>
      </c>
      <c r="G173" s="18">
        <v>35.729999999999997</v>
      </c>
      <c r="H173" s="18">
        <v>32.79</v>
      </c>
      <c r="I173" s="17"/>
      <c r="J173" s="18">
        <v>45.65</v>
      </c>
      <c r="K173" s="18">
        <v>51.52</v>
      </c>
      <c r="L173" s="18">
        <v>61.02</v>
      </c>
      <c r="M173" s="18"/>
      <c r="N173" s="18">
        <v>63.741831329999997</v>
      </c>
      <c r="O173" s="18">
        <v>258.37482464999999</v>
      </c>
      <c r="P173" s="19" t="s">
        <v>18</v>
      </c>
      <c r="Q173" s="14" t="s">
        <v>663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142</v>
      </c>
      <c r="D174" s="20" t="s">
        <v>380</v>
      </c>
      <c r="E174" s="16"/>
      <c r="F174" s="17">
        <v>3.72</v>
      </c>
      <c r="G174" s="17">
        <v>3.37</v>
      </c>
      <c r="H174" s="17">
        <v>3.02</v>
      </c>
      <c r="I174" s="17"/>
      <c r="J174" s="17">
        <v>3.8</v>
      </c>
      <c r="K174" s="17">
        <v>4.49</v>
      </c>
      <c r="L174" s="17">
        <v>5.61</v>
      </c>
      <c r="M174" s="17"/>
      <c r="N174" s="17">
        <v>32.641033489000002</v>
      </c>
      <c r="O174" s="36">
        <v>22.903240522000001</v>
      </c>
      <c r="P174" s="20" t="s">
        <v>16</v>
      </c>
      <c r="Q174" s="15" t="s">
        <v>664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221</v>
      </c>
      <c r="D175" s="19" t="s">
        <v>381</v>
      </c>
      <c r="E175" s="16"/>
      <c r="F175" s="18">
        <v>8.18</v>
      </c>
      <c r="G175" s="18">
        <v>6.96</v>
      </c>
      <c r="H175" s="18">
        <v>5.74</v>
      </c>
      <c r="I175" s="17"/>
      <c r="J175" s="18">
        <v>8.92</v>
      </c>
      <c r="K175" s="18">
        <v>11.35</v>
      </c>
      <c r="L175" s="18">
        <v>15.28</v>
      </c>
      <c r="M175" s="18"/>
      <c r="N175" s="18">
        <v>62.429260407999998</v>
      </c>
      <c r="O175" s="18">
        <v>2.7192590000000001</v>
      </c>
      <c r="P175" s="19" t="s">
        <v>18</v>
      </c>
      <c r="Q175" s="14" t="s">
        <v>665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143</v>
      </c>
      <c r="D176" s="20" t="s">
        <v>382</v>
      </c>
      <c r="E176" s="16"/>
      <c r="F176" s="17">
        <v>16.34</v>
      </c>
      <c r="G176" s="17">
        <v>14.61</v>
      </c>
      <c r="H176" s="17">
        <v>12.89</v>
      </c>
      <c r="I176" s="17"/>
      <c r="J176" s="17">
        <v>18.02</v>
      </c>
      <c r="K176" s="17">
        <v>21.46</v>
      </c>
      <c r="L176" s="17">
        <v>27.04</v>
      </c>
      <c r="M176" s="17"/>
      <c r="N176" s="17">
        <v>51.935973363999999</v>
      </c>
      <c r="O176" s="36">
        <v>17.111388739000002</v>
      </c>
      <c r="P176" s="20" t="s">
        <v>18</v>
      </c>
      <c r="Q176" s="15" t="s">
        <v>666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144</v>
      </c>
      <c r="D177" s="19" t="s">
        <v>383</v>
      </c>
      <c r="E177" s="16"/>
      <c r="F177" s="18">
        <v>49.97</v>
      </c>
      <c r="G177" s="18">
        <v>46.82</v>
      </c>
      <c r="H177" s="18">
        <v>43.67</v>
      </c>
      <c r="I177" s="17"/>
      <c r="J177" s="18">
        <v>51.76</v>
      </c>
      <c r="K177" s="18">
        <v>58.05</v>
      </c>
      <c r="L177" s="18">
        <v>68.239999999999995</v>
      </c>
      <c r="M177" s="18"/>
      <c r="N177" s="18">
        <v>38.488549438</v>
      </c>
      <c r="O177" s="18">
        <v>140.05480277999999</v>
      </c>
      <c r="P177" s="19" t="s">
        <v>16</v>
      </c>
      <c r="Q177" s="14" t="s">
        <v>667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145</v>
      </c>
      <c r="D178" s="20" t="s">
        <v>384</v>
      </c>
      <c r="E178" s="16"/>
      <c r="F178" s="17">
        <v>4.3</v>
      </c>
      <c r="G178" s="17">
        <v>3.94</v>
      </c>
      <c r="H178" s="17">
        <v>3.59</v>
      </c>
      <c r="I178" s="17"/>
      <c r="J178" s="17">
        <v>5.04</v>
      </c>
      <c r="K178" s="17">
        <v>5.74</v>
      </c>
      <c r="L178" s="17">
        <v>6.88</v>
      </c>
      <c r="M178" s="17"/>
      <c r="N178" s="17">
        <v>47.528404047000002</v>
      </c>
      <c r="O178" s="36">
        <v>3.5379999999999998</v>
      </c>
      <c r="P178" s="20" t="s">
        <v>18</v>
      </c>
      <c r="Q178" s="15" t="s">
        <v>668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146</v>
      </c>
      <c r="D179" s="19" t="s">
        <v>385</v>
      </c>
      <c r="E179" s="16"/>
      <c r="F179" s="18">
        <v>17.11</v>
      </c>
      <c r="G179" s="18">
        <v>16</v>
      </c>
      <c r="H179" s="18">
        <v>14.89</v>
      </c>
      <c r="I179" s="17"/>
      <c r="J179" s="18">
        <v>18.100000000000001</v>
      </c>
      <c r="K179" s="18">
        <v>20.309999999999999</v>
      </c>
      <c r="L179" s="18">
        <v>23.91</v>
      </c>
      <c r="M179" s="18"/>
      <c r="N179" s="18">
        <v>65.919496210000005</v>
      </c>
      <c r="O179" s="18">
        <v>7.3319425652000003</v>
      </c>
      <c r="P179" s="19" t="s">
        <v>18</v>
      </c>
      <c r="Q179" s="14" t="s">
        <v>669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491</v>
      </c>
      <c r="D180" s="20" t="s">
        <v>492</v>
      </c>
      <c r="E180" s="16"/>
      <c r="F180" s="17">
        <v>7.36</v>
      </c>
      <c r="G180" s="17">
        <v>6.63</v>
      </c>
      <c r="H180" s="17">
        <v>5.9</v>
      </c>
      <c r="I180" s="17"/>
      <c r="J180" s="17">
        <v>9.15</v>
      </c>
      <c r="K180" s="17">
        <v>10.6</v>
      </c>
      <c r="L180" s="17">
        <v>12.95</v>
      </c>
      <c r="M180" s="17"/>
      <c r="N180" s="17">
        <v>54.957579670000001</v>
      </c>
      <c r="O180" s="36">
        <v>1.7966243042999999</v>
      </c>
      <c r="P180" s="20" t="s">
        <v>18</v>
      </c>
      <c r="Q180" s="15" t="s">
        <v>670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214</v>
      </c>
      <c r="D181" s="19" t="s">
        <v>386</v>
      </c>
      <c r="E181" s="16"/>
      <c r="F181" s="18">
        <v>2.41</v>
      </c>
      <c r="G181" s="18">
        <v>2.1</v>
      </c>
      <c r="H181" s="18">
        <v>1.79</v>
      </c>
      <c r="I181" s="17"/>
      <c r="J181" s="18">
        <v>2.58</v>
      </c>
      <c r="K181" s="18">
        <v>3.19</v>
      </c>
      <c r="L181" s="18">
        <v>4.1900000000000004</v>
      </c>
      <c r="M181" s="18"/>
      <c r="N181" s="18">
        <v>78.524978089000001</v>
      </c>
      <c r="O181" s="18">
        <v>4.7273123912999999</v>
      </c>
      <c r="P181" s="19" t="s">
        <v>18</v>
      </c>
      <c r="Q181" s="14" t="s">
        <v>671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147</v>
      </c>
      <c r="D182" s="20" t="s">
        <v>387</v>
      </c>
      <c r="E182" s="16"/>
      <c r="F182" s="17">
        <v>2.42</v>
      </c>
      <c r="G182" s="17">
        <v>2.06</v>
      </c>
      <c r="H182" s="17">
        <v>1.7</v>
      </c>
      <c r="I182" s="17"/>
      <c r="J182" s="17">
        <v>2.5299999999999998</v>
      </c>
      <c r="K182" s="17">
        <v>3.24</v>
      </c>
      <c r="L182" s="17">
        <v>4.4000000000000004</v>
      </c>
      <c r="M182" s="17"/>
      <c r="N182" s="17">
        <v>38.242736761000003</v>
      </c>
      <c r="O182" s="36">
        <v>6.3110964347999996</v>
      </c>
      <c r="P182" s="20" t="s">
        <v>16</v>
      </c>
      <c r="Q182" s="15" t="s">
        <v>672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211</v>
      </c>
      <c r="D183" s="19" t="s">
        <v>388</v>
      </c>
      <c r="E183" s="16"/>
      <c r="F183" s="18">
        <v>17.62</v>
      </c>
      <c r="G183" s="18">
        <v>15.73</v>
      </c>
      <c r="H183" s="18">
        <v>13.85</v>
      </c>
      <c r="I183" s="17"/>
      <c r="J183" s="18">
        <v>18.170000000000002</v>
      </c>
      <c r="K183" s="18">
        <v>21.93</v>
      </c>
      <c r="L183" s="18">
        <v>28.02</v>
      </c>
      <c r="M183" s="18"/>
      <c r="N183" s="18">
        <v>47.467961584000001</v>
      </c>
      <c r="O183" s="18">
        <v>187.512261</v>
      </c>
      <c r="P183" s="19" t="s">
        <v>16</v>
      </c>
      <c r="Q183" s="14" t="s">
        <v>673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197</v>
      </c>
      <c r="D184" s="20" t="s">
        <v>389</v>
      </c>
      <c r="E184" s="16"/>
      <c r="F184" s="17">
        <v>1.02</v>
      </c>
      <c r="G184" s="17">
        <v>0.64</v>
      </c>
      <c r="H184" s="17">
        <v>0.26</v>
      </c>
      <c r="I184" s="17"/>
      <c r="J184" s="17">
        <v>1.1599999999999999</v>
      </c>
      <c r="K184" s="17">
        <v>1.91</v>
      </c>
      <c r="L184" s="17">
        <v>3.13</v>
      </c>
      <c r="M184" s="17"/>
      <c r="N184" s="17">
        <v>22.594666953000001</v>
      </c>
      <c r="O184" s="36">
        <v>49.101362174000002</v>
      </c>
      <c r="P184" s="20" t="s">
        <v>16</v>
      </c>
      <c r="Q184" s="15" t="s">
        <v>674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216</v>
      </c>
      <c r="D185" s="19" t="s">
        <v>390</v>
      </c>
      <c r="E185" s="16"/>
      <c r="F185" s="18">
        <v>6.15</v>
      </c>
      <c r="G185" s="18">
        <v>5.1100000000000003</v>
      </c>
      <c r="H185" s="18">
        <v>4.07</v>
      </c>
      <c r="I185" s="17"/>
      <c r="J185" s="18">
        <v>6.32</v>
      </c>
      <c r="K185" s="18">
        <v>8.39</v>
      </c>
      <c r="L185" s="18">
        <v>11.74</v>
      </c>
      <c r="M185" s="18"/>
      <c r="N185" s="18">
        <v>26.973900233999998</v>
      </c>
      <c r="O185" s="18">
        <v>20.230803000000002</v>
      </c>
      <c r="P185" s="19" t="s">
        <v>16</v>
      </c>
      <c r="Q185" s="14" t="s">
        <v>675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226</v>
      </c>
      <c r="D186" s="20" t="s">
        <v>391</v>
      </c>
      <c r="E186" s="16"/>
      <c r="F186" s="17">
        <v>40.69</v>
      </c>
      <c r="G186" s="17">
        <v>37.43</v>
      </c>
      <c r="H186" s="17">
        <v>34.17</v>
      </c>
      <c r="I186" s="17"/>
      <c r="J186" s="17">
        <v>42.22</v>
      </c>
      <c r="K186" s="17">
        <v>48.73</v>
      </c>
      <c r="L186" s="17">
        <v>59.27</v>
      </c>
      <c r="M186" s="17"/>
      <c r="N186" s="17">
        <v>59.402413729000003</v>
      </c>
      <c r="O186" s="36">
        <v>174.00157790999998</v>
      </c>
      <c r="P186" s="20" t="s">
        <v>18</v>
      </c>
      <c r="Q186" s="15" t="s">
        <v>676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677</v>
      </c>
      <c r="D187" s="19" t="s">
        <v>392</v>
      </c>
      <c r="E187" s="16"/>
      <c r="F187" s="18">
        <v>15.07</v>
      </c>
      <c r="G187" s="18">
        <v>13.32</v>
      </c>
      <c r="H187" s="18">
        <v>11.57</v>
      </c>
      <c r="I187" s="17"/>
      <c r="J187" s="18">
        <v>19.670000000000002</v>
      </c>
      <c r="K187" s="18">
        <v>23.16</v>
      </c>
      <c r="L187" s="18">
        <v>28.82</v>
      </c>
      <c r="M187" s="18"/>
      <c r="N187" s="18">
        <v>54.799401723999999</v>
      </c>
      <c r="O187" s="18">
        <v>217.05003726000001</v>
      </c>
      <c r="P187" s="19" t="s">
        <v>18</v>
      </c>
      <c r="Q187" s="14" t="s">
        <v>678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503</v>
      </c>
      <c r="D188" s="20" t="s">
        <v>393</v>
      </c>
      <c r="E188" s="16"/>
      <c r="F188" s="17">
        <v>129.05000000000001</v>
      </c>
      <c r="G188" s="17">
        <v>120.75</v>
      </c>
      <c r="H188" s="17">
        <v>112.45</v>
      </c>
      <c r="I188" s="17"/>
      <c r="J188" s="17">
        <v>132.66</v>
      </c>
      <c r="K188" s="17">
        <v>149.25</v>
      </c>
      <c r="L188" s="17">
        <v>176.11</v>
      </c>
      <c r="M188" s="17"/>
      <c r="N188" s="17">
        <v>58.941305808000003</v>
      </c>
      <c r="O188" s="36">
        <v>395.96715852</v>
      </c>
      <c r="P188" s="20" t="s">
        <v>18</v>
      </c>
      <c r="Q188" s="15" t="s">
        <v>679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149</v>
      </c>
      <c r="D189" s="19" t="s">
        <v>394</v>
      </c>
      <c r="E189" s="16"/>
      <c r="F189" s="18">
        <v>7.04</v>
      </c>
      <c r="G189" s="18">
        <v>6.57</v>
      </c>
      <c r="H189" s="18">
        <v>6.11</v>
      </c>
      <c r="I189" s="17"/>
      <c r="J189" s="18">
        <v>7.45</v>
      </c>
      <c r="K189" s="18">
        <v>8.3699999999999992</v>
      </c>
      <c r="L189" s="18">
        <v>9.8800000000000008</v>
      </c>
      <c r="M189" s="18"/>
      <c r="N189" s="18">
        <v>53.737948340999999</v>
      </c>
      <c r="O189" s="18">
        <v>6.6723906086999998</v>
      </c>
      <c r="P189" s="19" t="s">
        <v>18</v>
      </c>
      <c r="Q189" s="14" t="s">
        <v>680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148</v>
      </c>
      <c r="D190" s="20" t="s">
        <v>395</v>
      </c>
      <c r="E190" s="16"/>
      <c r="F190" s="17">
        <v>36.299999999999997</v>
      </c>
      <c r="G190" s="17">
        <v>33.799999999999997</v>
      </c>
      <c r="H190" s="17">
        <v>31.3</v>
      </c>
      <c r="I190" s="17"/>
      <c r="J190" s="17">
        <v>37.94</v>
      </c>
      <c r="K190" s="17">
        <v>42.93</v>
      </c>
      <c r="L190" s="17">
        <v>51</v>
      </c>
      <c r="M190" s="17"/>
      <c r="N190" s="17">
        <v>51.413546529999998</v>
      </c>
      <c r="O190" s="36">
        <v>44.776589260999998</v>
      </c>
      <c r="P190" s="20" t="s">
        <v>18</v>
      </c>
      <c r="Q190" s="15" t="s">
        <v>681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215</v>
      </c>
      <c r="D191" s="19" t="s">
        <v>396</v>
      </c>
      <c r="E191" s="16"/>
      <c r="F191" s="18">
        <v>28.35</v>
      </c>
      <c r="G191" s="18">
        <v>26.92</v>
      </c>
      <c r="H191" s="18">
        <v>25.49</v>
      </c>
      <c r="I191" s="17"/>
      <c r="J191" s="18">
        <v>28.99</v>
      </c>
      <c r="K191" s="18">
        <v>31.84</v>
      </c>
      <c r="L191" s="18">
        <v>36.450000000000003</v>
      </c>
      <c r="M191" s="18"/>
      <c r="N191" s="18">
        <v>47.427646242000002</v>
      </c>
      <c r="O191" s="18">
        <v>68.375146435000005</v>
      </c>
      <c r="P191" s="19" t="s">
        <v>16</v>
      </c>
      <c r="Q191" s="14" t="s">
        <v>682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212</v>
      </c>
      <c r="D192" s="20" t="s">
        <v>397</v>
      </c>
      <c r="E192" s="16"/>
      <c r="F192" s="17">
        <v>14.39</v>
      </c>
      <c r="G192" s="17">
        <v>14.12</v>
      </c>
      <c r="H192" s="17">
        <v>13.86</v>
      </c>
      <c r="I192" s="17"/>
      <c r="J192" s="17">
        <v>14.45</v>
      </c>
      <c r="K192" s="17">
        <v>14.97</v>
      </c>
      <c r="L192" s="17">
        <v>15.82</v>
      </c>
      <c r="M192" s="17"/>
      <c r="N192" s="17">
        <v>74.911484532000003</v>
      </c>
      <c r="O192" s="36">
        <v>111.35818734</v>
      </c>
      <c r="P192" s="20" t="s">
        <v>18</v>
      </c>
      <c r="Q192" s="15" t="s">
        <v>683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220</v>
      </c>
      <c r="D193" s="19" t="s">
        <v>398</v>
      </c>
      <c r="E193" s="16"/>
      <c r="F193" s="18">
        <v>17.66</v>
      </c>
      <c r="G193" s="18">
        <v>16.170000000000002</v>
      </c>
      <c r="H193" s="18">
        <v>14.68</v>
      </c>
      <c r="I193" s="17"/>
      <c r="J193" s="18">
        <v>20.93</v>
      </c>
      <c r="K193" s="18">
        <v>23.9</v>
      </c>
      <c r="L193" s="18">
        <v>28.72</v>
      </c>
      <c r="M193" s="18"/>
      <c r="N193" s="18">
        <v>53.80583309</v>
      </c>
      <c r="O193" s="18">
        <v>38.330404999999999</v>
      </c>
      <c r="P193" s="19" t="s">
        <v>18</v>
      </c>
      <c r="Q193" s="14" t="s">
        <v>504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196</v>
      </c>
      <c r="D194" s="20" t="s">
        <v>399</v>
      </c>
      <c r="E194" s="16"/>
      <c r="F194" s="17">
        <v>4.8</v>
      </c>
      <c r="G194" s="17">
        <v>4.53</v>
      </c>
      <c r="H194" s="17">
        <v>4.2699999999999996</v>
      </c>
      <c r="I194" s="17"/>
      <c r="J194" s="17">
        <v>5.5</v>
      </c>
      <c r="K194" s="17">
        <v>6.02</v>
      </c>
      <c r="L194" s="17">
        <v>6.86</v>
      </c>
      <c r="M194" s="17"/>
      <c r="N194" s="17">
        <v>51.700349221000003</v>
      </c>
      <c r="O194" s="36">
        <v>2.5862429565</v>
      </c>
      <c r="P194" s="20" t="s">
        <v>18</v>
      </c>
      <c r="Q194" s="15" t="s">
        <v>684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150</v>
      </c>
      <c r="D195" s="19" t="s">
        <v>400</v>
      </c>
      <c r="E195" s="16"/>
      <c r="F195" s="18">
        <v>10.54</v>
      </c>
      <c r="G195" s="18">
        <v>9.4499999999999993</v>
      </c>
      <c r="H195" s="18">
        <v>8.3699999999999992</v>
      </c>
      <c r="I195" s="17"/>
      <c r="J195" s="18">
        <v>11.23</v>
      </c>
      <c r="K195" s="18">
        <v>13.39</v>
      </c>
      <c r="L195" s="18">
        <v>16.89</v>
      </c>
      <c r="M195" s="18"/>
      <c r="N195" s="18">
        <v>55.067670982999999</v>
      </c>
      <c r="O195" s="18">
        <v>6.6343883042999998</v>
      </c>
      <c r="P195" s="19" t="s">
        <v>18</v>
      </c>
      <c r="Q195" s="14" t="s">
        <v>685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199</v>
      </c>
      <c r="D196" s="20" t="s">
        <v>401</v>
      </c>
      <c r="E196" s="16"/>
      <c r="F196" s="17">
        <v>12.28</v>
      </c>
      <c r="G196" s="17">
        <v>11.96</v>
      </c>
      <c r="H196" s="17">
        <v>11.64</v>
      </c>
      <c r="I196" s="17"/>
      <c r="J196" s="17">
        <v>12.34</v>
      </c>
      <c r="K196" s="17">
        <v>12.97</v>
      </c>
      <c r="L196" s="17">
        <v>13.99</v>
      </c>
      <c r="M196" s="17"/>
      <c r="N196" s="17">
        <v>84.328379147000007</v>
      </c>
      <c r="O196" s="36">
        <v>54.389889217000004</v>
      </c>
      <c r="P196" s="20" t="s">
        <v>18</v>
      </c>
      <c r="Q196" s="15" t="s">
        <v>686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151</v>
      </c>
      <c r="D197" s="19" t="s">
        <v>402</v>
      </c>
      <c r="E197" s="16"/>
      <c r="F197" s="18">
        <v>7.93</v>
      </c>
      <c r="G197" s="18">
        <v>7.2</v>
      </c>
      <c r="H197" s="18">
        <v>6.48</v>
      </c>
      <c r="I197" s="17"/>
      <c r="J197" s="18">
        <v>9.06</v>
      </c>
      <c r="K197" s="18">
        <v>10.5</v>
      </c>
      <c r="L197" s="18">
        <v>12.84</v>
      </c>
      <c r="M197" s="18"/>
      <c r="N197" s="18">
        <v>55.889363969999998</v>
      </c>
      <c r="O197" s="18">
        <v>53.340040043000002</v>
      </c>
      <c r="P197" s="19" t="s">
        <v>18</v>
      </c>
      <c r="Q197" s="14" t="s">
        <v>687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505</v>
      </c>
      <c r="D198" s="20" t="s">
        <v>506</v>
      </c>
      <c r="E198" s="16"/>
      <c r="F198" s="17">
        <v>11.26</v>
      </c>
      <c r="G198" s="17">
        <v>9.39</v>
      </c>
      <c r="H198" s="17">
        <v>7.53</v>
      </c>
      <c r="I198" s="17"/>
      <c r="J198" s="17">
        <v>13.84</v>
      </c>
      <c r="K198" s="17">
        <v>17.559999999999999</v>
      </c>
      <c r="L198" s="17">
        <v>23.59</v>
      </c>
      <c r="M198" s="17"/>
      <c r="N198" s="17">
        <v>75.172858371000004</v>
      </c>
      <c r="O198" s="36">
        <v>1.1367770691000001</v>
      </c>
      <c r="P198" s="20" t="s">
        <v>18</v>
      </c>
      <c r="Q198" s="15" t="s">
        <v>688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213</v>
      </c>
      <c r="D199" s="19" t="s">
        <v>403</v>
      </c>
      <c r="E199" s="16"/>
      <c r="F199" s="18">
        <v>5.47</v>
      </c>
      <c r="G199" s="18">
        <v>4.8099999999999996</v>
      </c>
      <c r="H199" s="18">
        <v>4.1500000000000004</v>
      </c>
      <c r="I199" s="17"/>
      <c r="J199" s="18">
        <v>5.81</v>
      </c>
      <c r="K199" s="18">
        <v>7.12</v>
      </c>
      <c r="L199" s="18">
        <v>9.25</v>
      </c>
      <c r="M199" s="18"/>
      <c r="N199" s="18">
        <v>45.331084707000002</v>
      </c>
      <c r="O199" s="18">
        <v>26.726340651999998</v>
      </c>
      <c r="P199" s="19" t="s">
        <v>16</v>
      </c>
      <c r="Q199" s="14" t="s">
        <v>689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152</v>
      </c>
      <c r="D200" s="20" t="s">
        <v>404</v>
      </c>
      <c r="E200" s="16"/>
      <c r="F200" s="17">
        <v>16.420000000000002</v>
      </c>
      <c r="G200" s="17">
        <v>15.48</v>
      </c>
      <c r="H200" s="17">
        <v>14.54</v>
      </c>
      <c r="I200" s="17"/>
      <c r="J200" s="17">
        <v>16.690000000000001</v>
      </c>
      <c r="K200" s="17">
        <v>18.559999999999999</v>
      </c>
      <c r="L200" s="17">
        <v>21.59</v>
      </c>
      <c r="M200" s="17"/>
      <c r="N200" s="17">
        <v>31.634348579000001</v>
      </c>
      <c r="O200" s="36">
        <v>31.61636</v>
      </c>
      <c r="P200" s="20" t="s">
        <v>16</v>
      </c>
      <c r="Q200" s="15" t="s">
        <v>690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153</v>
      </c>
      <c r="D201" s="20" t="s">
        <v>405</v>
      </c>
      <c r="E201" s="16"/>
      <c r="F201" s="17">
        <v>25.49</v>
      </c>
      <c r="G201" s="17">
        <v>23.6</v>
      </c>
      <c r="H201" s="17">
        <v>21.71</v>
      </c>
      <c r="I201" s="17"/>
      <c r="J201" s="17">
        <v>26.53</v>
      </c>
      <c r="K201" s="17">
        <v>30.3</v>
      </c>
      <c r="L201" s="17">
        <v>36.4</v>
      </c>
      <c r="M201" s="17"/>
      <c r="N201" s="17">
        <v>55.328268676</v>
      </c>
      <c r="O201" s="36">
        <v>73.398593261000002</v>
      </c>
      <c r="P201" s="20" t="s">
        <v>18</v>
      </c>
      <c r="Q201" s="15" t="s">
        <v>691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198</v>
      </c>
      <c r="D202" s="19" t="s">
        <v>406</v>
      </c>
      <c r="E202" s="16"/>
      <c r="F202" s="18">
        <v>98.31</v>
      </c>
      <c r="G202" s="18">
        <v>87.43</v>
      </c>
      <c r="H202" s="18">
        <v>76.55</v>
      </c>
      <c r="I202" s="17"/>
      <c r="J202" s="18">
        <v>104.37</v>
      </c>
      <c r="K202" s="18">
        <v>126.12</v>
      </c>
      <c r="L202" s="18">
        <v>161.33000000000001</v>
      </c>
      <c r="M202" s="18"/>
      <c r="N202" s="18">
        <v>63.256993549999997</v>
      </c>
      <c r="O202" s="18">
        <v>8.1343738861000006</v>
      </c>
      <c r="P202" s="19" t="s">
        <v>18</v>
      </c>
      <c r="Q202" s="14" t="s">
        <v>692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154</v>
      </c>
      <c r="D203" s="20" t="s">
        <v>407</v>
      </c>
      <c r="E203" s="16"/>
      <c r="F203" s="17">
        <v>49.69</v>
      </c>
      <c r="G203" s="17">
        <v>47.75</v>
      </c>
      <c r="H203" s="17">
        <v>45.81</v>
      </c>
      <c r="I203" s="17"/>
      <c r="J203" s="17">
        <v>50.68</v>
      </c>
      <c r="K203" s="17">
        <v>54.55</v>
      </c>
      <c r="L203" s="17">
        <v>60.82</v>
      </c>
      <c r="M203" s="17"/>
      <c r="N203" s="17">
        <v>36.966201456999997</v>
      </c>
      <c r="O203" s="36">
        <v>226.89192903999998</v>
      </c>
      <c r="P203" s="20" t="s">
        <v>16</v>
      </c>
      <c r="Q203" s="15" t="s">
        <v>693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155</v>
      </c>
      <c r="D204" s="19" t="s">
        <v>408</v>
      </c>
      <c r="E204" s="16"/>
      <c r="F204" s="18">
        <v>4.87</v>
      </c>
      <c r="G204" s="18">
        <v>4.34</v>
      </c>
      <c r="H204" s="18">
        <v>3.81</v>
      </c>
      <c r="I204" s="17"/>
      <c r="J204" s="18">
        <v>5.34</v>
      </c>
      <c r="K204" s="18">
        <v>6.39</v>
      </c>
      <c r="L204" s="18">
        <v>8.1</v>
      </c>
      <c r="M204" s="18"/>
      <c r="N204" s="18">
        <v>58.160247056999999</v>
      </c>
      <c r="O204" s="18">
        <v>10.149088869</v>
      </c>
      <c r="P204" s="19" t="s">
        <v>18</v>
      </c>
      <c r="Q204" s="14" t="s">
        <v>694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156</v>
      </c>
      <c r="D205" s="20" t="s">
        <v>409</v>
      </c>
      <c r="E205" s="16"/>
      <c r="F205" s="17">
        <v>11.96</v>
      </c>
      <c r="G205" s="17">
        <v>11.52</v>
      </c>
      <c r="H205" s="17">
        <v>11.08</v>
      </c>
      <c r="I205" s="17"/>
      <c r="J205" s="17">
        <v>12.15</v>
      </c>
      <c r="K205" s="17">
        <v>13.02</v>
      </c>
      <c r="L205" s="17">
        <v>14.42</v>
      </c>
      <c r="M205" s="17"/>
      <c r="N205" s="17">
        <v>78.101104157999998</v>
      </c>
      <c r="O205" s="36">
        <v>1.2647787826000001</v>
      </c>
      <c r="P205" s="20" t="s">
        <v>18</v>
      </c>
      <c r="Q205" s="15" t="s">
        <v>695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156</v>
      </c>
      <c r="D206" s="19" t="s">
        <v>410</v>
      </c>
      <c r="E206" s="16"/>
      <c r="F206" s="18">
        <v>36</v>
      </c>
      <c r="G206" s="18">
        <v>34.71</v>
      </c>
      <c r="H206" s="18">
        <v>33.42</v>
      </c>
      <c r="I206" s="17"/>
      <c r="J206" s="18">
        <v>36.43</v>
      </c>
      <c r="K206" s="18">
        <v>39</v>
      </c>
      <c r="L206" s="18">
        <v>43.17</v>
      </c>
      <c r="M206" s="18"/>
      <c r="N206" s="18">
        <v>79.373014991999995</v>
      </c>
      <c r="O206" s="18">
        <v>60.237066042999999</v>
      </c>
      <c r="P206" s="19" t="s">
        <v>18</v>
      </c>
      <c r="Q206" s="14" t="s">
        <v>696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157</v>
      </c>
      <c r="D207" s="20" t="s">
        <v>411</v>
      </c>
      <c r="E207" s="16"/>
      <c r="F207" s="17">
        <v>180.41</v>
      </c>
      <c r="G207" s="17">
        <v>163.25</v>
      </c>
      <c r="H207" s="17">
        <v>146.09</v>
      </c>
      <c r="I207" s="17"/>
      <c r="J207" s="17">
        <v>189.94</v>
      </c>
      <c r="K207" s="17">
        <v>224.25</v>
      </c>
      <c r="L207" s="17">
        <v>279.77</v>
      </c>
      <c r="M207" s="17"/>
      <c r="N207" s="17">
        <v>75.914705681000001</v>
      </c>
      <c r="O207" s="36">
        <v>7.8456898435000006</v>
      </c>
      <c r="P207" s="20" t="s">
        <v>18</v>
      </c>
      <c r="Q207" s="15" t="s">
        <v>697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698</v>
      </c>
      <c r="D208" s="19" t="s">
        <v>699</v>
      </c>
      <c r="E208" s="16"/>
      <c r="F208" s="18">
        <v>4.8499999999999996</v>
      </c>
      <c r="G208" s="18">
        <v>3.81</v>
      </c>
      <c r="H208" s="18">
        <v>2.78</v>
      </c>
      <c r="I208" s="17"/>
      <c r="J208" s="18">
        <v>7.84</v>
      </c>
      <c r="K208" s="18">
        <v>9.9</v>
      </c>
      <c r="L208" s="18">
        <v>13.24</v>
      </c>
      <c r="M208" s="18"/>
      <c r="N208" s="18">
        <v>52.345196717999997</v>
      </c>
      <c r="O208" s="18">
        <v>2.3159825216999996</v>
      </c>
      <c r="P208" s="19" t="s">
        <v>18</v>
      </c>
      <c r="Q208" s="14" t="s">
        <v>700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190</v>
      </c>
      <c r="D209" s="20" t="s">
        <v>412</v>
      </c>
      <c r="E209" s="16"/>
      <c r="F209" s="17">
        <v>35.200000000000003</v>
      </c>
      <c r="G209" s="17">
        <v>33.340000000000003</v>
      </c>
      <c r="H209" s="17">
        <v>31.49</v>
      </c>
      <c r="I209" s="17"/>
      <c r="J209" s="17">
        <v>36</v>
      </c>
      <c r="K209" s="17">
        <v>39.700000000000003</v>
      </c>
      <c r="L209" s="17">
        <v>45.69</v>
      </c>
      <c r="M209" s="17"/>
      <c r="N209" s="17">
        <v>22.994588786000001</v>
      </c>
      <c r="O209" s="36">
        <v>6.4401404348</v>
      </c>
      <c r="P209" s="20" t="s">
        <v>16</v>
      </c>
      <c r="Q209" s="15" t="s">
        <v>701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158</v>
      </c>
      <c r="D210" s="19" t="s">
        <v>413</v>
      </c>
      <c r="E210" s="16"/>
      <c r="F210" s="18">
        <v>33.04</v>
      </c>
      <c r="G210" s="18">
        <v>30.52</v>
      </c>
      <c r="H210" s="18">
        <v>28.01</v>
      </c>
      <c r="I210" s="17"/>
      <c r="J210" s="18">
        <v>33.479999999999997</v>
      </c>
      <c r="K210" s="18">
        <v>38.5</v>
      </c>
      <c r="L210" s="18">
        <v>46.64</v>
      </c>
      <c r="M210" s="18"/>
      <c r="N210" s="18">
        <v>39.814386742000003</v>
      </c>
      <c r="O210" s="18">
        <v>135.16077565000001</v>
      </c>
      <c r="P210" s="19" t="s">
        <v>16</v>
      </c>
      <c r="Q210" s="14" t="s">
        <v>702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159</v>
      </c>
      <c r="D211" s="20" t="s">
        <v>414</v>
      </c>
      <c r="E211" s="16"/>
      <c r="F211" s="17">
        <v>25.97</v>
      </c>
      <c r="G211" s="17">
        <v>23.64</v>
      </c>
      <c r="H211" s="17">
        <v>21.31</v>
      </c>
      <c r="I211" s="17"/>
      <c r="J211" s="17">
        <v>27.43</v>
      </c>
      <c r="K211" s="17">
        <v>32.08</v>
      </c>
      <c r="L211" s="17">
        <v>39.619999999999997</v>
      </c>
      <c r="M211" s="17"/>
      <c r="N211" s="17">
        <v>54.459924018000002</v>
      </c>
      <c r="O211" s="36">
        <v>43.618546087000006</v>
      </c>
      <c r="P211" s="20" t="s">
        <v>18</v>
      </c>
      <c r="Q211" s="15" t="s">
        <v>703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160</v>
      </c>
      <c r="D212" s="19" t="s">
        <v>415</v>
      </c>
      <c r="E212" s="16"/>
      <c r="F212" s="18">
        <v>70.22</v>
      </c>
      <c r="G212" s="18">
        <v>61.97</v>
      </c>
      <c r="H212" s="18">
        <v>53.73</v>
      </c>
      <c r="I212" s="17"/>
      <c r="J212" s="18">
        <v>74.5</v>
      </c>
      <c r="K212" s="18">
        <v>90.98</v>
      </c>
      <c r="L212" s="18">
        <v>117.66</v>
      </c>
      <c r="M212" s="18"/>
      <c r="N212" s="18">
        <v>63.922605912999998</v>
      </c>
      <c r="O212" s="18">
        <v>100.64155581999999</v>
      </c>
      <c r="P212" s="19" t="s">
        <v>18</v>
      </c>
      <c r="Q212" s="14" t="s">
        <v>704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705</v>
      </c>
      <c r="D213" s="20" t="s">
        <v>706</v>
      </c>
      <c r="E213" s="16"/>
      <c r="F213" s="17">
        <v>51.18</v>
      </c>
      <c r="G213" s="17">
        <v>46.83</v>
      </c>
      <c r="H213" s="17">
        <v>42.49</v>
      </c>
      <c r="I213" s="17"/>
      <c r="J213" s="17">
        <v>51.96</v>
      </c>
      <c r="K213" s="17">
        <v>60.64</v>
      </c>
      <c r="L213" s="17">
        <v>74.709999999999994</v>
      </c>
      <c r="M213" s="17"/>
      <c r="N213" s="17">
        <v>36.947728609999999</v>
      </c>
      <c r="O213" s="36">
        <v>1.6117456922</v>
      </c>
      <c r="P213" s="20" t="s">
        <v>16</v>
      </c>
      <c r="Q213" s="15" t="s">
        <v>707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161</v>
      </c>
      <c r="D214" s="20" t="s">
        <v>416</v>
      </c>
      <c r="E214" s="16"/>
      <c r="F214" s="17">
        <v>22.8</v>
      </c>
      <c r="G214" s="17">
        <v>21.37</v>
      </c>
      <c r="H214" s="17">
        <v>19.940000000000001</v>
      </c>
      <c r="I214" s="17"/>
      <c r="J214" s="17">
        <v>23.32</v>
      </c>
      <c r="K214" s="17">
        <v>26.17</v>
      </c>
      <c r="L214" s="17">
        <v>30.8</v>
      </c>
      <c r="M214" s="17"/>
      <c r="N214" s="17">
        <v>53.180442386999999</v>
      </c>
      <c r="O214" s="36">
        <v>128.37882891000001</v>
      </c>
      <c r="P214" s="20" t="s">
        <v>18</v>
      </c>
      <c r="Q214" s="15" t="s">
        <v>708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162</v>
      </c>
      <c r="D215" s="19" t="s">
        <v>417</v>
      </c>
      <c r="E215" s="16"/>
      <c r="F215" s="18">
        <v>45.12</v>
      </c>
      <c r="G215" s="18">
        <v>43.23</v>
      </c>
      <c r="H215" s="18">
        <v>41.35</v>
      </c>
      <c r="I215" s="17"/>
      <c r="J215" s="18">
        <v>46.21</v>
      </c>
      <c r="K215" s="18">
        <v>49.97</v>
      </c>
      <c r="L215" s="18">
        <v>56.06</v>
      </c>
      <c r="M215" s="18"/>
      <c r="N215" s="18">
        <v>62.776991952000003</v>
      </c>
      <c r="O215" s="18">
        <v>116.68980313</v>
      </c>
      <c r="P215" s="19" t="s">
        <v>18</v>
      </c>
      <c r="Q215" s="14" t="s">
        <v>709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163</v>
      </c>
      <c r="D216" s="19" t="s">
        <v>418</v>
      </c>
      <c r="E216" s="16"/>
      <c r="F216" s="18">
        <v>16.75</v>
      </c>
      <c r="G216" s="18">
        <v>15.47</v>
      </c>
      <c r="H216" s="18">
        <v>14.2</v>
      </c>
      <c r="I216" s="17"/>
      <c r="J216" s="18">
        <v>17.53</v>
      </c>
      <c r="K216" s="18">
        <v>20.07</v>
      </c>
      <c r="L216" s="18">
        <v>24.18</v>
      </c>
      <c r="M216" s="18"/>
      <c r="N216" s="18">
        <v>58.754459695999998</v>
      </c>
      <c r="O216" s="18">
        <v>9.5164516521999989</v>
      </c>
      <c r="P216" s="19" t="s">
        <v>18</v>
      </c>
      <c r="Q216" s="14" t="s">
        <v>710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200</v>
      </c>
      <c r="D217" s="20" t="s">
        <v>419</v>
      </c>
      <c r="E217" s="16"/>
      <c r="F217" s="17">
        <v>6.94</v>
      </c>
      <c r="G217" s="17">
        <v>6.29</v>
      </c>
      <c r="H217" s="17">
        <v>5.65</v>
      </c>
      <c r="I217" s="17"/>
      <c r="J217" s="17">
        <v>8.1</v>
      </c>
      <c r="K217" s="17">
        <v>9.3800000000000008</v>
      </c>
      <c r="L217" s="17">
        <v>11.46</v>
      </c>
      <c r="M217" s="17"/>
      <c r="N217" s="17">
        <v>52.285479404999997</v>
      </c>
      <c r="O217" s="36">
        <v>2.6142376086999999</v>
      </c>
      <c r="P217" s="20" t="s">
        <v>18</v>
      </c>
      <c r="Q217" s="15" t="s">
        <v>711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164</v>
      </c>
      <c r="D218" s="19" t="s">
        <v>420</v>
      </c>
      <c r="E218" s="16"/>
      <c r="F218" s="18">
        <v>13.2</v>
      </c>
      <c r="G218" s="18">
        <v>10.96</v>
      </c>
      <c r="H218" s="18">
        <v>8.73</v>
      </c>
      <c r="I218" s="17"/>
      <c r="J218" s="18">
        <v>13.59</v>
      </c>
      <c r="K218" s="18">
        <v>18.05</v>
      </c>
      <c r="L218" s="18">
        <v>25.27</v>
      </c>
      <c r="M218" s="18"/>
      <c r="N218" s="18">
        <v>22.527058942</v>
      </c>
      <c r="O218" s="18">
        <v>9.7241885652000004</v>
      </c>
      <c r="P218" s="19" t="s">
        <v>16</v>
      </c>
      <c r="Q218" s="14" t="s">
        <v>712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421</v>
      </c>
      <c r="D219" s="20" t="s">
        <v>422</v>
      </c>
      <c r="E219" s="16"/>
      <c r="F219" s="17">
        <v>21.02</v>
      </c>
      <c r="G219" s="17">
        <v>19.059999999999999</v>
      </c>
      <c r="H219" s="17">
        <v>17.11</v>
      </c>
      <c r="I219" s="17"/>
      <c r="J219" s="17">
        <v>21.63</v>
      </c>
      <c r="K219" s="17">
        <v>25.53</v>
      </c>
      <c r="L219" s="17">
        <v>31.84</v>
      </c>
      <c r="M219" s="17"/>
      <c r="N219" s="17">
        <v>71.244430734000005</v>
      </c>
      <c r="O219" s="36">
        <v>115.15938591</v>
      </c>
      <c r="P219" s="20" t="s">
        <v>18</v>
      </c>
      <c r="Q219" s="15" t="s">
        <v>713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472</v>
      </c>
      <c r="D220" s="19" t="s">
        <v>473</v>
      </c>
      <c r="E220" s="16"/>
      <c r="F220" s="18">
        <v>4.53</v>
      </c>
      <c r="G220" s="18">
        <v>4.1500000000000004</v>
      </c>
      <c r="H220" s="18">
        <v>3.77</v>
      </c>
      <c r="I220" s="17"/>
      <c r="J220" s="18">
        <v>4.6399999999999997</v>
      </c>
      <c r="K220" s="18">
        <v>5.39</v>
      </c>
      <c r="L220" s="18">
        <v>6.62</v>
      </c>
      <c r="M220" s="18"/>
      <c r="N220" s="18">
        <v>55.131208227000002</v>
      </c>
      <c r="O220" s="18">
        <v>1.5206891304000001</v>
      </c>
      <c r="P220" s="19" t="s">
        <v>18</v>
      </c>
      <c r="Q220" s="14" t="s">
        <v>714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165</v>
      </c>
      <c r="D221" s="20" t="s">
        <v>423</v>
      </c>
      <c r="E221" s="16"/>
      <c r="F221" s="17">
        <v>71.69</v>
      </c>
      <c r="G221" s="17">
        <v>64.31</v>
      </c>
      <c r="H221" s="17">
        <v>56.94</v>
      </c>
      <c r="I221" s="17"/>
      <c r="J221" s="17">
        <v>74.739999999999995</v>
      </c>
      <c r="K221" s="17">
        <v>89.48</v>
      </c>
      <c r="L221" s="17">
        <v>113.35</v>
      </c>
      <c r="M221" s="17"/>
      <c r="N221" s="17">
        <v>58.061338233000001</v>
      </c>
      <c r="O221" s="36">
        <v>13.408364042999999</v>
      </c>
      <c r="P221" s="20" t="s">
        <v>18</v>
      </c>
      <c r="Q221" s="15" t="s">
        <v>715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166</v>
      </c>
      <c r="D222" s="19" t="s">
        <v>424</v>
      </c>
      <c r="E222" s="16"/>
      <c r="F222" s="18">
        <v>4.47</v>
      </c>
      <c r="G222" s="18">
        <v>4.01</v>
      </c>
      <c r="H222" s="18">
        <v>3.56</v>
      </c>
      <c r="I222" s="17"/>
      <c r="J222" s="18">
        <v>5.46</v>
      </c>
      <c r="K222" s="18">
        <v>6.36</v>
      </c>
      <c r="L222" s="18">
        <v>7.82</v>
      </c>
      <c r="M222" s="18"/>
      <c r="N222" s="18">
        <v>54.239808373000002</v>
      </c>
      <c r="O222" s="18">
        <v>2.9317253043</v>
      </c>
      <c r="P222" s="19" t="s">
        <v>18</v>
      </c>
      <c r="Q222" s="14" t="s">
        <v>716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166</v>
      </c>
      <c r="D223" s="20" t="s">
        <v>425</v>
      </c>
      <c r="E223" s="16"/>
      <c r="F223" s="17">
        <v>4.4000000000000004</v>
      </c>
      <c r="G223" s="17">
        <v>3.86</v>
      </c>
      <c r="H223" s="17">
        <v>3.33</v>
      </c>
      <c r="I223" s="17"/>
      <c r="J223" s="17">
        <v>4.49</v>
      </c>
      <c r="K223" s="17">
        <v>5.55</v>
      </c>
      <c r="L223" s="17">
        <v>7.28</v>
      </c>
      <c r="M223" s="17"/>
      <c r="N223" s="17">
        <v>47.400618498</v>
      </c>
      <c r="O223" s="36">
        <v>51.095094042999996</v>
      </c>
      <c r="P223" s="20" t="s">
        <v>16</v>
      </c>
      <c r="Q223" s="15" t="s">
        <v>717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167</v>
      </c>
      <c r="D224" s="19" t="s">
        <v>426</v>
      </c>
      <c r="E224" s="16"/>
      <c r="F224" s="18">
        <v>58.04</v>
      </c>
      <c r="G224" s="18">
        <v>54.79</v>
      </c>
      <c r="H224" s="18">
        <v>51.54</v>
      </c>
      <c r="I224" s="17"/>
      <c r="J224" s="18">
        <v>58.55</v>
      </c>
      <c r="K224" s="18">
        <v>65.040000000000006</v>
      </c>
      <c r="L224" s="18">
        <v>75.56</v>
      </c>
      <c r="M224" s="18"/>
      <c r="N224" s="18">
        <v>77.867694946</v>
      </c>
      <c r="O224" s="18">
        <v>860.84476642999994</v>
      </c>
      <c r="P224" s="19" t="s">
        <v>18</v>
      </c>
      <c r="Q224" s="14" t="s">
        <v>718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168</v>
      </c>
      <c r="D225" s="20" t="s">
        <v>427</v>
      </c>
      <c r="E225" s="16"/>
      <c r="F225" s="17">
        <v>21.06</v>
      </c>
      <c r="G225" s="17">
        <v>18.62</v>
      </c>
      <c r="H225" s="17">
        <v>16.190000000000001</v>
      </c>
      <c r="I225" s="17"/>
      <c r="J225" s="17">
        <v>28.1</v>
      </c>
      <c r="K225" s="17">
        <v>32.96</v>
      </c>
      <c r="L225" s="17">
        <v>40.840000000000003</v>
      </c>
      <c r="M225" s="17"/>
      <c r="N225" s="17">
        <v>49.766968730000002</v>
      </c>
      <c r="O225" s="36">
        <v>4.5073204783000005</v>
      </c>
      <c r="P225" s="20" t="s">
        <v>18</v>
      </c>
      <c r="Q225" s="15" t="s">
        <v>719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169</v>
      </c>
      <c r="D226" s="19" t="s">
        <v>428</v>
      </c>
      <c r="E226" s="16"/>
      <c r="F226" s="18">
        <v>3.56</v>
      </c>
      <c r="G226" s="18">
        <v>3.07</v>
      </c>
      <c r="H226" s="18">
        <v>2.58</v>
      </c>
      <c r="I226" s="17"/>
      <c r="J226" s="18">
        <v>3.73</v>
      </c>
      <c r="K226" s="18">
        <v>4.7</v>
      </c>
      <c r="L226" s="18">
        <v>6.27</v>
      </c>
      <c r="M226" s="18"/>
      <c r="N226" s="18">
        <v>30.483591617999998</v>
      </c>
      <c r="O226" s="18">
        <v>56.728934783</v>
      </c>
      <c r="P226" s="19" t="s">
        <v>16</v>
      </c>
      <c r="Q226" s="14" t="s">
        <v>720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170</v>
      </c>
      <c r="D227" s="20" t="s">
        <v>429</v>
      </c>
      <c r="E227" s="16"/>
      <c r="F227" s="17">
        <v>23.67</v>
      </c>
      <c r="G227" s="17">
        <v>21.69</v>
      </c>
      <c r="H227" s="17">
        <v>19.71</v>
      </c>
      <c r="I227" s="17"/>
      <c r="J227" s="17">
        <v>24.11</v>
      </c>
      <c r="K227" s="17">
        <v>28.06</v>
      </c>
      <c r="L227" s="17">
        <v>34.46</v>
      </c>
      <c r="M227" s="17"/>
      <c r="N227" s="17">
        <v>53.175763859</v>
      </c>
      <c r="O227" s="36">
        <v>236.60160016999998</v>
      </c>
      <c r="P227" s="20" t="s">
        <v>16</v>
      </c>
      <c r="Q227" s="15" t="s">
        <v>721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209</v>
      </c>
      <c r="D228" s="19" t="s">
        <v>430</v>
      </c>
      <c r="E228" s="16"/>
      <c r="F228" s="18">
        <v>11.75</v>
      </c>
      <c r="G228" s="18">
        <v>10.56</v>
      </c>
      <c r="H228" s="18">
        <v>9.3699999999999992</v>
      </c>
      <c r="I228" s="17"/>
      <c r="J228" s="18">
        <v>12.29</v>
      </c>
      <c r="K228" s="18">
        <v>14.66</v>
      </c>
      <c r="L228" s="18">
        <v>18.5</v>
      </c>
      <c r="M228" s="18"/>
      <c r="N228" s="18">
        <v>71.626937545000004</v>
      </c>
      <c r="O228" s="18">
        <v>3.6078859564999997</v>
      </c>
      <c r="P228" s="19" t="s">
        <v>18</v>
      </c>
      <c r="Q228" s="14" t="s">
        <v>722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171</v>
      </c>
      <c r="D229" s="20" t="s">
        <v>431</v>
      </c>
      <c r="E229" s="16"/>
      <c r="F229" s="17">
        <v>28.05</v>
      </c>
      <c r="G229" s="17">
        <v>25.98</v>
      </c>
      <c r="H229" s="17">
        <v>23.92</v>
      </c>
      <c r="I229" s="17"/>
      <c r="J229" s="17">
        <v>28.85</v>
      </c>
      <c r="K229" s="17">
        <v>32.97</v>
      </c>
      <c r="L229" s="17">
        <v>39.64</v>
      </c>
      <c r="M229" s="17"/>
      <c r="N229" s="17">
        <v>45.356219244999998</v>
      </c>
      <c r="O229" s="36">
        <v>72.016669086999997</v>
      </c>
      <c r="P229" s="20" t="s">
        <v>16</v>
      </c>
      <c r="Q229" s="15" t="s">
        <v>723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493</v>
      </c>
      <c r="D230" s="19" t="s">
        <v>494</v>
      </c>
      <c r="E230" s="16"/>
      <c r="F230" s="18">
        <v>1.1100000000000001</v>
      </c>
      <c r="G230" s="18">
        <v>0.92</v>
      </c>
      <c r="H230" s="18">
        <v>0.73</v>
      </c>
      <c r="I230" s="17"/>
      <c r="J230" s="18">
        <v>1.44</v>
      </c>
      <c r="K230" s="18">
        <v>1.81</v>
      </c>
      <c r="L230" s="18">
        <v>2.42</v>
      </c>
      <c r="M230" s="18"/>
      <c r="N230" s="18">
        <v>63.318043864000003</v>
      </c>
      <c r="O230" s="18">
        <v>1.5621532609000002</v>
      </c>
      <c r="P230" s="19" t="s">
        <v>18</v>
      </c>
      <c r="Q230" s="14" t="s">
        <v>724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172</v>
      </c>
      <c r="D231" s="20" t="s">
        <v>432</v>
      </c>
      <c r="E231" s="16"/>
      <c r="F231" s="17">
        <v>19.38</v>
      </c>
      <c r="G231" s="17">
        <v>18.04</v>
      </c>
      <c r="H231" s="17">
        <v>16.7</v>
      </c>
      <c r="I231" s="17"/>
      <c r="J231" s="17">
        <v>19.8</v>
      </c>
      <c r="K231" s="17">
        <v>22.47</v>
      </c>
      <c r="L231" s="17">
        <v>26.81</v>
      </c>
      <c r="M231" s="17"/>
      <c r="N231" s="17">
        <v>34.545646144000003</v>
      </c>
      <c r="O231" s="36">
        <v>25.040539957</v>
      </c>
      <c r="P231" s="20" t="s">
        <v>16</v>
      </c>
      <c r="Q231" s="15" t="s">
        <v>725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173</v>
      </c>
      <c r="D232" s="19" t="s">
        <v>433</v>
      </c>
      <c r="E232" s="16"/>
      <c r="F232" s="18">
        <v>36.11</v>
      </c>
      <c r="G232" s="18">
        <v>33.26</v>
      </c>
      <c r="H232" s="18">
        <v>30.41</v>
      </c>
      <c r="I232" s="17"/>
      <c r="J232" s="18">
        <v>36.99</v>
      </c>
      <c r="K232" s="18">
        <v>42.68</v>
      </c>
      <c r="L232" s="18">
        <v>51.9</v>
      </c>
      <c r="M232" s="18"/>
      <c r="N232" s="18">
        <v>41.145576319</v>
      </c>
      <c r="O232" s="18">
        <v>300.73816312999998</v>
      </c>
      <c r="P232" s="19" t="s">
        <v>16</v>
      </c>
      <c r="Q232" s="14" t="s">
        <v>726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174</v>
      </c>
      <c r="D233" s="20" t="s">
        <v>434</v>
      </c>
      <c r="E233" s="16"/>
      <c r="F233" s="17">
        <v>18.2</v>
      </c>
      <c r="G233" s="17">
        <v>17.86</v>
      </c>
      <c r="H233" s="17">
        <v>17.53</v>
      </c>
      <c r="I233" s="17"/>
      <c r="J233" s="17">
        <v>18.3</v>
      </c>
      <c r="K233" s="17">
        <v>18.96</v>
      </c>
      <c r="L233" s="17">
        <v>20.04</v>
      </c>
      <c r="M233" s="17"/>
      <c r="N233" s="17">
        <v>62.865645616000002</v>
      </c>
      <c r="O233" s="36">
        <v>12.883198173</v>
      </c>
      <c r="P233" s="20" t="s">
        <v>18</v>
      </c>
      <c r="Q233" s="15" t="s">
        <v>727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435</v>
      </c>
      <c r="D234" s="19" t="s">
        <v>436</v>
      </c>
      <c r="E234" s="16"/>
      <c r="F234" s="18">
        <v>8.15</v>
      </c>
      <c r="G234" s="18">
        <v>7.6</v>
      </c>
      <c r="H234" s="18">
        <v>7.06</v>
      </c>
      <c r="I234" s="17"/>
      <c r="J234" s="18">
        <v>8.31</v>
      </c>
      <c r="K234" s="18">
        <v>9.39</v>
      </c>
      <c r="L234" s="18">
        <v>11.15</v>
      </c>
      <c r="M234" s="18"/>
      <c r="N234" s="18">
        <v>45.464547793000001</v>
      </c>
      <c r="O234" s="18">
        <v>3.3265250869999998</v>
      </c>
      <c r="P234" s="19" t="s">
        <v>16</v>
      </c>
      <c r="Q234" s="14" t="s">
        <v>728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175</v>
      </c>
      <c r="D235" s="20" t="s">
        <v>437</v>
      </c>
      <c r="E235" s="16"/>
      <c r="F235" s="17" t="s">
        <v>35</v>
      </c>
      <c r="G235" s="17" t="s">
        <v>35</v>
      </c>
      <c r="H235" s="17" t="s">
        <v>35</v>
      </c>
      <c r="I235" s="17"/>
      <c r="J235" s="17" t="s">
        <v>35</v>
      </c>
      <c r="K235" s="17" t="s">
        <v>35</v>
      </c>
      <c r="L235" s="17" t="s">
        <v>35</v>
      </c>
      <c r="M235" s="17"/>
      <c r="N235" s="17" t="s">
        <v>35</v>
      </c>
      <c r="O235" s="36" t="s">
        <v>35</v>
      </c>
      <c r="P235" s="20" t="s">
        <v>35</v>
      </c>
      <c r="Q235" s="15" t="s">
        <v>239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176</v>
      </c>
      <c r="D236" s="19" t="s">
        <v>438</v>
      </c>
      <c r="E236" s="16"/>
      <c r="F236" s="18">
        <v>12.84</v>
      </c>
      <c r="G236" s="18">
        <v>11.09</v>
      </c>
      <c r="H236" s="18">
        <v>9.34</v>
      </c>
      <c r="I236" s="17"/>
      <c r="J236" s="18">
        <v>13.49</v>
      </c>
      <c r="K236" s="18">
        <v>16.98</v>
      </c>
      <c r="L236" s="18">
        <v>22.63</v>
      </c>
      <c r="M236" s="18"/>
      <c r="N236" s="18">
        <v>34.532543246000003</v>
      </c>
      <c r="O236" s="18">
        <v>45.071415522000002</v>
      </c>
      <c r="P236" s="19" t="s">
        <v>16</v>
      </c>
      <c r="Q236" s="14" t="s">
        <v>729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495</v>
      </c>
      <c r="D237" s="20" t="s">
        <v>496</v>
      </c>
      <c r="E237" s="16"/>
      <c r="F237" s="17">
        <v>10.08</v>
      </c>
      <c r="G237" s="17">
        <v>9.7200000000000006</v>
      </c>
      <c r="H237" s="17">
        <v>9.3699999999999992</v>
      </c>
      <c r="I237" s="17"/>
      <c r="J237" s="17">
        <v>10.199999999999999</v>
      </c>
      <c r="K237" s="17">
        <v>10.9</v>
      </c>
      <c r="L237" s="17">
        <v>12.04</v>
      </c>
      <c r="M237" s="17"/>
      <c r="N237" s="17">
        <v>52.520897708</v>
      </c>
      <c r="O237" s="36">
        <v>1.514356507</v>
      </c>
      <c r="P237" s="20" t="s">
        <v>16</v>
      </c>
      <c r="Q237" s="15" t="s">
        <v>730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484</v>
      </c>
      <c r="D238" s="19" t="s">
        <v>485</v>
      </c>
      <c r="E238" s="16"/>
      <c r="F238" s="18">
        <v>75.75</v>
      </c>
      <c r="G238" s="18">
        <v>73.13</v>
      </c>
      <c r="H238" s="18">
        <v>70.52</v>
      </c>
      <c r="I238" s="17"/>
      <c r="J238" s="18">
        <v>77.010000000000005</v>
      </c>
      <c r="K238" s="18">
        <v>82.23</v>
      </c>
      <c r="L238" s="18">
        <v>90.69</v>
      </c>
      <c r="M238" s="18"/>
      <c r="N238" s="18">
        <v>60.504626987999998</v>
      </c>
      <c r="O238" s="18">
        <v>3.3576429213000001</v>
      </c>
      <c r="P238" s="19" t="s">
        <v>18</v>
      </c>
      <c r="Q238" s="14" t="s">
        <v>731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177</v>
      </c>
      <c r="D239" s="20" t="s">
        <v>439</v>
      </c>
      <c r="E239" s="16"/>
      <c r="F239" s="17">
        <v>80.58</v>
      </c>
      <c r="G239" s="17">
        <v>76.069999999999993</v>
      </c>
      <c r="H239" s="17">
        <v>71.56</v>
      </c>
      <c r="I239" s="17"/>
      <c r="J239" s="17">
        <v>83</v>
      </c>
      <c r="K239" s="17">
        <v>92.01</v>
      </c>
      <c r="L239" s="17">
        <v>106.6</v>
      </c>
      <c r="M239" s="17"/>
      <c r="N239" s="17">
        <v>38.839339113000001</v>
      </c>
      <c r="O239" s="36">
        <v>4.4624583495999994</v>
      </c>
      <c r="P239" s="20" t="s">
        <v>16</v>
      </c>
      <c r="Q239" s="15" t="s">
        <v>732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474</v>
      </c>
      <c r="D240" s="19" t="s">
        <v>475</v>
      </c>
      <c r="E240" s="16"/>
      <c r="F240" s="18">
        <v>109.85</v>
      </c>
      <c r="G240" s="18">
        <v>107.07</v>
      </c>
      <c r="H240" s="18">
        <v>104.3</v>
      </c>
      <c r="I240" s="17"/>
      <c r="J240" s="18">
        <v>113.56</v>
      </c>
      <c r="K240" s="18">
        <v>119.1</v>
      </c>
      <c r="L240" s="18">
        <v>128.07</v>
      </c>
      <c r="M240" s="18"/>
      <c r="N240" s="18">
        <v>55.046242997999997</v>
      </c>
      <c r="O240" s="18">
        <v>4.3080868335</v>
      </c>
      <c r="P240" s="19" t="s">
        <v>18</v>
      </c>
      <c r="Q240" s="14" t="s">
        <v>733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486</v>
      </c>
      <c r="D241" s="20" t="s">
        <v>487</v>
      </c>
      <c r="E241" s="16"/>
      <c r="F241" s="17">
        <v>98.54</v>
      </c>
      <c r="G241" s="17">
        <v>95.89</v>
      </c>
      <c r="H241" s="17">
        <v>93.25</v>
      </c>
      <c r="I241" s="17"/>
      <c r="J241" s="17">
        <v>101.2</v>
      </c>
      <c r="K241" s="17">
        <v>106.48</v>
      </c>
      <c r="L241" s="17">
        <v>115.04</v>
      </c>
      <c r="M241" s="17"/>
      <c r="N241" s="17">
        <v>55.851641817999997</v>
      </c>
      <c r="O241" s="36">
        <v>1.7722077835000001</v>
      </c>
      <c r="P241" s="20" t="s">
        <v>18</v>
      </c>
      <c r="Q241" s="15" t="s">
        <v>734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178</v>
      </c>
      <c r="D242" s="19" t="s">
        <v>440</v>
      </c>
      <c r="E242" s="16"/>
      <c r="F242" s="18">
        <v>132.59</v>
      </c>
      <c r="G242" s="18">
        <v>124.33</v>
      </c>
      <c r="H242" s="18">
        <v>116.08</v>
      </c>
      <c r="I242" s="17"/>
      <c r="J242" s="18">
        <v>136.08000000000001</v>
      </c>
      <c r="K242" s="18">
        <v>152.58000000000001</v>
      </c>
      <c r="L242" s="18">
        <v>179.28</v>
      </c>
      <c r="M242" s="18"/>
      <c r="N242" s="18">
        <v>36.689517809999998</v>
      </c>
      <c r="O242" s="18">
        <v>11.381212949999998</v>
      </c>
      <c r="P242" s="19" t="s">
        <v>16</v>
      </c>
      <c r="Q242" s="14" t="s">
        <v>735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441</v>
      </c>
      <c r="D243" s="20" t="s">
        <v>442</v>
      </c>
      <c r="E243" s="16"/>
      <c r="F243" s="17">
        <v>59.66</v>
      </c>
      <c r="G243" s="17">
        <v>46.95</v>
      </c>
      <c r="H243" s="17">
        <v>34.24</v>
      </c>
      <c r="I243" s="17"/>
      <c r="J243" s="17">
        <v>62.71</v>
      </c>
      <c r="K243" s="17">
        <v>88.12</v>
      </c>
      <c r="L243" s="17">
        <v>129.25</v>
      </c>
      <c r="M243" s="17"/>
      <c r="N243" s="17">
        <v>29.974147923</v>
      </c>
      <c r="O243" s="36">
        <v>20.135032486</v>
      </c>
      <c r="P243" s="20" t="s">
        <v>16</v>
      </c>
      <c r="Q243" s="15" t="s">
        <v>736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179</v>
      </c>
      <c r="D244" s="19" t="s">
        <v>443</v>
      </c>
      <c r="E244" s="16"/>
      <c r="F244" s="18">
        <v>82.62</v>
      </c>
      <c r="G244" s="18">
        <v>75.540000000000006</v>
      </c>
      <c r="H244" s="18">
        <v>68.47</v>
      </c>
      <c r="I244" s="17"/>
      <c r="J244" s="18">
        <v>85.11</v>
      </c>
      <c r="K244" s="18">
        <v>99.25</v>
      </c>
      <c r="L244" s="18">
        <v>122.14</v>
      </c>
      <c r="M244" s="18"/>
      <c r="N244" s="18">
        <v>34.162530682000003</v>
      </c>
      <c r="O244" s="18">
        <v>20.168917373999999</v>
      </c>
      <c r="P244" s="19" t="s">
        <v>16</v>
      </c>
      <c r="Q244" s="14" t="s">
        <v>737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738</v>
      </c>
      <c r="D245" s="20" t="s">
        <v>739</v>
      </c>
      <c r="E245" s="16"/>
      <c r="F245" s="17">
        <v>102.1</v>
      </c>
      <c r="G245" s="17">
        <v>99.57</v>
      </c>
      <c r="H245" s="17">
        <v>97.05</v>
      </c>
      <c r="I245" s="17"/>
      <c r="J245" s="17">
        <v>103.76</v>
      </c>
      <c r="K245" s="17">
        <v>108.8</v>
      </c>
      <c r="L245" s="17">
        <v>116.96</v>
      </c>
      <c r="M245" s="17"/>
      <c r="N245" s="17">
        <v>52.576517750000001</v>
      </c>
      <c r="O245" s="36">
        <v>1.2349589642999999</v>
      </c>
      <c r="P245" s="20" t="s">
        <v>16</v>
      </c>
      <c r="Q245" s="15" t="s">
        <v>740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180</v>
      </c>
      <c r="D246" s="19" t="s">
        <v>444</v>
      </c>
      <c r="E246" s="16"/>
      <c r="F246" s="18">
        <v>129.97999999999999</v>
      </c>
      <c r="G246" s="18">
        <v>126.68</v>
      </c>
      <c r="H246" s="18">
        <v>123.38</v>
      </c>
      <c r="I246" s="17"/>
      <c r="J246" s="18">
        <v>132.75</v>
      </c>
      <c r="K246" s="18">
        <v>139.34</v>
      </c>
      <c r="L246" s="18">
        <v>150.01</v>
      </c>
      <c r="M246" s="18"/>
      <c r="N246" s="18">
        <v>50.634491009999998</v>
      </c>
      <c r="O246" s="18">
        <v>3.0597854157</v>
      </c>
      <c r="P246" s="19" t="s">
        <v>18</v>
      </c>
      <c r="Q246" s="14" t="s">
        <v>741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464</v>
      </c>
      <c r="D247" s="20" t="s">
        <v>465</v>
      </c>
      <c r="E247" s="16"/>
      <c r="F247" s="17">
        <v>110.01</v>
      </c>
      <c r="G247" s="17">
        <v>102.59</v>
      </c>
      <c r="H247" s="17">
        <v>95.17</v>
      </c>
      <c r="I247" s="17"/>
      <c r="J247" s="17">
        <v>113.07</v>
      </c>
      <c r="K247" s="17">
        <v>127.9</v>
      </c>
      <c r="L247" s="17">
        <v>151.9</v>
      </c>
      <c r="M247" s="17"/>
      <c r="N247" s="17">
        <v>38.453368155</v>
      </c>
      <c r="O247" s="36">
        <v>1.7307643196</v>
      </c>
      <c r="P247" s="20" t="s">
        <v>16</v>
      </c>
      <c r="Q247" s="15" t="s">
        <v>742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445</v>
      </c>
      <c r="D248" s="19" t="s">
        <v>446</v>
      </c>
      <c r="E248" s="16"/>
      <c r="F248" s="18">
        <v>142.19999999999999</v>
      </c>
      <c r="G248" s="18">
        <v>137.43</v>
      </c>
      <c r="H248" s="18">
        <v>132.66999999999999</v>
      </c>
      <c r="I248" s="17"/>
      <c r="J248" s="18">
        <v>144.12</v>
      </c>
      <c r="K248" s="18">
        <v>153.63999999999999</v>
      </c>
      <c r="L248" s="18">
        <v>169.06</v>
      </c>
      <c r="M248" s="18"/>
      <c r="N248" s="18">
        <v>62.153923650999999</v>
      </c>
      <c r="O248" s="18">
        <v>704.68774552999992</v>
      </c>
      <c r="P248" s="19" t="s">
        <v>18</v>
      </c>
      <c r="Q248" s="14" t="s">
        <v>743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744</v>
      </c>
      <c r="D249" s="20" t="s">
        <v>745</v>
      </c>
      <c r="E249" s="16"/>
      <c r="F249" s="17">
        <v>124.4</v>
      </c>
      <c r="G249" s="17">
        <v>119.52</v>
      </c>
      <c r="H249" s="17">
        <v>114.64</v>
      </c>
      <c r="I249" s="17"/>
      <c r="J249" s="17">
        <v>129.87</v>
      </c>
      <c r="K249" s="17">
        <v>139.62</v>
      </c>
      <c r="L249" s="17">
        <v>155.41</v>
      </c>
      <c r="M249" s="17"/>
      <c r="N249" s="17">
        <v>50.022044016999999</v>
      </c>
      <c r="O249" s="36">
        <v>2.7103729103999998</v>
      </c>
      <c r="P249" s="20" t="s">
        <v>18</v>
      </c>
      <c r="Q249" s="15" t="s">
        <v>746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181</v>
      </c>
      <c r="D250" s="19" t="s">
        <v>447</v>
      </c>
      <c r="E250" s="16"/>
      <c r="F250" s="18">
        <v>393.14</v>
      </c>
      <c r="G250" s="18">
        <v>381.41</v>
      </c>
      <c r="H250" s="18">
        <v>369.68</v>
      </c>
      <c r="I250" s="17"/>
      <c r="J250" s="18">
        <v>405</v>
      </c>
      <c r="K250" s="18">
        <v>428.45</v>
      </c>
      <c r="L250" s="18">
        <v>466.41</v>
      </c>
      <c r="M250" s="18"/>
      <c r="N250" s="18">
        <v>54.110381216999997</v>
      </c>
      <c r="O250" s="18">
        <v>43.913886595000001</v>
      </c>
      <c r="P250" s="19" t="s">
        <v>18</v>
      </c>
      <c r="Q250" s="14" t="s">
        <v>747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748</v>
      </c>
      <c r="D251" s="20" t="s">
        <v>749</v>
      </c>
      <c r="E251" s="16"/>
      <c r="F251" s="17">
        <v>58.75</v>
      </c>
      <c r="G251" s="17">
        <v>56.24</v>
      </c>
      <c r="H251" s="17">
        <v>53.74</v>
      </c>
      <c r="I251" s="17"/>
      <c r="J251" s="17">
        <v>60.99</v>
      </c>
      <c r="K251" s="17">
        <v>65.989999999999995</v>
      </c>
      <c r="L251" s="17">
        <v>74.08</v>
      </c>
      <c r="M251" s="17"/>
      <c r="N251" s="17">
        <v>49.885496431999997</v>
      </c>
      <c r="O251" s="36">
        <v>1.0451647161000002</v>
      </c>
      <c r="P251" s="20" t="s">
        <v>16</v>
      </c>
      <c r="Q251" s="15" t="s">
        <v>750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751</v>
      </c>
      <c r="D252" s="19" t="s">
        <v>752</v>
      </c>
      <c r="E252" s="16"/>
      <c r="F252" s="18">
        <v>71.400000000000006</v>
      </c>
      <c r="G252" s="18">
        <v>66.11</v>
      </c>
      <c r="H252" s="18">
        <v>60.83</v>
      </c>
      <c r="I252" s="17"/>
      <c r="J252" s="18">
        <v>73.44</v>
      </c>
      <c r="K252" s="18">
        <v>84</v>
      </c>
      <c r="L252" s="18">
        <v>101.1</v>
      </c>
      <c r="M252" s="18"/>
      <c r="N252" s="18">
        <v>74.335337475000003</v>
      </c>
      <c r="O252" s="18">
        <v>1.2830224447999998</v>
      </c>
      <c r="P252" s="19" t="s">
        <v>18</v>
      </c>
      <c r="Q252" s="14" t="s">
        <v>753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182</v>
      </c>
      <c r="D253" s="20" t="s">
        <v>448</v>
      </c>
      <c r="E253" s="16"/>
      <c r="F253" s="17">
        <v>108.9</v>
      </c>
      <c r="G253" s="17">
        <v>104.9</v>
      </c>
      <c r="H253" s="17">
        <v>100.9</v>
      </c>
      <c r="I253" s="17"/>
      <c r="J253" s="17">
        <v>110.62</v>
      </c>
      <c r="K253" s="17">
        <v>118.61</v>
      </c>
      <c r="L253" s="17">
        <v>131.55000000000001</v>
      </c>
      <c r="M253" s="17"/>
      <c r="N253" s="17">
        <v>45.468209676999997</v>
      </c>
      <c r="O253" s="36">
        <v>156.84654657000002</v>
      </c>
      <c r="P253" s="20" t="s">
        <v>16</v>
      </c>
      <c r="Q253" s="15" t="s">
        <v>754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183</v>
      </c>
      <c r="D254" s="20" t="s">
        <v>449</v>
      </c>
      <c r="E254" s="16"/>
      <c r="F254" s="17">
        <v>149.04</v>
      </c>
      <c r="G254" s="17">
        <v>144.03</v>
      </c>
      <c r="H254" s="17">
        <v>139.03</v>
      </c>
      <c r="I254" s="17"/>
      <c r="J254" s="17">
        <v>151.13</v>
      </c>
      <c r="K254" s="17">
        <v>161.13</v>
      </c>
      <c r="L254" s="17">
        <v>177.32</v>
      </c>
      <c r="M254" s="17"/>
      <c r="N254" s="17">
        <v>62.292490252</v>
      </c>
      <c r="O254" s="36">
        <v>54.413254153000004</v>
      </c>
      <c r="P254" s="20" t="s">
        <v>18</v>
      </c>
      <c r="Q254" s="15" t="s">
        <v>755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184</v>
      </c>
      <c r="D255" s="19" t="s">
        <v>450</v>
      </c>
      <c r="E255" s="16"/>
      <c r="F255" s="18">
        <v>106.3</v>
      </c>
      <c r="G255" s="18">
        <v>103.28</v>
      </c>
      <c r="H255" s="18">
        <v>100.26</v>
      </c>
      <c r="I255" s="17"/>
      <c r="J255" s="18">
        <v>107.93</v>
      </c>
      <c r="K255" s="18">
        <v>113.96</v>
      </c>
      <c r="L255" s="18">
        <v>123.72</v>
      </c>
      <c r="M255" s="18"/>
      <c r="N255" s="18">
        <v>59.427644626999999</v>
      </c>
      <c r="O255" s="18">
        <v>6.8510815222000003</v>
      </c>
      <c r="P255" s="19" t="s">
        <v>18</v>
      </c>
      <c r="Q255" s="14" t="s">
        <v>756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757</v>
      </c>
      <c r="D256" s="20" t="s">
        <v>758</v>
      </c>
      <c r="E256" s="16"/>
      <c r="F256" s="17">
        <v>153.22</v>
      </c>
      <c r="G256" s="17">
        <v>146.85</v>
      </c>
      <c r="H256" s="17">
        <v>140.49</v>
      </c>
      <c r="I256" s="17"/>
      <c r="J256" s="17">
        <v>156.85</v>
      </c>
      <c r="K256" s="17">
        <v>169.57</v>
      </c>
      <c r="L256" s="17">
        <v>190.16</v>
      </c>
      <c r="M256" s="17"/>
      <c r="N256" s="17">
        <v>55.557769235000002</v>
      </c>
      <c r="O256" s="36">
        <v>5.4933691012999999</v>
      </c>
      <c r="P256" s="20" t="s">
        <v>18</v>
      </c>
      <c r="Q256" s="15" t="s">
        <v>759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185</v>
      </c>
      <c r="D257" s="19" t="s">
        <v>451</v>
      </c>
      <c r="E257" s="16"/>
      <c r="F257" s="18">
        <v>59.2</v>
      </c>
      <c r="G257" s="18">
        <v>55.96</v>
      </c>
      <c r="H257" s="18">
        <v>52.72</v>
      </c>
      <c r="I257" s="17"/>
      <c r="J257" s="18">
        <v>60.48</v>
      </c>
      <c r="K257" s="18">
        <v>66.95</v>
      </c>
      <c r="L257" s="18">
        <v>77.430000000000007</v>
      </c>
      <c r="M257" s="18"/>
      <c r="N257" s="18">
        <v>58.830402008999997</v>
      </c>
      <c r="O257" s="18">
        <v>22.537309937000003</v>
      </c>
      <c r="P257" s="19" t="s">
        <v>18</v>
      </c>
      <c r="Q257" s="14" t="s">
        <v>760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466</v>
      </c>
      <c r="D258" s="20" t="s">
        <v>467</v>
      </c>
      <c r="E258" s="16"/>
      <c r="F258" s="17">
        <v>384.01</v>
      </c>
      <c r="G258" s="17">
        <v>372.28</v>
      </c>
      <c r="H258" s="17">
        <v>360.56</v>
      </c>
      <c r="I258" s="17"/>
      <c r="J258" s="17">
        <v>394.79</v>
      </c>
      <c r="K258" s="17">
        <v>418.23</v>
      </c>
      <c r="L258" s="17">
        <v>456.16</v>
      </c>
      <c r="M258" s="17"/>
      <c r="N258" s="17">
        <v>54.509630487000003</v>
      </c>
      <c r="O258" s="36">
        <v>6.0049672595999999</v>
      </c>
      <c r="P258" s="20" t="s">
        <v>18</v>
      </c>
      <c r="Q258" s="15" t="s">
        <v>761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224</v>
      </c>
      <c r="D259" s="19" t="s">
        <v>452</v>
      </c>
      <c r="E259" s="16"/>
      <c r="F259" s="18">
        <v>110.5</v>
      </c>
      <c r="G259" s="18">
        <v>105.54</v>
      </c>
      <c r="H259" s="18">
        <v>100.58</v>
      </c>
      <c r="I259" s="17"/>
      <c r="J259" s="18">
        <v>114.55</v>
      </c>
      <c r="K259" s="18">
        <v>124.46</v>
      </c>
      <c r="L259" s="18">
        <v>140.51</v>
      </c>
      <c r="M259" s="18"/>
      <c r="N259" s="18">
        <v>53.194961720000002</v>
      </c>
      <c r="O259" s="18">
        <v>9.255101076099999</v>
      </c>
      <c r="P259" s="19" t="s">
        <v>18</v>
      </c>
      <c r="Q259" s="14" t="s">
        <v>762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507</v>
      </c>
      <c r="D260" s="20" t="s">
        <v>508</v>
      </c>
      <c r="E260" s="16"/>
      <c r="F260" s="17">
        <v>130.29</v>
      </c>
      <c r="G260" s="17">
        <v>126.18</v>
      </c>
      <c r="H260" s="17">
        <v>122.07</v>
      </c>
      <c r="I260" s="17"/>
      <c r="J260" s="17">
        <v>133</v>
      </c>
      <c r="K260" s="17">
        <v>141.21</v>
      </c>
      <c r="L260" s="17">
        <v>154.51</v>
      </c>
      <c r="M260" s="17"/>
      <c r="N260" s="17">
        <v>56.210919920000002</v>
      </c>
      <c r="O260" s="36">
        <v>1.0579822942999999</v>
      </c>
      <c r="P260" s="20" t="s">
        <v>18</v>
      </c>
      <c r="Q260" s="15" t="s">
        <v>763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488</v>
      </c>
      <c r="D261" s="19" t="s">
        <v>489</v>
      </c>
      <c r="E261" s="16"/>
      <c r="F261" s="18">
        <v>96.76</v>
      </c>
      <c r="G261" s="18">
        <v>91.54</v>
      </c>
      <c r="H261" s="18">
        <v>86.32</v>
      </c>
      <c r="I261" s="17"/>
      <c r="J261" s="18">
        <v>100</v>
      </c>
      <c r="K261" s="18">
        <v>110.43</v>
      </c>
      <c r="L261" s="18">
        <v>127.32</v>
      </c>
      <c r="M261" s="18"/>
      <c r="N261" s="18">
        <v>44.966037000999997</v>
      </c>
      <c r="O261" s="18">
        <v>2.1966702747999998</v>
      </c>
      <c r="P261" s="19" t="s">
        <v>16</v>
      </c>
      <c r="Q261" s="14" t="s">
        <v>764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765</v>
      </c>
      <c r="D262" s="19" t="s">
        <v>766</v>
      </c>
      <c r="E262" s="16"/>
      <c r="F262" s="18">
        <v>119.54</v>
      </c>
      <c r="G262" s="18">
        <v>114.67</v>
      </c>
      <c r="H262" s="18">
        <v>109.81</v>
      </c>
      <c r="I262" s="17"/>
      <c r="J262" s="18">
        <v>122.76</v>
      </c>
      <c r="K262" s="18">
        <v>132.47999999999999</v>
      </c>
      <c r="L262" s="18">
        <v>148.21</v>
      </c>
      <c r="M262" s="18"/>
      <c r="N262" s="18">
        <v>61.690998377</v>
      </c>
      <c r="O262" s="18">
        <v>1.1196783196</v>
      </c>
      <c r="P262" s="19" t="s">
        <v>18</v>
      </c>
      <c r="Q262" s="14" t="s">
        <v>767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768</v>
      </c>
      <c r="D263" s="20" t="s">
        <v>769</v>
      </c>
      <c r="E263" s="16"/>
      <c r="F263" s="17">
        <v>256.44</v>
      </c>
      <c r="G263" s="17">
        <v>247.54</v>
      </c>
      <c r="H263" s="17">
        <v>238.65</v>
      </c>
      <c r="I263" s="17"/>
      <c r="J263" s="17">
        <v>259.64999999999998</v>
      </c>
      <c r="K263" s="17">
        <v>277.43</v>
      </c>
      <c r="L263" s="17">
        <v>306.20999999999998</v>
      </c>
      <c r="M263" s="17"/>
      <c r="N263" s="17">
        <v>61.874398892000002</v>
      </c>
      <c r="O263" s="36">
        <v>2.5137334403999998</v>
      </c>
      <c r="P263" s="20" t="s">
        <v>18</v>
      </c>
      <c r="Q263" s="15" t="s">
        <v>770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186</v>
      </c>
      <c r="D264" s="19" t="s">
        <v>453</v>
      </c>
      <c r="E264" s="16"/>
      <c r="F264" s="18">
        <v>35.28</v>
      </c>
      <c r="G264" s="18">
        <v>33.200000000000003</v>
      </c>
      <c r="H264" s="18">
        <v>31.12</v>
      </c>
      <c r="I264" s="17"/>
      <c r="J264" s="18">
        <v>36.200000000000003</v>
      </c>
      <c r="K264" s="18">
        <v>40.35</v>
      </c>
      <c r="L264" s="18">
        <v>47.07</v>
      </c>
      <c r="M264" s="18"/>
      <c r="N264" s="18">
        <v>37.797110259</v>
      </c>
      <c r="O264" s="18">
        <v>4.9819417113000002</v>
      </c>
      <c r="P264" s="19" t="s">
        <v>16</v>
      </c>
      <c r="Q264" s="14" t="s">
        <v>771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205</v>
      </c>
      <c r="D265" s="20" t="s">
        <v>454</v>
      </c>
      <c r="E265" s="16"/>
      <c r="F265" s="17">
        <v>12.76</v>
      </c>
      <c r="G265" s="17">
        <v>10.44</v>
      </c>
      <c r="H265" s="17">
        <v>8.1300000000000008</v>
      </c>
      <c r="I265" s="17"/>
      <c r="J265" s="17">
        <v>13.38</v>
      </c>
      <c r="K265" s="17">
        <v>18</v>
      </c>
      <c r="L265" s="17">
        <v>25.48</v>
      </c>
      <c r="M265" s="17"/>
      <c r="N265" s="17">
        <v>33.136840423999999</v>
      </c>
      <c r="O265" s="36">
        <v>3.8466035691</v>
      </c>
      <c r="P265" s="20" t="s">
        <v>16</v>
      </c>
      <c r="Q265" s="15" t="s">
        <v>772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191</v>
      </c>
      <c r="D266" s="19" t="s">
        <v>455</v>
      </c>
      <c r="E266" s="16"/>
      <c r="F266" s="18">
        <v>14.53</v>
      </c>
      <c r="G266" s="18">
        <v>11.43</v>
      </c>
      <c r="H266" s="18">
        <v>8.33</v>
      </c>
      <c r="I266" s="17"/>
      <c r="J266" s="18">
        <v>15.27</v>
      </c>
      <c r="K266" s="18">
        <v>21.46</v>
      </c>
      <c r="L266" s="18">
        <v>31.49</v>
      </c>
      <c r="M266" s="18"/>
      <c r="N266" s="18">
        <v>27.89161756</v>
      </c>
      <c r="O266" s="18">
        <v>1.981820293</v>
      </c>
      <c r="P266" s="19" t="s">
        <v>16</v>
      </c>
      <c r="Q266" s="14" t="s">
        <v>773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207</v>
      </c>
      <c r="D267" s="20" t="s">
        <v>456</v>
      </c>
      <c r="E267" s="16"/>
      <c r="F267" s="17">
        <v>29.05</v>
      </c>
      <c r="G267" s="17">
        <v>23.71</v>
      </c>
      <c r="H267" s="17">
        <v>18.38</v>
      </c>
      <c r="I267" s="17"/>
      <c r="J267" s="17">
        <v>30.45</v>
      </c>
      <c r="K267" s="17">
        <v>41.11</v>
      </c>
      <c r="L267" s="17">
        <v>58.37</v>
      </c>
      <c r="M267" s="17"/>
      <c r="N267" s="17">
        <v>34.392176650000003</v>
      </c>
      <c r="O267" s="36">
        <v>3.7825402631</v>
      </c>
      <c r="P267" s="20" t="s">
        <v>16</v>
      </c>
      <c r="Q267" s="15" t="s">
        <v>774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775</v>
      </c>
      <c r="D268" s="19" t="s">
        <v>776</v>
      </c>
      <c r="E268" s="16"/>
      <c r="F268" s="18">
        <v>8.81</v>
      </c>
      <c r="G268" s="18">
        <v>8.36</v>
      </c>
      <c r="H268" s="18">
        <v>7.91</v>
      </c>
      <c r="I268" s="17"/>
      <c r="J268" s="18">
        <v>9</v>
      </c>
      <c r="K268" s="18">
        <v>9.89</v>
      </c>
      <c r="L268" s="18">
        <v>11.34</v>
      </c>
      <c r="M268" s="18"/>
      <c r="N268" s="18">
        <v>59.849443033</v>
      </c>
      <c r="O268" s="18">
        <v>1.4864043573999999</v>
      </c>
      <c r="P268" s="19" t="s">
        <v>18</v>
      </c>
      <c r="Q268" s="14" t="s">
        <v>777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201</v>
      </c>
      <c r="D269" s="20" t="s">
        <v>457</v>
      </c>
      <c r="E269" s="16"/>
      <c r="F269" s="17" t="e">
        <v>#VALUE!</v>
      </c>
      <c r="G269" s="17" t="e">
        <v>#VALUE!</v>
      </c>
      <c r="H269" s="17" t="e">
        <v>#VALUE!</v>
      </c>
      <c r="I269" s="17"/>
      <c r="J269" s="17" t="e">
        <v>#VALUE!</v>
      </c>
      <c r="K269" s="17" t="e">
        <v>#VALUE!</v>
      </c>
      <c r="L269" s="17" t="e">
        <v>#VALUE!</v>
      </c>
      <c r="M269" s="17"/>
      <c r="N269" s="17">
        <v>54.851294748999997</v>
      </c>
      <c r="O269" s="36">
        <v>1.1094628628999998</v>
      </c>
      <c r="P269" s="20" t="s">
        <v>18</v>
      </c>
      <c r="Q269" s="15" t="s">
        <v>35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202</v>
      </c>
      <c r="D270" s="19" t="s">
        <v>458</v>
      </c>
      <c r="E270" s="16"/>
      <c r="F270" s="18">
        <v>14.82</v>
      </c>
      <c r="G270" s="18">
        <v>14.3</v>
      </c>
      <c r="H270" s="18">
        <v>13.78</v>
      </c>
      <c r="I270" s="17"/>
      <c r="J270" s="18">
        <v>15.05</v>
      </c>
      <c r="K270" s="18">
        <v>16.079999999999998</v>
      </c>
      <c r="L270" s="18">
        <v>17.75</v>
      </c>
      <c r="M270" s="18"/>
      <c r="N270" s="18">
        <v>60.764127575000003</v>
      </c>
      <c r="O270" s="18">
        <v>12.847191792</v>
      </c>
      <c r="P270" s="19" t="s">
        <v>18</v>
      </c>
      <c r="Q270" s="14" t="s">
        <v>778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203</v>
      </c>
      <c r="D271" s="20" t="s">
        <v>459</v>
      </c>
      <c r="E271" s="16"/>
      <c r="F271" s="17">
        <v>18</v>
      </c>
      <c r="G271" s="17">
        <v>17.37</v>
      </c>
      <c r="H271" s="17">
        <v>16.739999999999998</v>
      </c>
      <c r="I271" s="17"/>
      <c r="J271" s="17">
        <v>18.5</v>
      </c>
      <c r="K271" s="17">
        <v>19.75</v>
      </c>
      <c r="L271" s="17">
        <v>21.78</v>
      </c>
      <c r="M271" s="17"/>
      <c r="N271" s="17">
        <v>59.040384281000001</v>
      </c>
      <c r="O271" s="36">
        <v>6.9735601847999993</v>
      </c>
      <c r="P271" s="20" t="s">
        <v>18</v>
      </c>
      <c r="Q271" s="15" t="s">
        <v>779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204</v>
      </c>
      <c r="D272" s="19" t="s">
        <v>460</v>
      </c>
      <c r="E272" s="16"/>
      <c r="F272" s="18">
        <v>20.75</v>
      </c>
      <c r="G272" s="18">
        <v>19.97</v>
      </c>
      <c r="H272" s="18">
        <v>19.190000000000001</v>
      </c>
      <c r="I272" s="17"/>
      <c r="J272" s="18">
        <v>21.14</v>
      </c>
      <c r="K272" s="18">
        <v>22.69</v>
      </c>
      <c r="L272" s="18">
        <v>25.2</v>
      </c>
      <c r="M272" s="18"/>
      <c r="N272" s="18">
        <v>73.578708731999996</v>
      </c>
      <c r="O272" s="18">
        <v>23.637671957999999</v>
      </c>
      <c r="P272" s="19" t="s">
        <v>18</v>
      </c>
      <c r="Q272" s="14" t="s">
        <v>780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468</v>
      </c>
      <c r="D273" s="20" t="s">
        <v>469</v>
      </c>
      <c r="E273" s="16"/>
      <c r="F273" s="17">
        <v>15.11</v>
      </c>
      <c r="G273" s="17">
        <v>14.62</v>
      </c>
      <c r="H273" s="17">
        <v>14.13</v>
      </c>
      <c r="I273" s="17"/>
      <c r="J273" s="17">
        <v>15.56</v>
      </c>
      <c r="K273" s="17">
        <v>16.53</v>
      </c>
      <c r="L273" s="17">
        <v>18.100000000000001</v>
      </c>
      <c r="M273" s="17"/>
      <c r="N273" s="17">
        <v>53.685301660999997</v>
      </c>
      <c r="O273" s="36">
        <v>2.8076534378</v>
      </c>
      <c r="P273" s="20" t="s">
        <v>18</v>
      </c>
      <c r="Q273" s="15" t="s">
        <v>781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227</v>
      </c>
      <c r="D274" s="19" t="s">
        <v>461</v>
      </c>
      <c r="E274" s="16"/>
      <c r="F274" s="18">
        <v>23.05</v>
      </c>
      <c r="G274" s="18">
        <v>21.72</v>
      </c>
      <c r="H274" s="18">
        <v>20.399999999999999</v>
      </c>
      <c r="I274" s="17"/>
      <c r="J274" s="18">
        <v>24.03</v>
      </c>
      <c r="K274" s="18">
        <v>26.67</v>
      </c>
      <c r="L274" s="18">
        <v>30.95</v>
      </c>
      <c r="M274" s="18"/>
      <c r="N274" s="18">
        <v>62.241467462000003</v>
      </c>
      <c r="O274" s="18">
        <v>1.5982450939000001</v>
      </c>
      <c r="P274" s="19" t="s">
        <v>18</v>
      </c>
      <c r="Q274" s="14" t="s">
        <v>782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783</v>
      </c>
      <c r="D275" s="20" t="s">
        <v>784</v>
      </c>
      <c r="E275" s="16"/>
      <c r="F275" s="17">
        <v>23</v>
      </c>
      <c r="G275" s="17">
        <v>18.350000000000001</v>
      </c>
      <c r="H275" s="17">
        <v>13.7</v>
      </c>
      <c r="I275" s="17"/>
      <c r="J275" s="17">
        <v>24.05</v>
      </c>
      <c r="K275" s="17">
        <v>33.340000000000003</v>
      </c>
      <c r="L275" s="17">
        <v>48.38</v>
      </c>
      <c r="M275" s="17"/>
      <c r="N275" s="17">
        <v>43.164768944999999</v>
      </c>
      <c r="O275" s="36">
        <v>1.0185638965000001</v>
      </c>
      <c r="P275" s="20" t="s">
        <v>16</v>
      </c>
      <c r="Q275" s="15" t="s">
        <v>785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2025-09-23T22:55:04Z</cp:lastPrinted>
  <dcterms:created xsi:type="dcterms:W3CDTF">2020-05-21T15:06:06Z</dcterms:created>
  <dcterms:modified xsi:type="dcterms:W3CDTF">2025-09-25T22:38:19Z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