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136" documentId="14_{85E118B2-5CDE-4318-98A1-34915AAD3CFE}" xr6:coauthVersionLast="47" xr6:coauthVersionMax="47" xr10:uidLastSave="{22339431-DCB5-47F8-AF18-403DEB8886FF}"/>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<sst xmlns="http://schemas.openxmlformats.org/spreadsheetml/2006/main" count="1087" uniqueCount="773">
  <si>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</si>
  <si>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</si>
  <si>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</si>
  <si>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</si>
  <si>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</si>
  <si>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</si>
  <si>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</si>
  <si>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</si>
  <si>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</si>
  <si>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</si>
  <si>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</si>
  <si>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</si>
  <si>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</si>
  <si>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</si>
  <si>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</si>
  <si>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</si>
  <si>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</si>
  <si>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</si>
  <si>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TTEN3 está em tendência de baixa no curto prazo e abaixo de 14,35 projetaria de 13,55 a 12,76. Tem resistências em 14,56  e 16,14.</t>
  </si>
  <si>
    <t>Abc Brasil</t>
  </si>
  <si>
    <t>ABCB4</t>
  </si>
  <si>
    <t>Alta</t>
  </si>
  <si>
    <t>ABCB4 está em tendência de alta no curto prazo e acima de 23,26 projetaria de 25,4 a 28,87. Tem suportes em 22,92 e 21,84.</t>
  </si>
  <si>
    <t>Advanced Micro Devices, Inc</t>
  </si>
  <si>
    <t>A1MD34</t>
  </si>
  <si>
    <t>A1MD34 está em tendência de baixa no curto prazo e abaixo de 99,32 projetaria de 83,17 a 67,02. Tem resistências em 105,44  e 137,73.</t>
  </si>
  <si>
    <t>Alibaba Group Holding Ltd</t>
  </si>
  <si>
    <t>BABA34</t>
  </si>
  <si>
    <t>BABA34 está em tendência de alta no curto prazo e acima de 31,69 projetaria de 38,77 a 50,24. Tem suportes em 30,58 e 27,03. O IFR sobrecomprado alerta realizações se perder 30,58.</t>
  </si>
  <si>
    <t>Allied</t>
  </si>
  <si>
    <t>ALLD3</t>
  </si>
  <si>
    <t>ALLD3 está em tendência de alta no curto prazo e acima de 9,39 projetaria de 11,4 a 14,65. Tem suportes em 8,31 e 7,3.</t>
  </si>
  <si>
    <t>Allos</t>
  </si>
  <si>
    <t>ALOS3</t>
  </si>
  <si>
    <t>ALOS3 está em tendência de alta no curto prazo e acima de 25,51 projetaria de 28,5 a 33,36. Tem suportes em 25,19 e 23,69. O padrão de volume favorece a alta. O IFR sobrecomprado alerta realizações se perder 25,19.</t>
  </si>
  <si>
    <t>Alpargatas</t>
  </si>
  <si>
    <t>ALPA4</t>
  </si>
  <si>
    <t>ALPA4 está em tendência de alta no curto prazo e acima de 10,56 projetaria de 11,98 a 14,28. Tem suportes em 9,91 e 9,19.</t>
  </si>
  <si>
    <t>Alphabet Inc</t>
  </si>
  <si>
    <t>GOGL34</t>
  </si>
  <si>
    <t>GOGL34 está em tendência de alta no curto prazo e acima de 112,2 projetaria de 135,49 a 173,19. Tem suportes em 110,34 e 98,69. O IFR sobrecomprado alerta realizações se perder 110,34.</t>
  </si>
  <si>
    <t>Alupar</t>
  </si>
  <si>
    <t>ALUP11</t>
  </si>
  <si>
    <t>ALUP11 está em tendência de alta no curto prazo e acima de 31,42 projetaria de 33,14 a 35,92. Tem suportes em 30,26 e 29,39.</t>
  </si>
  <si>
    <t>Amazon.Com, Inc</t>
  </si>
  <si>
    <t>AMZO34</t>
  </si>
  <si>
    <t>AMZO34 está em tendência de baixa no curto prazo e abaixo de 60,78 projetaria de 57,52 a 54,26. Tem resistências em 61,9  e 68,41.</t>
  </si>
  <si>
    <t>Ambev S/A</t>
  </si>
  <si>
    <t>ABEV3</t>
  </si>
  <si>
    <t>ABEV3 está em tendência de alta no curto prazo e acima de 14,38 projetaria de 16 a 18,63. Tem suportes em 12,42 e 11,6.</t>
  </si>
  <si>
    <t>Ambipar</t>
  </si>
  <si>
    <t>AMBP3</t>
  </si>
  <si>
    <t>AMBP3 está em tendência de alta no curto prazo e acima de 20,5 projetaria de 25,56 a 33,75. Tem suportes em 13,62 e 11,08.</t>
  </si>
  <si>
    <t>Americanas</t>
  </si>
  <si>
    <t>AMER3</t>
  </si>
  <si>
    <t>AMER3 está em tendência de alta no curto prazo e acima de 8,82 projetaria de 11,26 a 15,22. Tem suportes em 7,76 e 6,53. O padrão de volume favorece a alta. O IFR sobrecomprado alerta realizações se perder 7,76.</t>
  </si>
  <si>
    <t>Anima</t>
  </si>
  <si>
    <t>ANIM3</t>
  </si>
  <si>
    <t/>
  </si>
  <si>
    <t>Restrita</t>
  </si>
  <si>
    <t>Apple Inc</t>
  </si>
  <si>
    <t>AAPL34</t>
  </si>
  <si>
    <t>AAPL34 está em tendência de alta no curto prazo e acima de 65,35 projetaria de 72,71 a 84,62. Tem suportes em 62,7 e 59,01.</t>
  </si>
  <si>
    <t>Armac</t>
  </si>
  <si>
    <t>ARML3</t>
  </si>
  <si>
    <t>ARML3 está em tendência de baixa no curto prazo e abaixo de 3,85 projetaria de 3,12 a 2,39. Tem resistências em 4,02  e 5,47.</t>
  </si>
  <si>
    <t>Assai</t>
  </si>
  <si>
    <t>ASAI3</t>
  </si>
  <si>
    <t>ASAI3 está em tendência de alta no curto prazo e acima de 12,04 projetaria de 13,66 a 16,29. Tem suportes em 10,27 e 9,45.</t>
  </si>
  <si>
    <t>Aura 360</t>
  </si>
  <si>
    <t>AURA33</t>
  </si>
  <si>
    <t>AURA33 está em tendência de baixa no curto prazo e abaixo de 54,5 projetaria de 46,11 a 37,72. Tem resistências em 56,84  e 73,61.</t>
  </si>
  <si>
    <t>Auren</t>
  </si>
  <si>
    <t>AURE3</t>
  </si>
  <si>
    <t>AURE3 está em tendência de alta no curto prazo e acima de 11,15 projetaria de 12,61 a 14,98. Tem suportes em 10,77 e 10,03.</t>
  </si>
  <si>
    <t>Azt Energia</t>
  </si>
  <si>
    <t>AZTE3</t>
  </si>
  <si>
    <t>AZTE3 está em tendência de baixa no curto prazo e abaixo de 0,44 projetaria de 0,32 a 0,21. Tem resistências em 0,47  e 0,69.</t>
  </si>
  <si>
    <t>Azul</t>
  </si>
  <si>
    <t>AZUL4</t>
  </si>
  <si>
    <t>AZUL4 está em tendência de alta no curto prazo e acima de 1,92 projetaria de 2,76 a 4,13. Tem suportes em 1,37 e 0,94. O IFR sobrecomprado alerta realizações se perder 1,37.</t>
  </si>
  <si>
    <t>Azzas 2154</t>
  </si>
  <si>
    <t>AZZA3</t>
  </si>
  <si>
    <t>AZZA3 está em tendência de baixa no curto prazo e abaixo de 32,65 projetaria de 28,07 a 23,5. Tem resistências em 33,97  e 43,11.</t>
  </si>
  <si>
    <t>B3</t>
  </si>
  <si>
    <t>B3SA3</t>
  </si>
  <si>
    <t>B3SA3 está em tendência de alta no curto prazo e acima de 14,86 projetaria de 16,55 a 19,3. Tem suportes em 13,55 e 12,7. O padrão de volume favorece a alta.</t>
  </si>
  <si>
    <t>Banco BMG</t>
  </si>
  <si>
    <t>BMGB4</t>
  </si>
  <si>
    <t>BMGB4 está em tendência de alta no curto prazo e acima de 3,95 projetaria de 4,32 a 4,92. Tem suportes em 3,85 e 3,66.</t>
  </si>
  <si>
    <t>Banco Pan</t>
  </si>
  <si>
    <t>BPAN4</t>
  </si>
  <si>
    <t>BPAN4 está em tendência de alta no curto prazo e acima de 9,5 projetaria de 10,93 a 13,26. Tem suportes em 7,85 e 7,13.</t>
  </si>
  <si>
    <t>Banrisul</t>
  </si>
  <si>
    <t>BRSR6</t>
  </si>
  <si>
    <t>BRSR6 está em tendência de alta no curto prazo e acima de 12,44 projetaria de 13,78 a 15,96. Tem suportes em 11,75 e 11,07.</t>
  </si>
  <si>
    <t>BBSeguridade</t>
  </si>
  <si>
    <t>BBSE3</t>
  </si>
  <si>
    <t>BBSE3 está em tendência de alta no curto prazo e acima de 36,54 projetaria de 39,95 a 45,48. Tem suportes em 32,35 e 30,64. O padrão de volume favorece a alta.</t>
  </si>
  <si>
    <t>Bemobi Tech</t>
  </si>
  <si>
    <t>BMOB3</t>
  </si>
  <si>
    <t>BMOB3 está em tendência de alta no curto prazo e acima de 23,02 projetaria de 26,06 a 30,99. Tem suportes em 21,74 e 20,21. O IFR sobrecomprado alerta realizações se perder 21,74.</t>
  </si>
  <si>
    <t>Berkshire Hathaway Inc</t>
  </si>
  <si>
    <t>BERK34</t>
  </si>
  <si>
    <t>BERK34 está em tendência de baixa no curto prazo e abaixo de 129,24 projetaria de 122,76 a 116,29. Tem resistências em 131,1  e 144,04.</t>
  </si>
  <si>
    <t>Blau</t>
  </si>
  <si>
    <t>BLAU3</t>
  </si>
  <si>
    <t>BLAU3 está em tendência de alta no curto prazo e acima de 14,71 projetaria de 16,49 a 19,38. Tem suportes em 14,05 e 13,15. O IFR sobrecomprado alerta realizações se perder 14,05.</t>
  </si>
  <si>
    <t>Boa Safra</t>
  </si>
  <si>
    <t>SOJA3</t>
  </si>
  <si>
    <t>SOJA3 está em tendência de alta no curto prazo e acima de 12,18 projetaria de 13,59 a 15,88. Tem suportes em 10,73 e 10,02.</t>
  </si>
  <si>
    <t>BR Partners</t>
  </si>
  <si>
    <t>BRBI11</t>
  </si>
  <si>
    <t>BRBI11 está em tendência de alta no curto prazo e acima de 18,33 projetaria de 20,76 a 24,7. Tem suportes em 17,9 e 16,68. O IFR sobrecomprado alerta realizações se perder 17,9.</t>
  </si>
  <si>
    <t>Bradesco</t>
  </si>
  <si>
    <t>BBDC3</t>
  </si>
  <si>
    <t>BBDC3 está em tendência de alta no curto prazo e acima de 15,15 projetaria de 16,66 a 19,12. Tem suportes em 14,85 e 14,09.</t>
  </si>
  <si>
    <t>BBDC4</t>
  </si>
  <si>
    <t>BBDC4 está em tendência de alta no curto prazo e acima de 17,66 projetaria de 19,5 a 22,5. Tem suportes em 17,33 e 16,4.</t>
  </si>
  <si>
    <t>Bradespar</t>
  </si>
  <si>
    <t>BRAP4</t>
  </si>
  <si>
    <t>BRAP4 está em tendência de alta no curto prazo e acima de 17,19 projetaria de 18,58 a 20,83. Tem suportes em 16,99 e 16,29. O IFR sobrecomprado alerta realizações se perder 16,99.</t>
  </si>
  <si>
    <t>Brasil</t>
  </si>
  <si>
    <t>BBAS3</t>
  </si>
  <si>
    <t>BBAS3 está em tendência de alta no curto prazo e acima de 25,52 projetaria de 30,09 a 37,5. Tem suportes em 22,03 e 19,74. O padrão de volume favorece a alta.</t>
  </si>
  <si>
    <t>Brasilagro</t>
  </si>
  <si>
    <t>AGRO3</t>
  </si>
  <si>
    <t>AGRO3 está em tendência de baixa no curto prazo e abaixo de 20,33 projetaria de 19,66 a 18,99. Tem resistências em 20,78  e 22,11.</t>
  </si>
  <si>
    <t>Braskem</t>
  </si>
  <si>
    <t>BRKM5</t>
  </si>
  <si>
    <t>BRKM5 está em tendência de baixa no curto prazo e abaixo de 8,7 projetaria de 7,16 a 5,62. Tem resistências em 8,99  e 12,06.</t>
  </si>
  <si>
    <t>Brava</t>
  </si>
  <si>
    <t>BRAV3</t>
  </si>
  <si>
    <t>BRAV3 está em tendência de baixa no curto prazo e abaixo de 18,51 projetaria de 16,98 a 15,46. Tem resistências em 19  e 22,04.</t>
  </si>
  <si>
    <t>BRF SA</t>
  </si>
  <si>
    <t>BRFS3</t>
  </si>
  <si>
    <t>BRFS3 está em tendência de alta no curto prazo e acima de 23,17 projetaria de 26,16 a 31,01. Tem suportes em 21,41 e 19,91.</t>
  </si>
  <si>
    <t>Broadcom Inc</t>
  </si>
  <si>
    <t>AVGO34</t>
  </si>
  <si>
    <t>AVGO34 está em tendência de alta no curto prazo e acima de 28,82 projetaria de 35,64 a 46,69. Tem suportes em 26,09 e 22,67.</t>
  </si>
  <si>
    <t>Btgp Banco</t>
  </si>
  <si>
    <t>BPAC11</t>
  </si>
  <si>
    <t>BPAC11 está em tendência de alta no curto prazo e acima de 47,3 projetaria de 53,35 a 63,16. Tem suportes em 46,48 e 43,45.</t>
  </si>
  <si>
    <t>Caixa Seguri</t>
  </si>
  <si>
    <t>CXSE3</t>
  </si>
  <si>
    <t>CXSE3 está em tendência de alta no curto prazo e acima de 15,14 projetaria de 16,36 a 18,34. Tem suportes em 14,15 e 13,53. O padrão de volume favorece a alta.</t>
  </si>
  <si>
    <t>Camil</t>
  </si>
  <si>
    <t>CAML3</t>
  </si>
  <si>
    <t>CAML3 está em tendência de alta no curto prazo e acima de 5,39 projetaria de 6,14 a 7,36. Tem suportes em 5,19 e 4,81.</t>
  </si>
  <si>
    <t>Casas Bahia</t>
  </si>
  <si>
    <t>BHIA3</t>
  </si>
  <si>
    <t>BHIA3 está em tendência de alta no curto prazo e acima de 5,48 projetaria de 7,22 a 10,04. Tem suportes em 4,56 e 3,68.</t>
  </si>
  <si>
    <t>Cba</t>
  </si>
  <si>
    <t>CBAV3</t>
  </si>
  <si>
    <t>CBAV3 está em tendência de alta no curto prazo e acima de 4,98 projetaria de 6,36 a 8,6. Tem suportes em 3,8 e 3,1.</t>
  </si>
  <si>
    <t>Cea Modas</t>
  </si>
  <si>
    <t>CEAB3</t>
  </si>
  <si>
    <t>CEAB3 está em tendência de alta no curto prazo e acima de 21,3 projetaria de 25,26 a 31,68. Tem suportes em 17,6 e 15,61.</t>
  </si>
  <si>
    <t>Cemig</t>
  </si>
  <si>
    <t>CMIG3</t>
  </si>
  <si>
    <t>CMIG3 está em tendência de alta no curto prazo e acima de 18,75 projetaria de 21,6 a 26,21. Tem suportes em 14,98 e 13,55. O padrão de volume favorece a alta.</t>
  </si>
  <si>
    <t>CMIG4</t>
  </si>
  <si>
    <t>CMIG4 está em tendência de alta no curto prazo e acima de 11,46 projetaria de 12,34 a 13,77. Tem suportes em 11,3 e 10,85.</t>
  </si>
  <si>
    <t>Coca Cola Co</t>
  </si>
  <si>
    <t>COCA34</t>
  </si>
  <si>
    <t>COCA34 está em tendência de baixa no curto prazo e abaixo de 58,74 projetaria de 55,69 a 52,64. Tem resistências em 59,33  e 65,42.</t>
  </si>
  <si>
    <t>Cogna ON</t>
  </si>
  <si>
    <t>COGN3</t>
  </si>
  <si>
    <t>COGN3 está em tendência de alta no curto prazo e acima de 3,19 projetaria de 3,62 a 4,32. Tem suportes em 3,11 e 2,89.</t>
  </si>
  <si>
    <t>Coinbase Global, Inc</t>
  </si>
  <si>
    <t>C2OI34</t>
  </si>
  <si>
    <t>C2OI34 está em tendência de alta no curto prazo e acima de 98,24 projetaria de 126,61 a 172,52. Tem suportes em 68,46 e 54,27. O padrão de volume favorece a alta.</t>
  </si>
  <si>
    <t>Copasa</t>
  </si>
  <si>
    <t>CSMG3</t>
  </si>
  <si>
    <t>CSMG3 está em tendência de alta no curto prazo e acima de 33,86 projetaria de 41,29 a 53,31. Tem suportes em 33,11 e 29,39. O IFR sobrecomprado alerta realizações se perder 33,11.</t>
  </si>
  <si>
    <t>Copel</t>
  </si>
  <si>
    <t>CPLE3</t>
  </si>
  <si>
    <t>CPLE3 está em tendência de alta no curto prazo e acima de 12,07 projetaria de 12,94 a 14,35. Tem suportes em 11,92 e 11,48. O IFR sobrecomprado alerta realizações se perder 11,92.</t>
  </si>
  <si>
    <t>CPLE6</t>
  </si>
  <si>
    <t>CPLE6 está em tendência de alta no curto prazo e acima de 12,92 projetaria de 13,84 a 15,34. Tem suportes em 12,78 e 12,31. O IFR sobrecomprado alerta realizações se perder 12,78.</t>
  </si>
  <si>
    <t>Cosan</t>
  </si>
  <si>
    <t>CSAN3</t>
  </si>
  <si>
    <t>CSAN3 está em tendência de alta no curto prazo e acima de 8,78 projetaria de 10,98 a 14,54. Tem suportes em 7,79 e 6,68. O IFR sobrecomprado alerta realizações se perder 7,79.</t>
  </si>
  <si>
    <t>CPFL Energia</t>
  </si>
  <si>
    <t>CPFE3</t>
  </si>
  <si>
    <t>CPFE3 está em tendência de alta no curto prazo e acima de 41,48 projetaria de 44,24 a 48,71. Tem suportes em 38,54 e 37,15.</t>
  </si>
  <si>
    <t>Cruzeiro Edu</t>
  </si>
  <si>
    <t>CSED3</t>
  </si>
  <si>
    <t>CSED3 está em tendência de alta no curto prazo e acima de 5,44 projetaria de 6,18 a 7,38. Tem suportes em 5,04 e 4,66.</t>
  </si>
  <si>
    <t>Csn Mineracao</t>
  </si>
  <si>
    <t>CMIN3</t>
  </si>
  <si>
    <t>CMIN3 está em tendência de alta no curto prazo e acima de 5,73 projetaria de 6,33 a 7,31. Tem suportes em 5,13 e 4,82.</t>
  </si>
  <si>
    <t>Cury S/A</t>
  </si>
  <si>
    <t>CURY3</t>
  </si>
  <si>
    <t>CURY3 está em tendência de baixa no curto prazo e abaixo de 33,15 projetaria de 30,95 a 28,75. Tem resistências em 33,6  e 37,99.</t>
  </si>
  <si>
    <t>Cvc Brasil</t>
  </si>
  <si>
    <t>CVCB3</t>
  </si>
  <si>
    <t>CVCB3 está em tendência de baixa no curto prazo e abaixo de 2,02 projetaria de 1,79 a 1,57. Tem resistências em 2,1  e 2,54.</t>
  </si>
  <si>
    <t>Cyrela Realt</t>
  </si>
  <si>
    <t>CYRE3</t>
  </si>
  <si>
    <t>CYRE3 está em tendência de alta no curto prazo e acima de 32,28 projetaria de 37,62 a 46,27. Tem suportes em 30,4 e 27,72. O IFR sobrecomprado alerta realizações se perder 30,4.</t>
  </si>
  <si>
    <t>Desktopsigma</t>
  </si>
  <si>
    <t>DESK3</t>
  </si>
  <si>
    <t>DESK3 está em tendência de alta no curto prazo e acima de 10,24 projetaria de 11,92 a 14,64. Tem suportes em 8,22 e 7,37. O padrão de volume favorece a alta. O IFR sobrecomprado alerta realizações se perder 8,22.</t>
  </si>
  <si>
    <t>Dexco</t>
  </si>
  <si>
    <t>DXCO3</t>
  </si>
  <si>
    <t>DXCO3 está em tendência de alta no curto prazo e acima de 6,1 projetaria de 6,76 a 7,84. Tem suportes em 5,9 e 5,56. O padrão de volume favorece a alta.</t>
  </si>
  <si>
    <t>Dimed</t>
  </si>
  <si>
    <t>PNVL3</t>
  </si>
  <si>
    <t>PNVL3 está em tendência de baixa no curto prazo e abaixo de 9,68 projetaria de 8,89 a 8,11. Tem resistências em 9,91  e 11,47.</t>
  </si>
  <si>
    <t>Direcional</t>
  </si>
  <si>
    <t>DIRR3</t>
  </si>
  <si>
    <t>DIRR3 está em tendência de alta no curto prazo e acima de 16,25 projetaria de 19 a 23,47. Tem suportes em 15,21 e 13,83.</t>
  </si>
  <si>
    <t>Ecorodovias</t>
  </si>
  <si>
    <t>ECOR3</t>
  </si>
  <si>
    <t>ECOR3 está em tendência de alta no curto prazo e acima de 8,66 projetaria de 10,62 a 13,8. Tem suportes em 8,05 e 7,06.</t>
  </si>
  <si>
    <t>Eletrobras</t>
  </si>
  <si>
    <t>ELET3</t>
  </si>
  <si>
    <t>ELET3 está em tendência de alta no curto prazo e acima de 49,5 projetaria de 57,88 a 71,45. Tem suportes em 48,5 e 44,3. O padrão de volume favorece a alta. O IFR sobrecomprado alerta realizações se perder 48,5.</t>
  </si>
  <si>
    <t>ELET6</t>
  </si>
  <si>
    <t>ELET6 está em tendência de alta no curto prazo e acima de 52,53 projetaria de 60,87 a 74,37. Tem suportes em 51,41 e 47,23. O IFR sobrecomprado alerta realizações se perder 51,41.</t>
  </si>
  <si>
    <t>Eli Lilly And Company</t>
  </si>
  <si>
    <t>LILY34</t>
  </si>
  <si>
    <t>LILY34 está em tendência de alta no curto prazo e acima de 153 projetaria de 177,83 a 218,02. Tem suportes em 134,16 e 121,74.</t>
  </si>
  <si>
    <t>Emae</t>
  </si>
  <si>
    <t>EMAE3</t>
  </si>
  <si>
    <t>EMAE3 está em tendência de alta no curto prazo e acima de 150,02 projetaria de 150,03 a 150,05. Tem suportes em 150 e 149,99. O IFR sobrecomprado alerta realizações se perder 150.</t>
  </si>
  <si>
    <t>Embraer</t>
  </si>
  <si>
    <t>EMBR3</t>
  </si>
  <si>
    <t>EMBR3 está em tendência de baixa no curto prazo e abaixo de 75,45 projetaria de 69,22 a 62,99. Tem resistências em 76,39  e 88,84.</t>
  </si>
  <si>
    <t>Energisa</t>
  </si>
  <si>
    <t>ENGI11</t>
  </si>
  <si>
    <t>ENGI11 está em tendência de alta no curto prazo e acima de 50,4 projetaria de 54,57 a 61,34. Tem suportes em 49,58 e 47,49.</t>
  </si>
  <si>
    <t>Eneva</t>
  </si>
  <si>
    <t>ENEV3</t>
  </si>
  <si>
    <t>ENEV3 está em tendência de alta no curto prazo e acima de 16,62 projetaria de 18,85 a 22,47. Tem suportes em 16,16 e 15,04. O IFR sobrecomprado alerta realizações se perder 16,16.</t>
  </si>
  <si>
    <t>Engie Brasil</t>
  </si>
  <si>
    <t>EGIE3</t>
  </si>
  <si>
    <t>EGIE3 está em tendência de alta no curto prazo e acima de 48,1 projetaria de 54,31 a 64,38. Tem suportes em 40,28 e 37,17. O IFR sobrecomprado alerta realizações se perder 40,28.</t>
  </si>
  <si>
    <t>Equatorial</t>
  </si>
  <si>
    <t>EQTL3</t>
  </si>
  <si>
    <t>EQTL3 está em tendência de alta no curto prazo e acima de 37,52 projetaria de 40,21 a 44,57. Tem suportes em 36,35 e 35.</t>
  </si>
  <si>
    <t>Even</t>
  </si>
  <si>
    <t>EVEN3</t>
  </si>
  <si>
    <t>EVEN3 está em tendência de alta no curto prazo e acima de 8,3 projetaria de 9,57 a 11,63. Tem suportes em 7,88 e 7,24.</t>
  </si>
  <si>
    <t>Exxon Mobil Corp</t>
  </si>
  <si>
    <t>EXXO34</t>
  </si>
  <si>
    <t>EXXO34 está em tendência de alta no curto prazo e acima de 80,16 projetaria de 86,43 a 96,6. Tem suportes em 75,15 e 72,01.</t>
  </si>
  <si>
    <t>Eztec</t>
  </si>
  <si>
    <t>EZTC3</t>
  </si>
  <si>
    <t>EZTC3 está em tendência de alta no curto prazo e acima de 17,74 projetaria de 21,01 a 26,3. Tem suportes em 17,12 e 15,48. O IFR sobrecomprado alerta realizações se perder 17,12.</t>
  </si>
  <si>
    <t>Ferbasa</t>
  </si>
  <si>
    <t>FESA4</t>
  </si>
  <si>
    <t>FESA4 está em tendência de alta no curto prazo e acima de 7,14 projetaria de 7,86 a 9,03. Tem suportes em 6,57 e 6,2.</t>
  </si>
  <si>
    <t>Fleury</t>
  </si>
  <si>
    <t>FLRY3</t>
  </si>
  <si>
    <t>FLRY3 está em tendência de alta no curto prazo e acima de 15,86 projetaria de 18,3 a 22,27. Tem suportes em 15,34 e 14,11.</t>
  </si>
  <si>
    <t>Fras-Le</t>
  </si>
  <si>
    <t>FRAS3</t>
  </si>
  <si>
    <t>FRAS3 está em tendência de baixa no curto prazo e abaixo de 22,15 projetaria de 20,14 a 18,14. Tem resistências em 22,49  e 26,49.</t>
  </si>
  <si>
    <t>Gafisa</t>
  </si>
  <si>
    <t>GFSA3</t>
  </si>
  <si>
    <t>GFSA3 está em tendência de baixa no curto prazo e abaixo de 11,74 projetaria de 6,51 a 1,28. Tem resistências em 12,1  e 22,55.</t>
  </si>
  <si>
    <t>Gerdau</t>
  </si>
  <si>
    <t>GGBR4</t>
  </si>
  <si>
    <t>GGBR4 está em tendência de alta no curto prazo e acima de 17,79 projetaria de 19,51 a 22,31. Tem suportes em 16,67 e 15,8.</t>
  </si>
  <si>
    <t>Gerdau Met</t>
  </si>
  <si>
    <t>GOAU4</t>
  </si>
  <si>
    <t>GOAU4 está em tendência de alta no curto prazo e acima de 9,93 projetaria de 10,98 a 12,68. Tem suportes em 9,51 e 8,98. O padrão de volume favorece a alta.</t>
  </si>
  <si>
    <t>Gol</t>
  </si>
  <si>
    <t>GOLL54</t>
  </si>
  <si>
    <t>Gps</t>
  </si>
  <si>
    <t>GGPS3</t>
  </si>
  <si>
    <t>GGPS3 está em tendência de alta no curto prazo e acima de 18,55 projetaria de 21,35 a 25,89. Tem suportes em 18,07 e 16,66. O IFR sobrecomprado alerta realizações se perder 18,07.</t>
  </si>
  <si>
    <t>Grendene</t>
  </si>
  <si>
    <t>GRND3</t>
  </si>
  <si>
    <t>GRND3 está em tendência de baixa no curto prazo e abaixo de 5,19 projetaria de 4,99 a 4,8. Tem resistências em 5,3  e 5,68.</t>
  </si>
  <si>
    <t>Grupo Mateus</t>
  </si>
  <si>
    <t>GMAT3</t>
  </si>
  <si>
    <t>GMAT3 está em tendência de baixa no curto prazo e abaixo de 6,97 projetaria de 6,45 a 5,93. Tem resistências em 7,11  e 8,14.</t>
  </si>
  <si>
    <t>Grupo Sbf</t>
  </si>
  <si>
    <t>SBFG3</t>
  </si>
  <si>
    <t>SBFG3 está em tendência de alta no curto prazo e acima de 13,72 projetaria de 16,04 a 19,8. Tem suportes em 12,91 e 11,74. O IFR sobrecomprado alerta realizações se perder 12,91.</t>
  </si>
  <si>
    <t>Guararapes</t>
  </si>
  <si>
    <t>GUAR3</t>
  </si>
  <si>
    <t>GUAR3 está em tendência de alta no curto prazo e acima de 10,39 projetaria de 12,26 a 15,29. Tem suportes em 9,83 e 8,89.</t>
  </si>
  <si>
    <t>Hapvida</t>
  </si>
  <si>
    <t>HAPV3</t>
  </si>
  <si>
    <t>HAPV3 está em tendência de baixa no curto prazo e abaixo de 37,95 projetaria de 33,51 a 29,08. Tem resistências em 38,94  e 47,8.</t>
  </si>
  <si>
    <t>Hbr Realty</t>
  </si>
  <si>
    <t>HBRE3</t>
  </si>
  <si>
    <t>HBRE3 está em tendência de alta no curto prazo e acima de 5,49 projetaria de 7,09 a 9,68. Tem suportes em 4,65 e 3,84. O padrão de volume favorece a alta.</t>
  </si>
  <si>
    <t>Helbor</t>
  </si>
  <si>
    <t>HBOR3</t>
  </si>
  <si>
    <t>HBOR3 está em tendência de alta no curto prazo e acima de 3,77 projetaria de 4,95 a 6,87. Tem suportes em 3,48 e 2,88.</t>
  </si>
  <si>
    <t>Hidrovias</t>
  </si>
  <si>
    <t>HBSA3</t>
  </si>
  <si>
    <t>HBSA3 está em tendência de baixa no curto prazo e abaixo de 3,34 projetaria de 3,01 a 2,68. Tem resistências em 3,42  e 4,07.</t>
  </si>
  <si>
    <t>Hypera</t>
  </si>
  <si>
    <t>HYPE3</t>
  </si>
  <si>
    <t>HYPE3 está em tendência de alta no curto prazo e acima de 28,56 projetaria de 32,39 a 38,59. Tem suportes em 23,53 e 21,61. O padrão de volume favorece a alta.</t>
  </si>
  <si>
    <t>Iguatemi SA</t>
  </si>
  <si>
    <t>IGTI11</t>
  </si>
  <si>
    <t>IGTI11 está em tendência de alta no curto prazo e acima de 24,44 projetaria de 26,89 a 30,87. Tem suportes em 24,06 e 22,83. O IFR sobrecomprado alerta realizações se perder 24,06.</t>
  </si>
  <si>
    <t>Intel Corp</t>
  </si>
  <si>
    <t>ITLC34</t>
  </si>
  <si>
    <t>ITLC34 está em tendência de alta no curto prazo e acima de 28,59 projetaria de 35,43 a 46,5. Tem suportes em 26,62 e 23,19. O padrão de volume favorece a alta. O IFR sobrecomprado alerta realizações se perder 26,62.</t>
  </si>
  <si>
    <t>Intelbras</t>
  </si>
  <si>
    <t>INTB3</t>
  </si>
  <si>
    <t>INTB3 está em tendência de alta no curto prazo e acima de 16,55 projetaria de 19,5 a 24,29. Tem suportes em 12,83 e 11,35.</t>
  </si>
  <si>
    <t>Inter &amp; Co, Inc.</t>
  </si>
  <si>
    <t>INBR32</t>
  </si>
  <si>
    <t>INBR32 está em tendência de alta no curto prazo e acima de 49,01 projetaria de 57,4 a 70,98. Tem suportes em 46,86 e 42,66.</t>
  </si>
  <si>
    <t>Iochp-Maxion</t>
  </si>
  <si>
    <t>MYPK3</t>
  </si>
  <si>
    <t>MYPK3 está em tendência de baixa no curto prazo e abaixo de 13,11 projetaria de 12,19 a 11,27. Tem resistências em 13,35  e 15,18. O IFR sobrevendido alerta para recuperações se superar 13,35</t>
  </si>
  <si>
    <t>Irani</t>
  </si>
  <si>
    <t>RANI3</t>
  </si>
  <si>
    <t>RANI3 está em tendência de alta no curto prazo e acima de 8,57 projetaria de 9,56 a 11,17. Tem suportes em 8,24 e 7,74.</t>
  </si>
  <si>
    <t>Irbbrasil Re</t>
  </si>
  <si>
    <t>IRBR3</t>
  </si>
  <si>
    <t>IRBR3 está em tendência de alta no curto prazo e acima de 51,15 projetaria de 56,44 a 65,01. Tem suportes em 47,7 e 45,05. O padrão de volume favorece a alta.</t>
  </si>
  <si>
    <t>Isa Energia</t>
  </si>
  <si>
    <t>ISAE4</t>
  </si>
  <si>
    <t>ISAE4 está em tendência de alta no curto prazo e acima de 23,94 projetaria de 25,76 a 28,71. Tem suportes em 23,6 e 22,68. O IFR sobrecomprado alerta realizações se perder 23,6.</t>
  </si>
  <si>
    <t>Itausa</t>
  </si>
  <si>
    <t>ITSA4</t>
  </si>
  <si>
    <t>ITSA4 está em tendência de alta no curto prazo e acima de 11,41 projetaria de 12,3 a 13,74. Tem suportes em 11,25 e 10,8. O padrão de volume favorece a alta.</t>
  </si>
  <si>
    <t>ItauUnibanco</t>
  </si>
  <si>
    <t>ITUB3</t>
  </si>
  <si>
    <t>ITUB3 está em tendência de alta no curto prazo e acima de 34,8 projetaria de 37,68 a 42,34. Tem suportes em 33,96 e 32,51.</t>
  </si>
  <si>
    <t>ITUB4</t>
  </si>
  <si>
    <t>ITUB4 está em tendência de alta no curto prazo e acima de 39,07 projetaria de 42,33 a 47,61. Tem suportes em 38,16 e 36,52.</t>
  </si>
  <si>
    <t>Jallesmachad</t>
  </si>
  <si>
    <t>JALL3</t>
  </si>
  <si>
    <t>JALL3 está em tendência de baixa no curto prazo e abaixo de 2,81 projetaria de 2,27 a 1,74. Tem resistências em 2,89  e 3,95.</t>
  </si>
  <si>
    <t>JBS Nv</t>
  </si>
  <si>
    <t>JBSS32</t>
  </si>
  <si>
    <t>JBSS32 está em tendência de baixa no curto prazo e abaixo de 82,01 projetaria de 75,78 a 69,55. Tem resistências em 84,35  e 96,8.</t>
  </si>
  <si>
    <t>JHSF Part</t>
  </si>
  <si>
    <t>JHSF3</t>
  </si>
  <si>
    <t>JHSF3 está em tendência de alta no curto prazo e acima de 6,55 projetaria de 7,63 a 9,4. Tem suportes em 5,97 e 5,42. O padrão de volume favorece a alta. O IFR sobrecomprado alerta realizações se perder 5,97.</t>
  </si>
  <si>
    <t>Jpmorgan Chase &amp; Co</t>
  </si>
  <si>
    <t>JPMC34</t>
  </si>
  <si>
    <t>JPMC34 está em tendência de alta no curto prazo e acima de 169 projetaria de 183,82 a 207,82. Tem suportes em 163,88 e 156,46.</t>
  </si>
  <si>
    <t>JSL</t>
  </si>
  <si>
    <t>JSLG3</t>
  </si>
  <si>
    <t>JSLG3 está em tendência de alta no curto prazo e acima de 6,91 projetaria de 8,07 a 9,95. Tem suportes em 6,34 e 5,75. O IFR sobrecomprado alerta realizações se perder 6,34.</t>
  </si>
  <si>
    <t>Kepler Weber</t>
  </si>
  <si>
    <t>KEPL3</t>
  </si>
  <si>
    <t>KEPL3 está em tendência de alta no curto prazo e acima de 8,57 projetaria de 9,67 a 11,47. Tem suportes em 7,8 e 7,24.</t>
  </si>
  <si>
    <t>Klabin S/A</t>
  </si>
  <si>
    <t>KLBN3</t>
  </si>
  <si>
    <t>KLBN3 está em tendência de baixa no curto prazo e abaixo de 3,66 projetaria de 3,51 a 3,36. Tem resistências em 3,74  e 4,03.</t>
  </si>
  <si>
    <t>KLBN4</t>
  </si>
  <si>
    <t>KLBN4 está em tendência de baixa no curto prazo e abaixo de 3,62 projetaria de 3,47 a 3,33. Tem resistências em 3,7  e 3,98.</t>
  </si>
  <si>
    <t>KLBN11</t>
  </si>
  <si>
    <t>KLBN11 está em tendência de baixa no curto prazo e abaixo de 18,1 projetaria de 17,38 a 16,67. Tem resistências em 18,46  e 19,88.</t>
  </si>
  <si>
    <t>Lavvi</t>
  </si>
  <si>
    <t>LAVV3</t>
  </si>
  <si>
    <t>LAVV3 está em tendência de alta no curto prazo e acima de 15,52 projetaria de 18,55 a 23,45. Tem suportes em 15,3 e 13,78. O IFR sobrecomprado alerta realizações se perder 15,3.</t>
  </si>
  <si>
    <t>Light S/A</t>
  </si>
  <si>
    <t>LIGT3</t>
  </si>
  <si>
    <t>LIGT3 está em tendência de alta no curto prazo e acima de 7,6 projetaria de 9,08 a 11,48. Tem suportes em 5,85 e 5,1.</t>
  </si>
  <si>
    <t>Localiza</t>
  </si>
  <si>
    <t>RENT3</t>
  </si>
  <si>
    <t>RENT3 está em tendência de alta no curto prazo e acima de 45,17 projetaria de 52,88 a 65,36. Tem suportes em 39,15 e 35,29. O IFR sobrecomprado alerta realizações se perder 39,15.</t>
  </si>
  <si>
    <t>Log Com Prop</t>
  </si>
  <si>
    <t>LOGG3</t>
  </si>
  <si>
    <t>LOGG3 está em tendência de alta no curto prazo e acima de 22,58 projetaria de 24,72 a 28,19. Tem suportes em 22,23 e 21,15. O IFR sobrecomprado alerta realizações se perder 22,23.</t>
  </si>
  <si>
    <t>Lojas Renner</t>
  </si>
  <si>
    <t>LREN3</t>
  </si>
  <si>
    <t>LREN3 está em tendência de alta no curto prazo e acima de 19,65 projetaria de 22,32 a 26,65. Tem suportes em 16,94 e 15,6.</t>
  </si>
  <si>
    <t>Lwsa</t>
  </si>
  <si>
    <t>LWSA3</t>
  </si>
  <si>
    <t>LWSA3 está em tendência de alta no curto prazo e acima de 4,55 projetaria de 5,2 a 6,25. Tem suportes em 4,4 e 4,07. O IFR sobrecomprado alerta realizações se perder 4,4.</t>
  </si>
  <si>
    <t>M.Diasbranco</t>
  </si>
  <si>
    <t>MDIA3</t>
  </si>
  <si>
    <t>MDIA3 está em tendência de baixa no curto prazo e abaixo de 28,07 projetaria de 25,76 a 23,46. Tem resistências em 28,63  e 33,23.</t>
  </si>
  <si>
    <t>Magaz Luiza</t>
  </si>
  <si>
    <t>MGLU3</t>
  </si>
  <si>
    <t>MGLU3 está em tendência de alta no curto prazo e acima de 12,13 projetaria de 15,59 a 21,2. Tem suportes em 11,14 e 9,4. O IFR sobrecomprado alerta realizações se perder 11,14.</t>
  </si>
  <si>
    <t>Marcopolo</t>
  </si>
  <si>
    <t>POMO3</t>
  </si>
  <si>
    <t>POMO3 está em tendência de alta no curto prazo e acima de 8,41 projetaria de 10,3 a 13,38. Tem suportes em 8,2 e 7,25. O IFR sobrecomprado alerta realizações se perder 8,2.</t>
  </si>
  <si>
    <t>POMO4</t>
  </si>
  <si>
    <t>POMO4 está em tendência de alta no curto prazo e acima de 9,9 projetaria de 11,95 a 15,27. Tem suportes em 9,69 e 8,66. O padrão de volume favorece a alta. O IFR sobrecomprado alerta realizações se perder 9,69.</t>
  </si>
  <si>
    <t>Marfrig</t>
  </si>
  <si>
    <t>MRFG3</t>
  </si>
  <si>
    <t>MRFG3 está em tendência de alta no curto prazo e acima de 27,66 projetaria de 31,86 a 38,67. Tem suportes em 26,5 e 24,39.</t>
  </si>
  <si>
    <t>Meliuz</t>
  </si>
  <si>
    <t>CASH3</t>
  </si>
  <si>
    <t>CASH3 está em tendência de baixa no curto prazo e abaixo de 4,32 projetaria de 2,27 a 0,22. Tem resistências em 4,43  e 8,52. O IFR sobrevendido alerta para recuperações se superar 4,43</t>
  </si>
  <si>
    <t>Melnick</t>
  </si>
  <si>
    <t>MELK3</t>
  </si>
  <si>
    <t>MELK3 está em tendência de alta no curto prazo e acima de 3,9 projetaria de 4,42 a 5,27. Tem suportes em 3,74 e 3,47.</t>
  </si>
  <si>
    <t>Mercado Libre</t>
  </si>
  <si>
    <t>MELI34</t>
  </si>
  <si>
    <t>MELI34 está em tendência de alta no curto prazo e acima de 123,8 projetaria de 137,03 a 158,44. Tem suportes em 107,68 e 101,06.</t>
  </si>
  <si>
    <t>Meta Platforms, Inc</t>
  </si>
  <si>
    <t>M1TA34</t>
  </si>
  <si>
    <t>M1TA34 está em tendência de alta no curto prazo e acima de 157,38 projetaria de 176,91 a 208,53. Tem suportes em 146,7 e 136,93. O padrão de volume favorece a alta.</t>
  </si>
  <si>
    <t>Metal Leve</t>
  </si>
  <si>
    <t>LEVE3</t>
  </si>
  <si>
    <t>LEVE3 está em tendência de alta no curto prazo e acima de 32,83 projetaria de 36,8 a 43,24. Tem suportes em 27,93 e 25,94.</t>
  </si>
  <si>
    <t>Micron Technology, Inc</t>
  </si>
  <si>
    <t>MUTC34</t>
  </si>
  <si>
    <t>MUTC34 está em tendência de alta no curto prazo e acima de 150,99 projetaria de 190,97 a 255,66. Tem suportes em 142,05 e 122,05. O IFR sobrecomprado alerta realizações se perder 142,05.</t>
  </si>
  <si>
    <t>Microsoft Corp</t>
  </si>
  <si>
    <t>MSFT34</t>
  </si>
  <si>
    <t>MSFT34 está em tendência de baixa no curto prazo e abaixo de 112,3 projetaria de 104,49 a 96,68. Tem resistências em 113,5  e 129,11.</t>
  </si>
  <si>
    <t>Microstrategy Inc</t>
  </si>
  <si>
    <t>M2ST34</t>
  </si>
  <si>
    <t>M2ST34 está em tendência de alta no curto prazo e acima de 36,36 projetaria de 43,76 a 55,74. Tem suportes em 25,29 e 21,58. O padrão de volume favorece a alta.</t>
  </si>
  <si>
    <t>Mills</t>
  </si>
  <si>
    <t>MILS3</t>
  </si>
  <si>
    <t>MILS3 está em tendência de baixa no curto prazo e abaixo de 11,7 projetaria de 10,8 a 9,91. Tem resistências em 11,99  e 13,77. O IFR sobrevendido alerta para recuperações se superar 11,99</t>
  </si>
  <si>
    <t>Minerva</t>
  </si>
  <si>
    <t>BEEF3</t>
  </si>
  <si>
    <t>BEEF3 está em tendência de alta no curto prazo e acima de 6,7 projetaria de 7,95 a 9,98. Tem suportes em 6,43 e 5,8. O IFR sobrecomprado alerta realizações se perder 6,43.</t>
  </si>
  <si>
    <t>Mitre Realty</t>
  </si>
  <si>
    <t>MTRE3</t>
  </si>
  <si>
    <t>MTRE3 está em tendência de alta no curto prazo e acima de 4,21 projetaria de 4,84 a 5,86. Tem suportes em 3,81 e 3,49.</t>
  </si>
  <si>
    <t>Motiva SA</t>
  </si>
  <si>
    <t>MOTV3</t>
  </si>
  <si>
    <t>MOTV3 está em tendência de alta no curto prazo e acima de 15,2 projetaria de 17,23 a 20,53. Tem suportes em 14,75 e 13,73. O padrão de volume favorece a alta. O IFR sobrecomprado alerta realizações se perder 14,75.</t>
  </si>
  <si>
    <t>Moura Dubeux</t>
  </si>
  <si>
    <t>MDNE3</t>
  </si>
  <si>
    <t>MDNE3 está em tendência de alta no curto prazo e acima de 28,34 projetaria de 35,03 a 45,87. Tem suportes em 27,21 e 23,86. O IFR sobrecomprado alerta realizações se perder 27,21.</t>
  </si>
  <si>
    <t>Movida</t>
  </si>
  <si>
    <t>MOVI3</t>
  </si>
  <si>
    <t>MOVI3 está em tendência de alta no curto prazo e acima de 9 projetaria de 10,99 a 14,22. Tem suportes em 8,62 e 7,62. O IFR sobrecomprado alerta realizações se perder 8,62.</t>
  </si>
  <si>
    <t>MRV</t>
  </si>
  <si>
    <t>MRVE3</t>
  </si>
  <si>
    <t>MRVE3 está em tendência de alta no curto prazo e acima de 8,3 projetaria de 10,42 a 13,86. Tem suportes em 7,71 e 6,64.</t>
  </si>
  <si>
    <t>Multiplan</t>
  </si>
  <si>
    <t>MULT3</t>
  </si>
  <si>
    <t>MULT3 está em tendência de alta no curto prazo e acima de 29,38 projetaria de 32,25 a 36,9. Tem suportes em 28,97 e 27,53. O IFR sobrecomprado alerta realizações se perder 28,97.</t>
  </si>
  <si>
    <t>Natura</t>
  </si>
  <si>
    <t>NATU3</t>
  </si>
  <si>
    <t>NATU3 está em tendência de alta no curto prazo e acima de 11,3 projetaria de 13,21 a 16,31. Tem suportes em 9,79 e 8,83. O padrão de volume favorece a alta. O IFR sobrecomprado alerta realizações se perder 9,79.</t>
  </si>
  <si>
    <t>Neoenergia</t>
  </si>
  <si>
    <t>NEOE3</t>
  </si>
  <si>
    <t>NEOE3 está em tendência de alta no curto prazo e acima de 29,63 projetaria de 33,69 a 40,26. Tem suportes em 28,31 e 26,27.</t>
  </si>
  <si>
    <t>Netflix, Inc</t>
  </si>
  <si>
    <t>NFLX34</t>
  </si>
  <si>
    <t>NFLX34 está em tendência de baixa no curto prazo e abaixo de 128,1 projetaria de 121,6 a 115,1. Tem resistências em 130,56  e 143,55.</t>
  </si>
  <si>
    <t>Nu Holdings Ltd.</t>
  </si>
  <si>
    <t>ROXO34</t>
  </si>
  <si>
    <t>ROXO34 está em tendência de alta no curto prazo e acima de 14,28 projetaria de 16,44 a 19,94. Tem suportes em 14,04 e 12,95. O IFR sobrecomprado alerta realizações se perder 14,04.</t>
  </si>
  <si>
    <t>Nvidia Corp</t>
  </si>
  <si>
    <t>NVDC34</t>
  </si>
  <si>
    <t>NVDC34 está em tendência de baixa no curto prazo e abaixo de 19,12 projetaria de 17,17 a 15,23. Tem resistências em 19,58  e 23,46.</t>
  </si>
  <si>
    <t>Oceanpact</t>
  </si>
  <si>
    <t>OPCT3</t>
  </si>
  <si>
    <t>OPCT3 está em tendência de alta no curto prazo e acima de 8,04 projetaria de 9,45 a 11,74. Tem suportes em 7,74 e 7,03. O padrão de volume favorece a alta. O IFR sobrecomprado alerta realizações se perder 7,74.</t>
  </si>
  <si>
    <t>Odontoprev</t>
  </si>
  <si>
    <t>ODPV3</t>
  </si>
  <si>
    <t>ODPV3 está em tendência de baixa no curto prazo e abaixo de 13,08 projetaria de 12,03 a 10,99. Tem resistências em 13,34  e 15,42.</t>
  </si>
  <si>
    <t>Oi</t>
  </si>
  <si>
    <t>OIBR3</t>
  </si>
  <si>
    <t>OIBR3 está em tendência de baixa no curto prazo e abaixo de 0,54 projetaria de 0,44 a 0,35. Tem resistências em 0,56  e 0,74.</t>
  </si>
  <si>
    <t>Oncoclinicas</t>
  </si>
  <si>
    <t>ONCO3</t>
  </si>
  <si>
    <t>Oracle Corp</t>
  </si>
  <si>
    <t>ORCL34</t>
  </si>
  <si>
    <t>ORCL34 está em tendência de alta no curto prazo e acima de 311,13 projetaria de 414,54 a 581,87. Tem suportes em 258,64 e 206,93.</t>
  </si>
  <si>
    <t>Orizon</t>
  </si>
  <si>
    <t>ORVR3</t>
  </si>
  <si>
    <t>ORVR3 está em tendência de alta no curto prazo e acima de 58,4 projetaria de 65,42 a 76,79. Tem suportes em 57,24 e 53,72. O padrão de volume favorece a alta. O IFR sobrecomprado alerta realizações se perder 57,24.</t>
  </si>
  <si>
    <t>P.Acucar-Cbd</t>
  </si>
  <si>
    <t>PCAR3</t>
  </si>
  <si>
    <t>PCAR3 está em tendência de alta no curto prazo e acima de 4,5 projetaria de 5,66 a 7,55. Tem suportes em 3,98 e 3,39.</t>
  </si>
  <si>
    <t>Pague Menos</t>
  </si>
  <si>
    <t>PGMN3</t>
  </si>
  <si>
    <t>PGMN3 está em tendência de baixa no curto prazo e abaixo de 3,58 projetaria de 3,3 a 3,03. Tem resistências em 3,72  e 4,26.</t>
  </si>
  <si>
    <t>Palantir Technologies Inc</t>
  </si>
  <si>
    <t>P2LT34</t>
  </si>
  <si>
    <t>P2LT34 está em tendência de alta no curto prazo e acima de 340,8 projetaria de 414,34 a 533,34. Tem suportes em 299,4 e 262,62.</t>
  </si>
  <si>
    <t>Petrobras</t>
  </si>
  <si>
    <t>PETR3</t>
  </si>
  <si>
    <t>PETR3 está em tendência de alta no curto prazo e acima de 35,76 projetaria de 39,19 a 44,76. Tem suportes em 33,64 e 31,92.</t>
  </si>
  <si>
    <t>PETR4</t>
  </si>
  <si>
    <t>PETR4 está em tendência de alta no curto prazo e acima de 32,6 projetaria de 35,3 a 39,68. Tem suportes em 31,19 e 29,83.</t>
  </si>
  <si>
    <t>Petrorecsa</t>
  </si>
  <si>
    <t>RECV3</t>
  </si>
  <si>
    <t>RECV3 está em tendência de alta no curto prazo e acima de 16,13 projetaria de 18,54 a 22,45. Tem suportes em 13,2 e 11,99.</t>
  </si>
  <si>
    <t>Petrorio</t>
  </si>
  <si>
    <t>PRIO3</t>
  </si>
  <si>
    <t>PRIO3 está em tendência de alta no curto prazo e acima de 45,65 projetaria de 51,52 a 61,02. Tem suportes em 38,11 e 35,17. O padrão de volume favorece a alta.</t>
  </si>
  <si>
    <t>Petz</t>
  </si>
  <si>
    <t>PETZ3</t>
  </si>
  <si>
    <t>PETZ3 está em tendência de alta no curto prazo e acima de 4,72 projetaria de 5,41 a 6,53. Tem suportes em 3,94 e 3,59.</t>
  </si>
  <si>
    <t>Pine</t>
  </si>
  <si>
    <t>PINE4</t>
  </si>
  <si>
    <t>PINE4 está em tendência de alta no curto prazo e acima de 8,38 projetaria de 10,49 a 13,91. Tem suportes em 7,96 e 6,9. O IFR sobrecomprado alerta realizações se perder 7,96.</t>
  </si>
  <si>
    <t>Planoeplano</t>
  </si>
  <si>
    <t>PLPL3</t>
  </si>
  <si>
    <t>PLPL3 está em tendência de alta no curto prazo e acima de 18,02 projetaria de 21,46 a 27,04. Tem suportes em 17,44 e 15,71. O IFR sobrecomprado alerta realizações se perder 17,44.</t>
  </si>
  <si>
    <t>Porto Seguro</t>
  </si>
  <si>
    <t>PSSA3</t>
  </si>
  <si>
    <t>PSSA3 está em tendência de alta no curto prazo e acima de 57,21 projetaria de 63,64 a 74,06. Tem suportes em 50,58 e 47,36.</t>
  </si>
  <si>
    <t>Positivo Tec</t>
  </si>
  <si>
    <t>POSI3</t>
  </si>
  <si>
    <t>POSI3 está em tendência de alta no curto prazo e acima de 5,36 projetaria de 6,26 a 7,72. Tem suportes em 4,54 e 4,08.</t>
  </si>
  <si>
    <t>Priner</t>
  </si>
  <si>
    <t>PRNR3</t>
  </si>
  <si>
    <t>PRNR3 está em tendência de alta no curto prazo e acima de 17,17 projetaria de 18,81 a 21,48. Tem suportes em 16,57 e 15,74. O IFR sobrecomprado alerta realizações se perder 16,57.</t>
  </si>
  <si>
    <t>Profarma</t>
  </si>
  <si>
    <t>PFRM3</t>
  </si>
  <si>
    <t>PFRM3 está em tendência de baixa no curto prazo e abaixo de 6,8 projetaria de 6,07 a 5,34. Tem resistências em 7,15  e 8,6. O IFR sobrevendido alerta para recuperações se superar 7,15</t>
  </si>
  <si>
    <t>Qualicorp</t>
  </si>
  <si>
    <t>QUAL3</t>
  </si>
  <si>
    <t>QUAL3 está em tendência de alta no curto prazo e acima de 2,32 projetaria de 2,77 a 3,52. Tem suportes em 2,09 e 1,86.</t>
  </si>
  <si>
    <t>Quero-Quero</t>
  </si>
  <si>
    <t>LJQQ3</t>
  </si>
  <si>
    <t>LJQQ3 está em tendência de alta no curto prazo e acima de 3,29 projetaria de 4 a 5,16. Tem suportes em 2,81 e 2,45. O IFR sobrecomprado alerta realizações se perder 2,81.</t>
  </si>
  <si>
    <t>RaiaDrogasil</t>
  </si>
  <si>
    <t>RADL3</t>
  </si>
  <si>
    <t>RADL3 está em tendência de alta no curto prazo e acima de 19,16 projetaria de 22,92 a 29,01. Tem suportes em 18,08 e 16,19.</t>
  </si>
  <si>
    <t>Raizen</t>
  </si>
  <si>
    <t>RAIZ4</t>
  </si>
  <si>
    <t>RAIZ4 está em tendência de alta no curto prazo e acima de 2,23 projetaria de 2,98 a 4,2. Tem suportes em 1,3 e 0,92.</t>
  </si>
  <si>
    <t>Randon Part</t>
  </si>
  <si>
    <t>RAPT4</t>
  </si>
  <si>
    <t>RAPT4 está em tendência de alta no curto prazo e acima de 9,5 projetaria de 11,52 a 14,79. Tem suportes em 6,75 e 5,73. O padrão de volume favorece a alta.</t>
  </si>
  <si>
    <t>Recrusul</t>
  </si>
  <si>
    <t>RCSL4</t>
  </si>
  <si>
    <t>RCSL4 está em tendência de baixa no curto prazo e abaixo de 1,06 projetaria de 0,86 a 0,66. Tem resistências em 1,1  e 1,49.</t>
  </si>
  <si>
    <t>Rede D Or</t>
  </si>
  <si>
    <t>RDOR3</t>
  </si>
  <si>
    <t>RDOR3 está em tendência de alta no curto prazo e acima de 41,75 projetaria de 47,86 a 57,76. Tem suportes em 40,61 e 37,55. O padrão de volume favorece a alta. O IFR sobrecomprado alerta realizações se perder 40,61.</t>
  </si>
  <si>
    <t>Paypal</t>
  </si>
  <si>
    <t>RAIL3</t>
  </si>
  <si>
    <t>RAIL3 está em tendência de alta no curto prazo e acima de 19,67 projetaria de 23,16 a 28,82. Tem suportes em 14,98 e 13,23.</t>
  </si>
  <si>
    <t>Sabesp</t>
  </si>
  <si>
    <t>SBSP3</t>
  </si>
  <si>
    <t>SBSP3 está em tendência de alta no curto prazo e acima de 130,45 projetaria de 145,68 a 170,33. Tem suportes em 126,95 e 119,33. O padrão de volume favorece a alta. O IFR sobrecomprado alerta realizações se perder 126,95.</t>
  </si>
  <si>
    <t>Salesforce, Inc</t>
  </si>
  <si>
    <t>SSFO34</t>
  </si>
  <si>
    <t>SSFO34 está em tendência de baixa no curto prazo e abaixo de 58,59 projetaria de 51,78 a 44,97. Tem resistências em 59,69  e 73,3.</t>
  </si>
  <si>
    <t>Sanepar</t>
  </si>
  <si>
    <t>SAPR4</t>
  </si>
  <si>
    <t>SAPR4 está em tendência de alta no curto prazo e acima de 7,45 projetaria de 8,46 a 10,11. Tem suportes em 7,08 e 6,57. O IFR sobrecomprado alerta realizações se perder 7,08.</t>
  </si>
  <si>
    <t>SAPR11</t>
  </si>
  <si>
    <t>SAPR11 está em tendência de alta no curto prazo e acima de 37,94 projetaria de 43,52 a 52,56. Tem suportes em 36,13 e 33,33. O padrão de volume favorece a alta.</t>
  </si>
  <si>
    <t>Santander BR</t>
  </si>
  <si>
    <t>SANB11</t>
  </si>
  <si>
    <t>SANB11 está em tendência de alta no curto prazo e acima de 30,1 projetaria de 32,95 a 37,56. Tem suportes em 29,1 e 27,67.</t>
  </si>
  <si>
    <t>Santos Brp</t>
  </si>
  <si>
    <t>STBP3</t>
  </si>
  <si>
    <t>STBP3 está em tendência de alta no curto prazo e acima de 14,39 projetaria de 14,92 a 15,79. Tem suportes em 14,36 e 14,09. O IFR sobrecomprado alerta realizações se perder 14,36.</t>
  </si>
  <si>
    <t>Sao Martinho</t>
  </si>
  <si>
    <t>SMTO3</t>
  </si>
  <si>
    <t>SMTO3 está em tendência de baixa no curto prazo e abaixo de 17,28 projetaria de 15,75 a 14,22. Tem resistências em 17,69  e 20,74.</t>
  </si>
  <si>
    <t>Schulz</t>
  </si>
  <si>
    <t>SHUL4</t>
  </si>
  <si>
    <t>SHUL4 está em tendência de baixa no curto prazo e abaixo de 4,77 projetaria de 4,5 a 4,24. Tem resistências em 4,85  e 5,37.</t>
  </si>
  <si>
    <t>Sequoia Log</t>
  </si>
  <si>
    <t>SEQL3</t>
  </si>
  <si>
    <t>SEQL3 está em tendência de alta no curto prazo e acima de 2 projetaria de 2,71 a 3,87. Tem suportes em 1,33 e 0,97.</t>
  </si>
  <si>
    <t>Ser Educa</t>
  </si>
  <si>
    <t>SEER3</t>
  </si>
  <si>
    <t>SEER3 está em tendência de alta no curto prazo e acima de 11,13 projetaria de 13,23 a 16,63. Tem suportes em 10,78 e 9,72. O IFR sobrecomprado alerta realizações se perder 10,78.</t>
  </si>
  <si>
    <t>Serena</t>
  </si>
  <si>
    <t>SRNA3</t>
  </si>
  <si>
    <t>Sid Nacional</t>
  </si>
  <si>
    <t>CSNA3</t>
  </si>
  <si>
    <t>CSNA3 está em tendência de alta no curto prazo e acima de 9,29 projetaria de 10,87 a 13,44. Tem suportes em 7,85 e 7,05.</t>
  </si>
  <si>
    <t>Simpar</t>
  </si>
  <si>
    <t>SIMH3</t>
  </si>
  <si>
    <t>SIMH3 está em tendência de alta no curto prazo e acima de 6,2 projetaria de 7,51 a 9,64. Tem suportes em 5,8 e 5,14.</t>
  </si>
  <si>
    <t>SLC Agricola</t>
  </si>
  <si>
    <t>SLCE3</t>
  </si>
  <si>
    <t>SLCE3 está em tendência de baixa no curto prazo e abaixo de 16,62 projetaria de 15,74 a 14,87. Tem resistências em 17,03  e 18,77.</t>
  </si>
  <si>
    <t>Smart Fit</t>
  </si>
  <si>
    <t>SMFT3</t>
  </si>
  <si>
    <t>SMFT3 está em tendência de alta no curto prazo e acima de 26,46 projetaria de 30,18 a 36,22. Tem suportes em 25,79 e 23,92. O IFR sobrecomprado alerta realizações se perder 25,79.</t>
  </si>
  <si>
    <t>Stoneco Ltd.</t>
  </si>
  <si>
    <t>STOC34</t>
  </si>
  <si>
    <t>STOC34 está em tendência de alta no curto prazo e acima de 102,38 projetaria de 122,9 a 156,12. Tem suportes em 97,93 e 87,66. O padrão de volume favorece a alta. O IFR sobrecomprado alerta realizações se perder 97,93.</t>
  </si>
  <si>
    <t>Suzano S.A.</t>
  </si>
  <si>
    <t>SUZB3</t>
  </si>
  <si>
    <t>SUZB3 está em tendência de baixa no curto prazo e abaixo de 50,17 projetaria de 48,23 a 46,29. Tem resistências em 51,03  e 54,9.</t>
  </si>
  <si>
    <t>Syn Prop Tec</t>
  </si>
  <si>
    <t>SYNE3</t>
  </si>
  <si>
    <t>SYNE3 está em tendência de alta no curto prazo e acima de 5,1 projetaria de 6 a 7,48. Tem suportes em 4,62 e 4,16. O padrão de volume favorece a alta.</t>
  </si>
  <si>
    <t>Taesa</t>
  </si>
  <si>
    <t>TAEE11</t>
  </si>
  <si>
    <t>TAEE11 está em tendência de alta no curto prazo e acima de 35,83 projetaria de 38,04 a 41,61. Tem suportes em 35,39 e 34,28. O IFR sobrecomprado alerta realizações se perder 35,39.</t>
  </si>
  <si>
    <t>Taiwan Semiconductor Manufacturing Co Ltd</t>
  </si>
  <si>
    <t>TSMC34</t>
  </si>
  <si>
    <t>TSMC34 está em tendência de alta no curto prazo e acima de 179,3 projetaria de 208,02 a 254,49. Tem suportes em 169,3 e 154,93. O padrão de volume favorece a alta. O IFR sobrecomprado alerta realizações se perder 169,3.</t>
  </si>
  <si>
    <t>Taurus Armas</t>
  </si>
  <si>
    <t>TASA4</t>
  </si>
  <si>
    <t>TASA4 está em tendência de alta no curto prazo e acima de 7,86 projetaria de 9,93 a 13,29. Tem suportes em 4,9 e 3,86.</t>
  </si>
  <si>
    <t>Tegma</t>
  </si>
  <si>
    <t>TGMA3</t>
  </si>
  <si>
    <t>TGMA3 está em tendência de alta no curto prazo e acima de 38,08 projetaria de 41,78 a 47,77. Tem suportes em 37,05 e 35,19.</t>
  </si>
  <si>
    <t>Telef Brasil</t>
  </si>
  <si>
    <t>VIVT3</t>
  </si>
  <si>
    <t>VIVT3 está em tendência de baixa no curto prazo e abaixo de 33,69 projetaria de 31,16 a 28,64. Tem resistências em 34  e 39,04.</t>
  </si>
  <si>
    <t>Tenda</t>
  </si>
  <si>
    <t>TEND3</t>
  </si>
  <si>
    <t>TEND3 está em tendência de alta no curto prazo e acima de 27,43 projetaria de 32,34 a 40,29. Tem suportes em 26,88 e 24,42. O IFR sobrecomprado alerta realizações se perder 26,88.</t>
  </si>
  <si>
    <t>Tesla, Inc</t>
  </si>
  <si>
    <t>TSLA34</t>
  </si>
  <si>
    <t>TSLA34 está em tendência de alta no curto prazo e acima de 71,6 projetaria de 86,29 a 110,07. Tem suportes em 69,3 e 61,95. O IFR sobrecomprado alerta realizações se perder 69,3.</t>
  </si>
  <si>
    <t>Tim</t>
  </si>
  <si>
    <t>TIMS3</t>
  </si>
  <si>
    <t>TIMS3 está em tendência de alta no curto prazo e acima de 23,28 projetaria de 26,11 a 30,69. Tem suportes em 22,7 e 21,28.</t>
  </si>
  <si>
    <t>Totvs</t>
  </si>
  <si>
    <t>TOTS3</t>
  </si>
  <si>
    <t>TOTS3 está em tendência de alta no curto prazo e acima de 45,39 projetaria de 48,58 a 53,76. Tem suportes em 44,78 e 43,18. O IFR sobrecomprado alerta realizações se perder 44,78.</t>
  </si>
  <si>
    <t>Track Field</t>
  </si>
  <si>
    <t>TFCO4</t>
  </si>
  <si>
    <t>TFCO4 está em tendência de alta no curto prazo e acima de 17,29 projetaria de 19,97 a 24,32. Tem suportes em 16,53 e 15,18. O padrão de volume favorece a alta. O IFR sobrecomprado alerta realizações se perder 16,53.</t>
  </si>
  <si>
    <t>Trisul</t>
  </si>
  <si>
    <t>TRIS3</t>
  </si>
  <si>
    <t>TRIS3 está em tendência de alta no curto prazo e acima de 8,1 projetaria de 9,38 a 11,46. Tem suportes em 7,26 e 6,61.</t>
  </si>
  <si>
    <t>Tupy</t>
  </si>
  <si>
    <t>TUPY3</t>
  </si>
  <si>
    <t>TUPY3 está em tendência de alta no curto prazo e acima de 20,23 projetaria de 24,69 a 31,91. Tem suportes em 14,65 e 12,41.</t>
  </si>
  <si>
    <t>Ultrapar</t>
  </si>
  <si>
    <t>UGPA3</t>
  </si>
  <si>
    <t>UGPA3 está em tendência de alta no curto prazo e acima de 21,39 projetaria de 25,14 a 31,21. Tem suportes em 20,99 e 19,11. O padrão de volume favorece a alta. O IFR sobrecomprado alerta realizações se perder 20,99.</t>
  </si>
  <si>
    <t>Unipar</t>
  </si>
  <si>
    <t>UNIP6</t>
  </si>
  <si>
    <t>UNIP6 está em tendência de alta no curto prazo e acima de 72,85 projetaria de 86,43 a 108,4. Tem suportes em 71,99 e 65,19. O IFR sobrecomprado alerta realizações se perder 71,99.</t>
  </si>
  <si>
    <t>Unitedhealth Group Inc</t>
  </si>
  <si>
    <t>UNHH34</t>
  </si>
  <si>
    <t>UNHH34 está em tendência de alta no curto prazo e acima de 27,66 projetaria de 33,28 a 42,38. Tem suportes em 25,3 e 22,48.</t>
  </si>
  <si>
    <t>Usiminas</t>
  </si>
  <si>
    <t>USIM3</t>
  </si>
  <si>
    <t>USIM3 está em tendência de baixa no curto prazo e abaixo de 4,4 projetaria de 3,93 a 3,47. Tem resistências em 4,64  e 5,56.</t>
  </si>
  <si>
    <t>USIM5</t>
  </si>
  <si>
    <t>USIM5 está em tendência de baixa no curto prazo e abaixo de 4,38 projetaria de 3,84 a 3,31. Tem resistências em 4,64  e 5,7.</t>
  </si>
  <si>
    <t>Vale</t>
  </si>
  <si>
    <t>VALE3</t>
  </si>
  <si>
    <t>VALE3 está em tendência de alta no curto prazo e acima de 58,08 projetaria de 64,28 a 74,33. Tem suportes em 57,4 e 54,29. O IFR sobrecomprado alerta realizações se perder 57,4.</t>
  </si>
  <si>
    <t>Valid</t>
  </si>
  <si>
    <t>VLID3</t>
  </si>
  <si>
    <t>VLID3 está em tendência de alta no curto prazo e acima de 28,1 projetaria de 32,96 a 40,84. Tem suportes em 21,05 e 18,61.</t>
  </si>
  <si>
    <t>Vamos</t>
  </si>
  <si>
    <t>VAMO3</t>
  </si>
  <si>
    <t>VAMO3 está em tendência de baixa no curto prazo e abaixo de 3,91 projetaria de 3,43 a 2,96. Tem resistências em 4,05  e 4,99.</t>
  </si>
  <si>
    <t>Vibra</t>
  </si>
  <si>
    <t>VBBR3</t>
  </si>
  <si>
    <t>VBBR3 está em tendência de alta no curto prazo e acima de 25 projetaria de 28,95 a 35,35. Tem suportes em 24,05 e 22,07.</t>
  </si>
  <si>
    <t>Vitrueduca</t>
  </si>
  <si>
    <t>VTRU3</t>
  </si>
  <si>
    <t>VTRU3 está em tendência de alta no curto prazo e acima de 11,91 projetaria de 14,04 a 17,5. Tem suportes em 11,54 e 10,47. O IFR sobrecomprado alerta realizações se perder 11,54.</t>
  </si>
  <si>
    <t>Vivara S.A.</t>
  </si>
  <si>
    <t>VIVA3</t>
  </si>
  <si>
    <t>VIVA3 está em tendência de alta no curto prazo e acima de 29,99 projetaria de 34,11 a 40,78. Tem suportes em 29,24 e 27,17. O padrão de volume favorece a alta.</t>
  </si>
  <si>
    <t>Viveo</t>
  </si>
  <si>
    <t>VVEO3</t>
  </si>
  <si>
    <t>VVEO3 está em tendência de alta no curto prazo e acima de 1,52 projetaria de 1,94 a 2,63. Tem suportes em 1,06 e 0,84. O IFR sobrecomprado alerta realizações se perder 1,06.</t>
  </si>
  <si>
    <t>Vulcabras</t>
  </si>
  <si>
    <t>VULC3</t>
  </si>
  <si>
    <t>VULC3 está em tendência de baixa no curto prazo e abaixo de 19,85 projetaria de 18,51 a 17,17. Tem resistências em 20,28  e 22,95.</t>
  </si>
  <si>
    <t>Walmart Inc</t>
  </si>
  <si>
    <t>WALM34</t>
  </si>
  <si>
    <t>WALM34 está em tendência de alta no curto prazo e acima de 35,79 projetaria de 38,17 a 42,02. Tem suportes em 33,99 e 32,79.</t>
  </si>
  <si>
    <t>Weg</t>
  </si>
  <si>
    <t>WEGE3</t>
  </si>
  <si>
    <t>WEGE3 está em tendência de baixa no curto prazo e abaixo de 36,41 projetaria de 33,34 a 30,27. Tem resistências em 36,95  e 43,08.</t>
  </si>
  <si>
    <t>Wilson Sons</t>
  </si>
  <si>
    <t>PORT3</t>
  </si>
  <si>
    <t>PORT3 está em tendência de alta no curto prazo e acima de 18,21 projetaria de 18,9 a 20,03. Tem suportes em 18,12 e 17,77.</t>
  </si>
  <si>
    <t>Wiz Co</t>
  </si>
  <si>
    <t>WIZC3</t>
  </si>
  <si>
    <t>WIZC3 está em tendência de alta no curto prazo e acima de 8,48 projetaria de 9,66 a 11,58. Tem suportes em 8,18 e 7,58. O padrão de volume favorece a alta.</t>
  </si>
  <si>
    <t>Xp Inc.</t>
  </si>
  <si>
    <t>XPBR31</t>
  </si>
  <si>
    <t>Yduqs Part</t>
  </si>
  <si>
    <t>YDUQ3</t>
  </si>
  <si>
    <t>YDUQ3 está em tendência de alta no curto prazo e acima de 17,8 projetaria de 21,29 a 26,94. Tem suportes em 13,72 e 11,97.</t>
  </si>
  <si>
    <t>Zamp S.A.</t>
  </si>
  <si>
    <t>ZAMP3</t>
  </si>
  <si>
    <t>ZAMP3 está em tendência de alta no curto prazo e acima de 3,69 projetaria de 4,15 a 4,9. Tem suportes em 3,49 e 3,25.</t>
  </si>
  <si>
    <t>BB Etf Dolar</t>
  </si>
  <si>
    <t>DOLA11</t>
  </si>
  <si>
    <t>DOLA11 está em tendência de baixa no curto prazo e abaixo de 10,03 projetaria de 9,69 a 9,36. Tem resistências em 10,09  e 10,75.</t>
  </si>
  <si>
    <t>BB Etf Ibov</t>
  </si>
  <si>
    <t>BBOV11</t>
  </si>
  <si>
    <t>BBOV11 está em tendência de alta no curto prazo e acima de 76,37 projetaria de 81,2 a 89,02. Tem suportes em 75,93 e 73,51. O IFR sobrecomprado alerta realizações se perder 75,93.</t>
  </si>
  <si>
    <t>Etf Brad Bov</t>
  </si>
  <si>
    <t>BOVB11</t>
  </si>
  <si>
    <t>BOVB11 está em tendência de alta no curto prazo e acima de 149,23 projetaria de 158,34 a 173,09. Tem suportes em 148,38 e 143,82. O IFR sobrecomprado alerta realizações se perder 148,38.</t>
  </si>
  <si>
    <t>Etf BV Coin</t>
  </si>
  <si>
    <t>COIN11</t>
  </si>
  <si>
    <t>COIN11 está em tendência de alta no curto prazo e acima de 93,43 projetaria de 102,64 a 117,56. Tem suportes em 86,5 e 81,89.</t>
  </si>
  <si>
    <t>Etf BV Spyi</t>
  </si>
  <si>
    <t>SPYI11</t>
  </si>
  <si>
    <t>SPYI11 está em tendência de baixa no curto prazo e abaixo de 110,49 projetaria de 107,69 a 104,89. Tem resistências em 111,17  e 116,76.</t>
  </si>
  <si>
    <t>Fundo Buena Vista II Fundo de Índice</t>
  </si>
  <si>
    <t>QQQI11</t>
  </si>
  <si>
    <t>QQQI11 está em tendência de alta no curto prazo e acima de 102,36 projetaria de 107,7 a 116,36. Tem suportes em 99,3 e 96,62. O padrão de volume favorece a alta.</t>
  </si>
  <si>
    <t>Hashdex Btcn</t>
  </si>
  <si>
    <t>BITH11</t>
  </si>
  <si>
    <t>BITH11 está em tendência de alta no curto prazo e acima de 152,45 projetaria de 168,95 a 195,65. Tem suportes em 140,84 e 132,58.</t>
  </si>
  <si>
    <t>Hashdex Eth</t>
  </si>
  <si>
    <t>ETHE11</t>
  </si>
  <si>
    <t>ETHE11 está em tendência de alta no curto prazo e acima de 76,4 projetaria de 101,81 a 142,94. Tem suportes em 70,43 e 57,72.</t>
  </si>
  <si>
    <t>Hashdex Nci</t>
  </si>
  <si>
    <t>HASH11</t>
  </si>
  <si>
    <t>HASH11 está em tendência de alta no curto prazo e acima de 94,55 projetaria de 108,69 a 131,58. Tem suportes em 89,95 e 82,87.</t>
  </si>
  <si>
    <t>Investo Usbd</t>
  </si>
  <si>
    <t>USDB11</t>
  </si>
  <si>
    <t>USDB11 está em tendência de baixa no curto prazo e abaixo de 101,9 projetaria de 99,37 a 96,85. Tem resistências em 102,6  e 107,64.</t>
  </si>
  <si>
    <t>Investo Wrld</t>
  </si>
  <si>
    <t>WRLD11</t>
  </si>
  <si>
    <t>WRLD11 está em tendência de alta no curto prazo e acima de 132,75 projetaria de 139,34 a 150,01. Tem suportes em 130,44 e 127,14.</t>
  </si>
  <si>
    <t>Investogps&amp;P</t>
  </si>
  <si>
    <t>GPUS11</t>
  </si>
  <si>
    <t>GPUS11 está em tendência de alta no curto prazo e acima de 108,92 projetaria de 115,32 a 125,69. Tem suportes em 105,45 e 102,24.</t>
  </si>
  <si>
    <t>Ishares Bova Ci</t>
  </si>
  <si>
    <t>BOVA11</t>
  </si>
  <si>
    <t>BOVA11 está em tendência de alta no curto prazo e acima de 143,28 projetaria de 152,29 a 166,87. Tem suportes em 141,97 e 137,46. O IFR sobrecomprado alerta realizações se perder 141,97.</t>
  </si>
  <si>
    <t>Ishares S&amp;P 500</t>
  </si>
  <si>
    <t>IVVB11</t>
  </si>
  <si>
    <t>IVVB11 está em tendência de alta no curto prazo e acima de 405 projetaria de 428,45 a 466,41. Tem suportes em 393,72 e 381,99. O padrão de volume favorece a alta.</t>
  </si>
  <si>
    <t>Ishares Smal Ci</t>
  </si>
  <si>
    <t>SMAL11</t>
  </si>
  <si>
    <t>SMAL11 está em tendência de alta no curto prazo e acima de 113,89 projetaria de 121,88 a 134,82. Tem suportes em 112,2 e 108,2.</t>
  </si>
  <si>
    <t>It Now Ibov</t>
  </si>
  <si>
    <t>BOVV11</t>
  </si>
  <si>
    <t>BOVV11 está em tendência de alta no curto prazo e acima de 150,29 projetaria de 159,77 a 175,12. Tem suportes em 148,97 e 144,22. O IFR sobrecomprado alerta realizações se perder 148,97.</t>
  </si>
  <si>
    <t>It Now Idiv</t>
  </si>
  <si>
    <t>DIVO11</t>
  </si>
  <si>
    <t>DIVO11 está em tendência de alta no curto prazo e acima de 107,11 projetaria de 112,63 a 121,57. Tem suportes em 106,24 e 103,47. O IFR sobrecomprado alerta realizações se perder 106,24.</t>
  </si>
  <si>
    <t>It Now SP BR</t>
  </si>
  <si>
    <t>SPXR11</t>
  </si>
  <si>
    <t>SPXR11 está em tendência de alta no curto prazo e acima de 59,89 projetaria de 66 a 75,89. Tem suportes em 59,3 e 56,24. O IFR sobrecomprado alerta realizações se perder 59,3.</t>
  </si>
  <si>
    <t>It Now Spxi</t>
  </si>
  <si>
    <t>SPXI11</t>
  </si>
  <si>
    <t>SPXI11 está em tendência de alta no curto prazo e acima de 394,79 projetaria de 418,23 a 456,16. Tem suportes em 382,15 e 370,42.</t>
  </si>
  <si>
    <t>It Now Teck</t>
  </si>
  <si>
    <t>TECK11</t>
  </si>
  <si>
    <t>TECK11 está em tendência de alta no curto prazo e acima de 114,06 projetaria de 123,67 a 139,23. Tem suportes em 111,16 e 106,35.</t>
  </si>
  <si>
    <t>Pibb Ind Brasil 50</t>
  </si>
  <si>
    <t>PIBB11</t>
  </si>
  <si>
    <t>PIBB11 está em tendência de alta no curto prazo e acima de 258,25 projetaria de 275,17 a 302,55. Tem suportes em 256,07 e 247,6. O IFR sobrecomprado alerta realizações se perder 256,07.</t>
  </si>
  <si>
    <t>Qr Bitcoin</t>
  </si>
  <si>
    <t>QBTC11</t>
  </si>
  <si>
    <t>QBTC11 está em tendência de alta no curto prazo e acima de 40,17 projetaria de 44,32 a 51,04. Tem suportes em 37,36 e 35,28.</t>
  </si>
  <si>
    <t>Qr Cme Cf</t>
  </si>
  <si>
    <t>QSOL11</t>
  </si>
  <si>
    <t>QSOL11 está em tendência de alta no curto prazo e acima de 16,49 projetaria de 21,11 a 28,59. Tem suportes em 15,98 e 13,66. O IFR sobrecomprado alerta realizações se perder 15,98.</t>
  </si>
  <si>
    <t>Qr Ether</t>
  </si>
  <si>
    <t>QETH11</t>
  </si>
  <si>
    <t>QETH11 está em tendência de alta no curto prazo e acima de 18,56 projetaria de 24,75 a 34,78. Tem suportes em 17,13 e 14,03.</t>
  </si>
  <si>
    <t>Solana Hash</t>
  </si>
  <si>
    <t>SOLH11</t>
  </si>
  <si>
    <t>SOLH11 está em tendência de alta no curto prazo e acima de 37,46 projetaria de 48,12 a 65,38. Tem suportes em 35,84 e 30,5. O IFR sobrecomprado alerta realizações se perder 35,84.</t>
  </si>
  <si>
    <t>Trend China</t>
  </si>
  <si>
    <t>XINA11</t>
  </si>
  <si>
    <t>XINA11 está em tendência de alta no curto prazo e acima de 9 projetaria de 9,89 a 11,34. Tem suportes em 8,77 e 8,32.</t>
  </si>
  <si>
    <t>Trend Europa</t>
  </si>
  <si>
    <t>EURP11</t>
  </si>
  <si>
    <t>Trend Ibovx</t>
  </si>
  <si>
    <t>BOVX11</t>
  </si>
  <si>
    <t>BOVX11 está em tendência de alta no curto prazo e acima de 14,94 projetaria de 15,9 a 17,46. Tem suportes em 14,81 e 14,32. O IFR sobrecomprado alerta realizações se perder 14,81.</t>
  </si>
  <si>
    <t>Trend Nasdaq</t>
  </si>
  <si>
    <t>NASD11</t>
  </si>
  <si>
    <t>NASD11 está em tendência de alta no curto prazo e acima de 18,5 projetaria de 19,75 a 21,78. Tem suportes em 18 e 17,37. O padrão de volume favorece a alta.</t>
  </si>
  <si>
    <t>Trend Ouro</t>
  </si>
  <si>
    <t>GOLD11</t>
  </si>
  <si>
    <t>GOLD11 está em tendência de alta no curto prazo e acima de 20,76 projetaria de 22,07 a 24,2. Tem suportes em 20,11 e 19,45.</t>
  </si>
  <si>
    <t>Trend Us Lrg</t>
  </si>
  <si>
    <t>USAL11</t>
  </si>
  <si>
    <t>USAL11 está em tendência de alta no curto prazo e acima de 15,56 projetaria de 16,53 a 18,11. Tem suportes em 15,12 e 14,63.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</si>
</sst>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271"/>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U7" s="44"/>
      <c r="V7" s="21">
        <f>COUNTIF($P$15:$P$350,"ALTA")</f>
        <v>199</v>
      </c>
      <c r="W7" s="21">
        <f>COUNTIF($P$15:$P$350,"Baixa")</f>
        <v>53</v>
      </c>
      <c r="X7" s="21"/>
      <c r="Y7" s="21">
        <f>V7+W7</f>
        <v>252</v>
      </c>
    </row>
    <row r="8" spans="2:259" ht="15" customHeight="1" x14ac:dyDescent="0.3">
      <c r="B8" s="3"/>
      <c r="C8" s="31"/>
      <c r="D8" s="32"/>
      <c r="E8" s="32"/>
      <c r="F8" s="32"/>
      <c r="G8" s="32"/>
      <c r="H8" s="32"/>
      <c r="I8" s="32"/>
      <c r="J8" s="32"/>
      <c r="K8" s="32"/>
      <c r="L8" s="32"/>
      <c r="M8" s="32"/>
      <c r="N8" s="32"/>
      <c r="O8" s="33"/>
      <c r="P8" s="32"/>
      <c r="Q8" s="34"/>
      <c r="R8" s="23"/>
      <c r="V8" s="37">
        <f>V7/Y7</f>
        <v>0.78968253968253965</v>
      </c>
      <c r="W8" s="37">
        <f>W7/Y7</f>
        <v>0.21031746031746032</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9" t="s">
        <v>2</v>
      </c>
      <c r="D11" s="49"/>
      <c r="E11" s="49"/>
      <c r="F11" s="49"/>
      <c r="G11" s="49"/>
      <c r="H11" s="49"/>
      <c r="I11" s="49"/>
      <c r="J11" s="49"/>
      <c r="K11" s="49"/>
      <c r="L11" s="49"/>
      <c r="M11" s="49"/>
      <c r="N11" s="49"/>
      <c r="O11" s="49"/>
      <c r="P11" s="49"/>
      <c r="Q11" s="50"/>
      <c r="R11" s="4"/>
    </row>
    <row r="12" spans="2:259" ht="136.5" customHeight="1" x14ac:dyDescent="0.3">
      <c r="B12" s="3"/>
      <c r="C12" s="47" t="s">
        <v>11</v>
      </c>
      <c r="D12" s="48"/>
      <c r="E12" s="48"/>
      <c r="F12" s="48"/>
      <c r="G12" s="48"/>
      <c r="H12" s="48"/>
      <c r="I12" s="48"/>
      <c r="J12" s="48"/>
      <c r="K12" s="48"/>
      <c r="L12" s="48"/>
      <c r="M12" s="48"/>
      <c r="N12" s="48"/>
      <c r="O12" s="48"/>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45919</v>
      </c>
      <c r="R13" s="23"/>
    </row>
    <row r="14" spans="2:259" ht="25.2" customHeight="1" x14ac:dyDescent="0.3">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3">
      <c r="B15" s="3"/>
      <c r="C15" s="9" t="s">
        <v>15</v>
      </c>
      <c r="D15" s="19" t="s">
        <v>16</v>
      </c>
      <c r="E15" s="16"/>
      <c r="F15" s="18">
        <v>14.35</v>
      </c>
      <c r="G15" s="18">
        <v>13.55</v>
      </c>
      <c r="H15" s="18">
        <v>12.76</v>
      </c>
      <c r="I15" s="17"/>
      <c r="J15" s="18">
        <v>14.56</v>
      </c>
      <c r="K15" s="18">
        <v>16.14</v>
      </c>
      <c r="L15" s="18">
        <v>18.71</v>
      </c>
      <c r="M15" s="18"/>
      <c r="N15" s="18">
        <v>49.281135573999997</v>
      </c>
      <c r="O15" s="18">
        <v>12.446424956000001</v>
      </c>
      <c r="P15" s="19" t="s">
        <v>17</v>
      </c>
      <c r="Q15" s="14" t="s">
        <v>18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19</v>
      </c>
      <c r="D16" s="20" t="s">
        <v>20</v>
      </c>
      <c r="E16" s="16"/>
      <c r="F16" s="17">
        <v>22.92</v>
      </c>
      <c r="G16" s="17">
        <v>21.84</v>
      </c>
      <c r="H16" s="17">
        <v>20.77</v>
      </c>
      <c r="I16" s="17"/>
      <c r="J16" s="17">
        <v>23.26</v>
      </c>
      <c r="K16" s="17">
        <v>25.4</v>
      </c>
      <c r="L16" s="17">
        <v>28.87</v>
      </c>
      <c r="M16" s="17"/>
      <c r="N16" s="17">
        <v>66.623988513</v>
      </c>
      <c r="O16" s="36">
        <v>7.8429047391000006</v>
      </c>
      <c r="P16" s="20" t="s">
        <v>21</v>
      </c>
      <c r="Q16" s="15" t="s">
        <v>22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23</v>
      </c>
      <c r="D17" s="19" t="s">
        <v>24</v>
      </c>
      <c r="E17" s="16"/>
      <c r="F17" s="18">
        <v>99.32</v>
      </c>
      <c r="G17" s="18">
        <v>83.17</v>
      </c>
      <c r="H17" s="18">
        <v>67.02</v>
      </c>
      <c r="I17" s="17"/>
      <c r="J17" s="18">
        <v>105.44</v>
      </c>
      <c r="K17" s="18">
        <v>137.72999999999999</v>
      </c>
      <c r="L17" s="18">
        <v>189.98</v>
      </c>
      <c r="M17" s="18"/>
      <c r="N17" s="18">
        <v>39.120123446000001</v>
      </c>
      <c r="O17" s="18">
        <v>7.3165664982999994</v>
      </c>
      <c r="P17" s="19" t="s">
        <v>17</v>
      </c>
      <c r="Q17" s="14" t="s">
        <v>25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26</v>
      </c>
      <c r="D18" s="20" t="s">
        <v>27</v>
      </c>
      <c r="E18" s="16"/>
      <c r="F18" s="17">
        <v>30.58</v>
      </c>
      <c r="G18" s="17">
        <v>27.03</v>
      </c>
      <c r="H18" s="17">
        <v>23.49</v>
      </c>
      <c r="I18" s="17"/>
      <c r="J18" s="17">
        <v>31.69</v>
      </c>
      <c r="K18" s="17">
        <v>38.770000000000003</v>
      </c>
      <c r="L18" s="17">
        <v>50.24</v>
      </c>
      <c r="M18" s="17"/>
      <c r="N18" s="17">
        <v>70.066458527999998</v>
      </c>
      <c r="O18" s="36">
        <v>11.529123890999999</v>
      </c>
      <c r="P18" s="20" t="s">
        <v>21</v>
      </c>
      <c r="Q18" s="15" t="s">
        <v>28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29</v>
      </c>
      <c r="D19" s="19" t="s">
        <v>30</v>
      </c>
      <c r="E19" s="16"/>
      <c r="F19" s="18">
        <v>8.31</v>
      </c>
      <c r="G19" s="18">
        <v>7.3</v>
      </c>
      <c r="H19" s="18">
        <v>6.29</v>
      </c>
      <c r="I19" s="17"/>
      <c r="J19" s="18">
        <v>9.39</v>
      </c>
      <c r="K19" s="18">
        <v>11.4</v>
      </c>
      <c r="L19" s="18">
        <v>14.65</v>
      </c>
      <c r="M19" s="18"/>
      <c r="N19" s="18">
        <v>63.960756855</v>
      </c>
      <c r="O19" s="18">
        <v>1.2836520869999999</v>
      </c>
      <c r="P19" s="19" t="s">
        <v>21</v>
      </c>
      <c r="Q19" s="14" t="s">
        <v>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32</v>
      </c>
      <c r="D20" s="20" t="s">
        <v>33</v>
      </c>
      <c r="E20" s="16"/>
      <c r="F20" s="17">
        <v>25.19</v>
      </c>
      <c r="G20" s="17">
        <v>23.69</v>
      </c>
      <c r="H20" s="17">
        <v>22.19</v>
      </c>
      <c r="I20" s="17"/>
      <c r="J20" s="17">
        <v>25.51</v>
      </c>
      <c r="K20" s="17">
        <v>28.5</v>
      </c>
      <c r="L20" s="17">
        <v>33.36</v>
      </c>
      <c r="M20" s="17"/>
      <c r="N20" s="17">
        <v>80.587411899000003</v>
      </c>
      <c r="O20" s="36">
        <v>78.796809783</v>
      </c>
      <c r="P20" s="20" t="s">
        <v>21</v>
      </c>
      <c r="Q20" s="15" t="s">
        <v>34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35</v>
      </c>
      <c r="D21" s="19" t="s">
        <v>36</v>
      </c>
      <c r="E21" s="16"/>
      <c r="F21" s="18">
        <v>9.91</v>
      </c>
      <c r="G21" s="18">
        <v>9.19</v>
      </c>
      <c r="H21" s="18">
        <v>8.48</v>
      </c>
      <c r="I21" s="17"/>
      <c r="J21" s="18">
        <v>10.56</v>
      </c>
      <c r="K21" s="18">
        <v>11.98</v>
      </c>
      <c r="L21" s="18">
        <v>14.28</v>
      </c>
      <c r="M21" s="18"/>
      <c r="N21" s="18">
        <v>50.788024596</v>
      </c>
      <c r="O21" s="18">
        <v>17.337818957</v>
      </c>
      <c r="P21" s="19" t="s">
        <v>21</v>
      </c>
      <c r="Q21" s="14" t="s">
        <v>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38</v>
      </c>
      <c r="D22" s="20" t="s">
        <v>39</v>
      </c>
      <c r="E22" s="16"/>
      <c r="F22" s="17">
        <v>110.34</v>
      </c>
      <c r="G22" s="17">
        <v>98.69</v>
      </c>
      <c r="H22" s="17">
        <v>87.04</v>
      </c>
      <c r="I22" s="17"/>
      <c r="J22" s="17">
        <v>112.2</v>
      </c>
      <c r="K22" s="17">
        <v>135.49</v>
      </c>
      <c r="L22" s="17">
        <v>173.19</v>
      </c>
      <c r="M22" s="17"/>
      <c r="N22" s="17">
        <v>80.255053142999998</v>
      </c>
      <c r="O22" s="36">
        <v>21.289241916999998</v>
      </c>
      <c r="P22" s="20" t="s">
        <v>21</v>
      </c>
      <c r="Q22" s="15" t="s">
        <v>40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41</v>
      </c>
      <c r="D23" s="19" t="s">
        <v>42</v>
      </c>
      <c r="E23" s="16"/>
      <c r="F23" s="18">
        <v>30.26</v>
      </c>
      <c r="G23" s="18">
        <v>29.39</v>
      </c>
      <c r="H23" s="18">
        <v>28.53</v>
      </c>
      <c r="I23" s="17"/>
      <c r="J23" s="18">
        <v>31.42</v>
      </c>
      <c r="K23" s="18">
        <v>33.14</v>
      </c>
      <c r="L23" s="18">
        <v>35.92</v>
      </c>
      <c r="M23" s="18"/>
      <c r="N23" s="18">
        <v>58.790929798000001</v>
      </c>
      <c r="O23" s="18">
        <v>22.049348956999999</v>
      </c>
      <c r="P23" s="19" t="s">
        <v>21</v>
      </c>
      <c r="Q23" s="14" t="s">
        <v>43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44</v>
      </c>
      <c r="D24" s="20" t="s">
        <v>45</v>
      </c>
      <c r="E24" s="16"/>
      <c r="F24" s="17">
        <v>60.78</v>
      </c>
      <c r="G24" s="17">
        <v>57.52</v>
      </c>
      <c r="H24" s="17">
        <v>54.26</v>
      </c>
      <c r="I24" s="17"/>
      <c r="J24" s="17">
        <v>61.9</v>
      </c>
      <c r="K24" s="17">
        <v>68.41</v>
      </c>
      <c r="L24" s="17">
        <v>78.959999999999994</v>
      </c>
      <c r="M24" s="17"/>
      <c r="N24" s="17">
        <v>45.675484697000002</v>
      </c>
      <c r="O24" s="36">
        <v>19.837425738</v>
      </c>
      <c r="P24" s="20" t="s">
        <v>17</v>
      </c>
      <c r="Q24" s="15" t="s">
        <v>46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47</v>
      </c>
      <c r="D25" s="19" t="s">
        <v>48</v>
      </c>
      <c r="E25" s="16"/>
      <c r="F25" s="18">
        <v>12.42</v>
      </c>
      <c r="G25" s="18">
        <v>11.6</v>
      </c>
      <c r="H25" s="18">
        <v>10.79</v>
      </c>
      <c r="I25" s="17"/>
      <c r="J25" s="18">
        <v>14.38</v>
      </c>
      <c r="K25" s="18">
        <v>16</v>
      </c>
      <c r="L25" s="18">
        <v>18.63</v>
      </c>
      <c r="M25" s="18"/>
      <c r="N25" s="18">
        <v>54.418358306999998</v>
      </c>
      <c r="O25" s="18">
        <v>355.86855395999999</v>
      </c>
      <c r="P25" s="19" t="s">
        <v>21</v>
      </c>
      <c r="Q25" s="14" t="s">
        <v>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50</v>
      </c>
      <c r="D26" s="20" t="s">
        <v>51</v>
      </c>
      <c r="E26" s="16"/>
      <c r="F26" s="17">
        <v>13.62</v>
      </c>
      <c r="G26" s="17">
        <v>11.08</v>
      </c>
      <c r="H26" s="17">
        <v>8.5500000000000007</v>
      </c>
      <c r="I26" s="17"/>
      <c r="J26" s="17">
        <v>20.5</v>
      </c>
      <c r="K26" s="17">
        <v>25.56</v>
      </c>
      <c r="L26" s="17">
        <v>33.75</v>
      </c>
      <c r="M26" s="17"/>
      <c r="N26" s="17">
        <v>60.507591501</v>
      </c>
      <c r="O26" s="36">
        <v>6.1001036522000005</v>
      </c>
      <c r="P26" s="20" t="s">
        <v>21</v>
      </c>
      <c r="Q26" s="15" t="s">
        <v>52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53</v>
      </c>
      <c r="D27" s="19" t="s">
        <v>54</v>
      </c>
      <c r="E27" s="16"/>
      <c r="F27" s="18">
        <v>7.76</v>
      </c>
      <c r="G27" s="18">
        <v>6.53</v>
      </c>
      <c r="H27" s="18">
        <v>5.31</v>
      </c>
      <c r="I27" s="17"/>
      <c r="J27" s="18">
        <v>8.82</v>
      </c>
      <c r="K27" s="18">
        <v>11.26</v>
      </c>
      <c r="L27" s="18">
        <v>15.22</v>
      </c>
      <c r="M27" s="18"/>
      <c r="N27" s="18">
        <v>81.385617237999995</v>
      </c>
      <c r="O27" s="18">
        <v>20.056457912999999</v>
      </c>
      <c r="P27" s="19" t="s">
        <v>21</v>
      </c>
      <c r="Q27" s="14" t="s">
        <v>55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56</v>
      </c>
      <c r="D28" s="20" t="s">
        <v>57</v>
      </c>
      <c r="E28" s="16"/>
      <c r="F28" s="17" t="s">
        <v>58</v>
      </c>
      <c r="G28" s="17" t="s">
        <v>58</v>
      </c>
      <c r="H28" s="17" t="s">
        <v>58</v>
      </c>
      <c r="I28" s="17"/>
      <c r="J28" s="17" t="s">
        <v>58</v>
      </c>
      <c r="K28" s="17" t="s">
        <v>58</v>
      </c>
      <c r="L28" s="17" t="s">
        <v>58</v>
      </c>
      <c r="M28" s="17"/>
      <c r="N28" s="17" t="s">
        <v>58</v>
      </c>
      <c r="O28" s="36" t="s">
        <v>58</v>
      </c>
      <c r="P28" s="20" t="s">
        <v>58</v>
      </c>
      <c r="Q28" s="15" t="s">
        <v>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60</v>
      </c>
      <c r="D29" s="19" t="s">
        <v>61</v>
      </c>
      <c r="E29" s="16"/>
      <c r="F29" s="18">
        <v>62.7</v>
      </c>
      <c r="G29" s="18">
        <v>59.01</v>
      </c>
      <c r="H29" s="18">
        <v>55.33</v>
      </c>
      <c r="I29" s="17"/>
      <c r="J29" s="18">
        <v>65.349999999999994</v>
      </c>
      <c r="K29" s="18">
        <v>72.709999999999994</v>
      </c>
      <c r="L29" s="18">
        <v>84.62</v>
      </c>
      <c r="M29" s="18"/>
      <c r="N29" s="18">
        <v>54.226287407999997</v>
      </c>
      <c r="O29" s="18">
        <v>14.250303571</v>
      </c>
      <c r="P29" s="19" t="s">
        <v>21</v>
      </c>
      <c r="Q29" s="14" t="s">
        <v>62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63</v>
      </c>
      <c r="D30" s="20" t="s">
        <v>64</v>
      </c>
      <c r="E30" s="16"/>
      <c r="F30" s="17">
        <v>3.85</v>
      </c>
      <c r="G30" s="17">
        <v>3.12</v>
      </c>
      <c r="H30" s="17">
        <v>2.39</v>
      </c>
      <c r="I30" s="17"/>
      <c r="J30" s="17">
        <v>4.0199999999999996</v>
      </c>
      <c r="K30" s="17">
        <v>5.47</v>
      </c>
      <c r="L30" s="17">
        <v>7.82</v>
      </c>
      <c r="M30" s="17"/>
      <c r="N30" s="17">
        <v>49.743595966999997</v>
      </c>
      <c r="O30" s="36">
        <v>3.7986866086999997</v>
      </c>
      <c r="P30" s="20" t="s">
        <v>17</v>
      </c>
      <c r="Q30" s="15" t="s">
        <v>65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66</v>
      </c>
      <c r="D31" s="19" t="s">
        <v>67</v>
      </c>
      <c r="E31" s="16"/>
      <c r="F31" s="18">
        <v>10.27</v>
      </c>
      <c r="G31" s="18">
        <v>9.4499999999999993</v>
      </c>
      <c r="H31" s="18">
        <v>8.64</v>
      </c>
      <c r="I31" s="17"/>
      <c r="J31" s="18">
        <v>12.04</v>
      </c>
      <c r="K31" s="18">
        <v>13.66</v>
      </c>
      <c r="L31" s="18">
        <v>16.29</v>
      </c>
      <c r="M31" s="18"/>
      <c r="N31" s="18">
        <v>54.242653283000003</v>
      </c>
      <c r="O31" s="18">
        <v>156.8926257</v>
      </c>
      <c r="P31" s="19" t="s">
        <v>21</v>
      </c>
      <c r="Q31" s="14" t="s">
        <v>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69</v>
      </c>
      <c r="D32" s="20" t="s">
        <v>70</v>
      </c>
      <c r="E32" s="16"/>
      <c r="F32" s="17">
        <v>54.5</v>
      </c>
      <c r="G32" s="17">
        <v>46.11</v>
      </c>
      <c r="H32" s="17">
        <v>37.72</v>
      </c>
      <c r="I32" s="17"/>
      <c r="J32" s="17">
        <v>56.84</v>
      </c>
      <c r="K32" s="17">
        <v>73.61</v>
      </c>
      <c r="L32" s="17">
        <v>100.77</v>
      </c>
      <c r="M32" s="17"/>
      <c r="N32" s="17">
        <v>44.669565617000003</v>
      </c>
      <c r="O32" s="36">
        <v>21.856323123999999</v>
      </c>
      <c r="P32" s="20" t="s">
        <v>17</v>
      </c>
      <c r="Q32" s="15" t="s">
        <v>71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72</v>
      </c>
      <c r="D33" s="19" t="s">
        <v>73</v>
      </c>
      <c r="E33" s="16"/>
      <c r="F33" s="18">
        <v>10.77</v>
      </c>
      <c r="G33" s="18">
        <v>10.029999999999999</v>
      </c>
      <c r="H33" s="18">
        <v>9.3000000000000007</v>
      </c>
      <c r="I33" s="17"/>
      <c r="J33" s="18">
        <v>11.15</v>
      </c>
      <c r="K33" s="18">
        <v>12.61</v>
      </c>
      <c r="L33" s="18">
        <v>14.98</v>
      </c>
      <c r="M33" s="18"/>
      <c r="N33" s="18">
        <v>53.836144500000003</v>
      </c>
      <c r="O33" s="18">
        <v>46.127192260999998</v>
      </c>
      <c r="P33" s="19" t="s">
        <v>21</v>
      </c>
      <c r="Q33" s="14" t="s">
        <v>74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75</v>
      </c>
      <c r="D34" s="20" t="s">
        <v>76</v>
      </c>
      <c r="E34" s="16"/>
      <c r="F34" s="17">
        <v>0.44</v>
      </c>
      <c r="G34" s="17">
        <v>0.32</v>
      </c>
      <c r="H34" s="17">
        <v>0.21</v>
      </c>
      <c r="I34" s="17"/>
      <c r="J34" s="17">
        <v>0.47</v>
      </c>
      <c r="K34" s="17">
        <v>0.69</v>
      </c>
      <c r="L34" s="17">
        <v>1.05</v>
      </c>
      <c r="M34" s="17"/>
      <c r="N34" s="17">
        <v>32.009364638999998</v>
      </c>
      <c r="O34" s="36">
        <v>1.7355313478000001</v>
      </c>
      <c r="P34" s="20" t="s">
        <v>17</v>
      </c>
      <c r="Q34" s="15" t="s">
        <v>77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78</v>
      </c>
      <c r="D35" s="19" t="s">
        <v>79</v>
      </c>
      <c r="E35" s="16"/>
      <c r="F35" s="18">
        <v>1.37</v>
      </c>
      <c r="G35" s="18">
        <v>0.94</v>
      </c>
      <c r="H35" s="18">
        <v>0.52</v>
      </c>
      <c r="I35" s="17"/>
      <c r="J35" s="18">
        <v>1.92</v>
      </c>
      <c r="K35" s="18">
        <v>2.76</v>
      </c>
      <c r="L35" s="18">
        <v>4.13</v>
      </c>
      <c r="M35" s="18"/>
      <c r="N35" s="18">
        <v>71.815200755999996</v>
      </c>
      <c r="O35" s="18">
        <v>71.465737609000001</v>
      </c>
      <c r="P35" s="19" t="s">
        <v>21</v>
      </c>
      <c r="Q35" s="14" t="s">
        <v>80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81</v>
      </c>
      <c r="D36" s="20" t="s">
        <v>82</v>
      </c>
      <c r="E36" s="16"/>
      <c r="F36" s="17">
        <v>32.65</v>
      </c>
      <c r="G36" s="17">
        <v>28.07</v>
      </c>
      <c r="H36" s="17">
        <v>23.5</v>
      </c>
      <c r="I36" s="17"/>
      <c r="J36" s="17">
        <v>33.97</v>
      </c>
      <c r="K36" s="17">
        <v>43.11</v>
      </c>
      <c r="L36" s="17">
        <v>57.9</v>
      </c>
      <c r="M36" s="17"/>
      <c r="N36" s="17">
        <v>44.792422168000002</v>
      </c>
      <c r="O36" s="36">
        <v>59.025539434999999</v>
      </c>
      <c r="P36" s="20" t="s">
        <v>17</v>
      </c>
      <c r="Q36" s="15" t="s">
        <v>83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84</v>
      </c>
      <c r="D37" s="19" t="s">
        <v>85</v>
      </c>
      <c r="E37" s="16"/>
      <c r="F37" s="18">
        <v>13.55</v>
      </c>
      <c r="G37" s="18">
        <v>12.7</v>
      </c>
      <c r="H37" s="18">
        <v>11.85</v>
      </c>
      <c r="I37" s="17"/>
      <c r="J37" s="18">
        <v>14.86</v>
      </c>
      <c r="K37" s="18">
        <v>16.55</v>
      </c>
      <c r="L37" s="18">
        <v>19.3</v>
      </c>
      <c r="M37" s="18"/>
      <c r="N37" s="18">
        <v>69.987277751999997</v>
      </c>
      <c r="O37" s="18">
        <v>350.25923813000003</v>
      </c>
      <c r="P37" s="19" t="s">
        <v>21</v>
      </c>
      <c r="Q37" s="14" t="s">
        <v>86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87</v>
      </c>
      <c r="D38" s="20" t="s">
        <v>88</v>
      </c>
      <c r="E38" s="16"/>
      <c r="F38" s="17">
        <v>3.85</v>
      </c>
      <c r="G38" s="17">
        <v>3.66</v>
      </c>
      <c r="H38" s="17">
        <v>3.47</v>
      </c>
      <c r="I38" s="17"/>
      <c r="J38" s="17">
        <v>3.95</v>
      </c>
      <c r="K38" s="17">
        <v>4.32</v>
      </c>
      <c r="L38" s="17">
        <v>4.92</v>
      </c>
      <c r="M38" s="17"/>
      <c r="N38" s="17">
        <v>67.455869933000002</v>
      </c>
      <c r="O38" s="36">
        <v>1.504311913</v>
      </c>
      <c r="P38" s="20" t="s">
        <v>21</v>
      </c>
      <c r="Q38" s="15" t="s">
        <v>89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90</v>
      </c>
      <c r="D39" s="19" t="s">
        <v>91</v>
      </c>
      <c r="E39" s="16"/>
      <c r="F39" s="18">
        <v>7.85</v>
      </c>
      <c r="G39" s="18">
        <v>7.13</v>
      </c>
      <c r="H39" s="18">
        <v>6.41</v>
      </c>
      <c r="I39" s="17"/>
      <c r="J39" s="18">
        <v>9.5</v>
      </c>
      <c r="K39" s="18">
        <v>10.93</v>
      </c>
      <c r="L39" s="18">
        <v>13.26</v>
      </c>
      <c r="M39" s="18"/>
      <c r="N39" s="18">
        <v>44.994474883999999</v>
      </c>
      <c r="O39" s="18">
        <v>7.8788173043</v>
      </c>
      <c r="P39" s="19" t="s">
        <v>21</v>
      </c>
      <c r="Q39" s="14" t="s">
        <v>92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93</v>
      </c>
      <c r="D40" s="20" t="s">
        <v>94</v>
      </c>
      <c r="E40" s="16"/>
      <c r="F40" s="17">
        <v>11.75</v>
      </c>
      <c r="G40" s="17">
        <v>11.07</v>
      </c>
      <c r="H40" s="17">
        <v>10.4</v>
      </c>
      <c r="I40" s="17"/>
      <c r="J40" s="17">
        <v>12.44</v>
      </c>
      <c r="K40" s="17">
        <v>13.78</v>
      </c>
      <c r="L40" s="17">
        <v>15.96</v>
      </c>
      <c r="M40" s="17"/>
      <c r="N40" s="17">
        <v>67.037158993000006</v>
      </c>
      <c r="O40" s="36">
        <v>17.810344087000001</v>
      </c>
      <c r="P40" s="20" t="s">
        <v>21</v>
      </c>
      <c r="Q40" s="15" t="s">
        <v>95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96</v>
      </c>
      <c r="D41" s="19" t="s">
        <v>97</v>
      </c>
      <c r="E41" s="16"/>
      <c r="F41" s="18">
        <v>32.35</v>
      </c>
      <c r="G41" s="18">
        <v>30.64</v>
      </c>
      <c r="H41" s="18">
        <v>28.93</v>
      </c>
      <c r="I41" s="17"/>
      <c r="J41" s="18">
        <v>36.54</v>
      </c>
      <c r="K41" s="18">
        <v>39.950000000000003</v>
      </c>
      <c r="L41" s="18">
        <v>45.48</v>
      </c>
      <c r="M41" s="18"/>
      <c r="N41" s="18">
        <v>63.874118383999999</v>
      </c>
      <c r="O41" s="18">
        <v>199.79897364999999</v>
      </c>
      <c r="P41" s="19" t="s">
        <v>21</v>
      </c>
      <c r="Q41" s="14" t="s">
        <v>98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99</v>
      </c>
      <c r="D42" s="20" t="s">
        <v>100</v>
      </c>
      <c r="E42" s="16"/>
      <c r="F42" s="17">
        <v>21.74</v>
      </c>
      <c r="G42" s="17">
        <v>20.21</v>
      </c>
      <c r="H42" s="17">
        <v>18.690000000000001</v>
      </c>
      <c r="I42" s="17"/>
      <c r="J42" s="17">
        <v>23.02</v>
      </c>
      <c r="K42" s="17">
        <v>26.06</v>
      </c>
      <c r="L42" s="17">
        <v>30.99</v>
      </c>
      <c r="M42" s="17"/>
      <c r="N42" s="17">
        <v>73.004995961000006</v>
      </c>
      <c r="O42" s="36">
        <v>6.5353969129999996</v>
      </c>
      <c r="P42" s="20" t="s">
        <v>21</v>
      </c>
      <c r="Q42" s="15" t="s">
        <v>101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102</v>
      </c>
      <c r="D43" s="20" t="s">
        <v>103</v>
      </c>
      <c r="E43" s="16"/>
      <c r="F43" s="17">
        <v>129.24</v>
      </c>
      <c r="G43" s="17">
        <v>122.76</v>
      </c>
      <c r="H43" s="17">
        <v>116.29</v>
      </c>
      <c r="I43" s="17"/>
      <c r="J43" s="17">
        <v>131.1</v>
      </c>
      <c r="K43" s="17">
        <v>144.04</v>
      </c>
      <c r="L43" s="17">
        <v>164.98</v>
      </c>
      <c r="M43" s="17"/>
      <c r="N43" s="17">
        <v>38.207287104999999</v>
      </c>
      <c r="O43" s="36">
        <v>4.6750675486999995</v>
      </c>
      <c r="P43" s="20" t="s">
        <v>17</v>
      </c>
      <c r="Q43" s="15" t="s">
        <v>104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105</v>
      </c>
      <c r="D44" s="19" t="s">
        <v>106</v>
      </c>
      <c r="E44" s="16"/>
      <c r="F44" s="18">
        <v>14.05</v>
      </c>
      <c r="G44" s="18">
        <v>13.15</v>
      </c>
      <c r="H44" s="18">
        <v>12.26</v>
      </c>
      <c r="I44" s="17"/>
      <c r="J44" s="18">
        <v>14.71</v>
      </c>
      <c r="K44" s="18">
        <v>16.489999999999998</v>
      </c>
      <c r="L44" s="18">
        <v>19.38</v>
      </c>
      <c r="M44" s="18"/>
      <c r="N44" s="18">
        <v>71.647216334000007</v>
      </c>
      <c r="O44" s="18">
        <v>2.9740244348</v>
      </c>
      <c r="P44" s="19" t="s">
        <v>21</v>
      </c>
      <c r="Q44" s="14" t="s">
        <v>107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108</v>
      </c>
      <c r="D45" s="20" t="s">
        <v>109</v>
      </c>
      <c r="E45" s="16"/>
      <c r="F45" s="17">
        <v>10.73</v>
      </c>
      <c r="G45" s="17">
        <v>10.02</v>
      </c>
      <c r="H45" s="17">
        <v>9.31</v>
      </c>
      <c r="I45" s="17"/>
      <c r="J45" s="17">
        <v>12.18</v>
      </c>
      <c r="K45" s="17">
        <v>13.59</v>
      </c>
      <c r="L45" s="17">
        <v>15.88</v>
      </c>
      <c r="M45" s="17"/>
      <c r="N45" s="17">
        <v>54.618745068999999</v>
      </c>
      <c r="O45" s="36">
        <v>4.0558156521999997</v>
      </c>
      <c r="P45" s="20" t="s">
        <v>21</v>
      </c>
      <c r="Q45" s="15" t="s">
        <v>110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111</v>
      </c>
      <c r="D46" s="19" t="s">
        <v>112</v>
      </c>
      <c r="E46" s="16"/>
      <c r="F46" s="18">
        <v>17.899999999999999</v>
      </c>
      <c r="G46" s="18">
        <v>16.68</v>
      </c>
      <c r="H46" s="18">
        <v>15.46</v>
      </c>
      <c r="I46" s="17"/>
      <c r="J46" s="18">
        <v>18.329999999999998</v>
      </c>
      <c r="K46" s="18">
        <v>20.76</v>
      </c>
      <c r="L46" s="18">
        <v>24.7</v>
      </c>
      <c r="M46" s="18"/>
      <c r="N46" s="18">
        <v>83.915654689999997</v>
      </c>
      <c r="O46" s="18">
        <v>3.5170365652000002</v>
      </c>
      <c r="P46" s="19" t="s">
        <v>21</v>
      </c>
      <c r="Q46" s="14" t="s">
        <v>113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114</v>
      </c>
      <c r="D47" s="20" t="s">
        <v>115</v>
      </c>
      <c r="E47" s="16"/>
      <c r="F47" s="17">
        <v>14.85</v>
      </c>
      <c r="G47" s="17">
        <v>14.09</v>
      </c>
      <c r="H47" s="17">
        <v>13.33</v>
      </c>
      <c r="I47" s="17"/>
      <c r="J47" s="17">
        <v>15.15</v>
      </c>
      <c r="K47" s="17">
        <v>16.66</v>
      </c>
      <c r="L47" s="17">
        <v>19.12</v>
      </c>
      <c r="M47" s="17"/>
      <c r="N47" s="17">
        <v>65.061982810000003</v>
      </c>
      <c r="O47" s="36">
        <v>99.888711783000005</v>
      </c>
      <c r="P47" s="20" t="s">
        <v>21</v>
      </c>
      <c r="Q47" s="15" t="s">
        <v>116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114</v>
      </c>
      <c r="D48" s="19" t="s">
        <v>117</v>
      </c>
      <c r="E48" s="16"/>
      <c r="F48" s="18">
        <v>17.329999999999998</v>
      </c>
      <c r="G48" s="18">
        <v>16.399999999999999</v>
      </c>
      <c r="H48" s="18">
        <v>15.48</v>
      </c>
      <c r="I48" s="17"/>
      <c r="J48" s="18">
        <v>17.66</v>
      </c>
      <c r="K48" s="18">
        <v>19.5</v>
      </c>
      <c r="L48" s="18">
        <v>22.5</v>
      </c>
      <c r="M48" s="18"/>
      <c r="N48" s="18">
        <v>64.945323387000002</v>
      </c>
      <c r="O48" s="18">
        <v>481.63636070000001</v>
      </c>
      <c r="P48" s="19" t="s">
        <v>21</v>
      </c>
      <c r="Q48" s="14" t="s">
        <v>118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119</v>
      </c>
      <c r="D49" s="20" t="s">
        <v>120</v>
      </c>
      <c r="E49" s="16"/>
      <c r="F49" s="17">
        <v>16.989999999999998</v>
      </c>
      <c r="G49" s="17">
        <v>16.29</v>
      </c>
      <c r="H49" s="17">
        <v>15.59</v>
      </c>
      <c r="I49" s="17"/>
      <c r="J49" s="17">
        <v>17.190000000000001</v>
      </c>
      <c r="K49" s="17">
        <v>18.579999999999998</v>
      </c>
      <c r="L49" s="17">
        <v>20.83</v>
      </c>
      <c r="M49" s="17"/>
      <c r="N49" s="17">
        <v>81.149881379000007</v>
      </c>
      <c r="O49" s="36">
        <v>42.816048261000006</v>
      </c>
      <c r="P49" s="20" t="s">
        <v>21</v>
      </c>
      <c r="Q49" s="15" t="s">
        <v>121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122</v>
      </c>
      <c r="D50" s="19" t="s">
        <v>123</v>
      </c>
      <c r="E50" s="16"/>
      <c r="F50" s="18">
        <v>22.03</v>
      </c>
      <c r="G50" s="18">
        <v>19.739999999999998</v>
      </c>
      <c r="H50" s="18">
        <v>17.45</v>
      </c>
      <c r="I50" s="17"/>
      <c r="J50" s="18">
        <v>25.52</v>
      </c>
      <c r="K50" s="18">
        <v>30.09</v>
      </c>
      <c r="L50" s="18">
        <v>37.5</v>
      </c>
      <c r="M50" s="18"/>
      <c r="N50" s="18">
        <v>64.497401526000004</v>
      </c>
      <c r="O50" s="18">
        <v>782.65235299999995</v>
      </c>
      <c r="P50" s="19" t="s">
        <v>21</v>
      </c>
      <c r="Q50" s="14" t="s">
        <v>124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125</v>
      </c>
      <c r="D51" s="20" t="s">
        <v>126</v>
      </c>
      <c r="E51" s="16"/>
      <c r="F51" s="17">
        <v>20.329999999999998</v>
      </c>
      <c r="G51" s="17">
        <v>19.66</v>
      </c>
      <c r="H51" s="17">
        <v>18.989999999999998</v>
      </c>
      <c r="I51" s="17"/>
      <c r="J51" s="17">
        <v>20.78</v>
      </c>
      <c r="K51" s="17">
        <v>22.11</v>
      </c>
      <c r="L51" s="17">
        <v>24.27</v>
      </c>
      <c r="M51" s="17"/>
      <c r="N51" s="17">
        <v>41.049755724999997</v>
      </c>
      <c r="O51" s="36">
        <v>2.7378620434999998</v>
      </c>
      <c r="P51" s="20" t="s">
        <v>17</v>
      </c>
      <c r="Q51" s="15" t="s">
        <v>127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128</v>
      </c>
      <c r="D52" s="19" t="s">
        <v>129</v>
      </c>
      <c r="E52" s="16"/>
      <c r="F52" s="18">
        <v>8.6999999999999993</v>
      </c>
      <c r="G52" s="18">
        <v>7.16</v>
      </c>
      <c r="H52" s="18">
        <v>5.62</v>
      </c>
      <c r="I52" s="17"/>
      <c r="J52" s="18">
        <v>8.99</v>
      </c>
      <c r="K52" s="18">
        <v>12.06</v>
      </c>
      <c r="L52" s="18">
        <v>17.04</v>
      </c>
      <c r="M52" s="18"/>
      <c r="N52" s="18">
        <v>42.740664340000002</v>
      </c>
      <c r="O52" s="18">
        <v>25.238040390999998</v>
      </c>
      <c r="P52" s="19" t="s">
        <v>17</v>
      </c>
      <c r="Q52" s="14" t="s">
        <v>130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131</v>
      </c>
      <c r="D53" s="20" t="s">
        <v>132</v>
      </c>
      <c r="E53" s="16"/>
      <c r="F53" s="17">
        <v>18.510000000000002</v>
      </c>
      <c r="G53" s="17">
        <v>16.98</v>
      </c>
      <c r="H53" s="17">
        <v>15.46</v>
      </c>
      <c r="I53" s="17"/>
      <c r="J53" s="17">
        <v>19</v>
      </c>
      <c r="K53" s="17">
        <v>22.04</v>
      </c>
      <c r="L53" s="17">
        <v>26.97</v>
      </c>
      <c r="M53" s="17"/>
      <c r="N53" s="17">
        <v>53.425806401000003</v>
      </c>
      <c r="O53" s="36">
        <v>125.34496747</v>
      </c>
      <c r="P53" s="20" t="s">
        <v>17</v>
      </c>
      <c r="Q53" s="15" t="s">
        <v>133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134</v>
      </c>
      <c r="D54" s="19" t="s">
        <v>135</v>
      </c>
      <c r="E54" s="16"/>
      <c r="F54" s="18">
        <v>21.41</v>
      </c>
      <c r="G54" s="18">
        <v>19.91</v>
      </c>
      <c r="H54" s="18">
        <v>18.41</v>
      </c>
      <c r="I54" s="17"/>
      <c r="J54" s="18">
        <v>23.17</v>
      </c>
      <c r="K54" s="18">
        <v>26.16</v>
      </c>
      <c r="L54" s="18">
        <v>31.01</v>
      </c>
      <c r="M54" s="18"/>
      <c r="N54" s="18">
        <v>62.123049545000001</v>
      </c>
      <c r="O54" s="18">
        <v>340.21892257000002</v>
      </c>
      <c r="P54" s="19" t="s">
        <v>21</v>
      </c>
      <c r="Q54" s="14" t="s">
        <v>136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137</v>
      </c>
      <c r="D55" s="20" t="s">
        <v>138</v>
      </c>
      <c r="E55" s="16"/>
      <c r="F55" s="17">
        <v>26.09</v>
      </c>
      <c r="G55" s="17">
        <v>22.67</v>
      </c>
      <c r="H55" s="17">
        <v>19.260000000000002</v>
      </c>
      <c r="I55" s="17"/>
      <c r="J55" s="17">
        <v>28.82</v>
      </c>
      <c r="K55" s="17">
        <v>35.64</v>
      </c>
      <c r="L55" s="17">
        <v>46.69</v>
      </c>
      <c r="M55" s="17"/>
      <c r="N55" s="17">
        <v>55.302290493999998</v>
      </c>
      <c r="O55" s="36">
        <v>3.5497692222000001</v>
      </c>
      <c r="P55" s="20" t="s">
        <v>21</v>
      </c>
      <c r="Q55" s="15" t="s">
        <v>139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140</v>
      </c>
      <c r="D56" s="19" t="s">
        <v>141</v>
      </c>
      <c r="E56" s="16"/>
      <c r="F56" s="18">
        <v>46.48</v>
      </c>
      <c r="G56" s="18">
        <v>43.45</v>
      </c>
      <c r="H56" s="18">
        <v>40.42</v>
      </c>
      <c r="I56" s="17"/>
      <c r="J56" s="18">
        <v>47.3</v>
      </c>
      <c r="K56" s="18">
        <v>53.35</v>
      </c>
      <c r="L56" s="18">
        <v>63.16</v>
      </c>
      <c r="M56" s="18"/>
      <c r="N56" s="18">
        <v>68.705555003000001</v>
      </c>
      <c r="O56" s="18">
        <v>341.23075838999995</v>
      </c>
      <c r="P56" s="19" t="s">
        <v>21</v>
      </c>
      <c r="Q56" s="14" t="s">
        <v>142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143</v>
      </c>
      <c r="D57" s="20" t="s">
        <v>144</v>
      </c>
      <c r="E57" s="16"/>
      <c r="F57" s="17">
        <v>14.15</v>
      </c>
      <c r="G57" s="17">
        <v>13.53</v>
      </c>
      <c r="H57" s="17">
        <v>12.92</v>
      </c>
      <c r="I57" s="17"/>
      <c r="J57" s="17">
        <v>15.14</v>
      </c>
      <c r="K57" s="17">
        <v>16.36</v>
      </c>
      <c r="L57" s="17">
        <v>18.34</v>
      </c>
      <c r="M57" s="17"/>
      <c r="N57" s="17">
        <v>64.327109206000003</v>
      </c>
      <c r="O57" s="36">
        <v>66.666611434999993</v>
      </c>
      <c r="P57" s="20" t="s">
        <v>21</v>
      </c>
      <c r="Q57" s="15" t="s">
        <v>145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146</v>
      </c>
      <c r="D58" s="19" t="s">
        <v>147</v>
      </c>
      <c r="E58" s="16"/>
      <c r="F58" s="18">
        <v>5.19</v>
      </c>
      <c r="G58" s="18">
        <v>4.8099999999999996</v>
      </c>
      <c r="H58" s="18">
        <v>4.43</v>
      </c>
      <c r="I58" s="17"/>
      <c r="J58" s="18">
        <v>5.39</v>
      </c>
      <c r="K58" s="18">
        <v>6.14</v>
      </c>
      <c r="L58" s="18">
        <v>7.36</v>
      </c>
      <c r="M58" s="18"/>
      <c r="N58" s="18">
        <v>68.451929277999994</v>
      </c>
      <c r="O58" s="18">
        <v>4.5552176957000006</v>
      </c>
      <c r="P58" s="19" t="s">
        <v>21</v>
      </c>
      <c r="Q58" s="14" t="s">
        <v>148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149</v>
      </c>
      <c r="D59" s="19" t="s">
        <v>150</v>
      </c>
      <c r="E59" s="16"/>
      <c r="F59" s="18">
        <v>4.5599999999999996</v>
      </c>
      <c r="G59" s="18">
        <v>3.68</v>
      </c>
      <c r="H59" s="18">
        <v>2.81</v>
      </c>
      <c r="I59" s="17"/>
      <c r="J59" s="18">
        <v>5.48</v>
      </c>
      <c r="K59" s="18">
        <v>7.22</v>
      </c>
      <c r="L59" s="18">
        <v>10.039999999999999</v>
      </c>
      <c r="M59" s="18"/>
      <c r="N59" s="18">
        <v>62.250705169</v>
      </c>
      <c r="O59" s="18">
        <v>35.956037042999995</v>
      </c>
      <c r="P59" s="19" t="s">
        <v>21</v>
      </c>
      <c r="Q59" s="14" t="s">
        <v>151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152</v>
      </c>
      <c r="D60" s="20" t="s">
        <v>153</v>
      </c>
      <c r="E60" s="16"/>
      <c r="F60" s="17">
        <v>3.8</v>
      </c>
      <c r="G60" s="17">
        <v>3.1</v>
      </c>
      <c r="H60" s="17">
        <v>2.41</v>
      </c>
      <c r="I60" s="17"/>
      <c r="J60" s="17">
        <v>4.9800000000000004</v>
      </c>
      <c r="K60" s="17">
        <v>6.36</v>
      </c>
      <c r="L60" s="17">
        <v>8.6</v>
      </c>
      <c r="M60" s="17"/>
      <c r="N60" s="17">
        <v>55.644804125999997</v>
      </c>
      <c r="O60" s="36">
        <v>33.760813391000006</v>
      </c>
      <c r="P60" s="20" t="s">
        <v>21</v>
      </c>
      <c r="Q60" s="15" t="s">
        <v>154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155</v>
      </c>
      <c r="D61" s="19" t="s">
        <v>156</v>
      </c>
      <c r="E61" s="16"/>
      <c r="F61" s="18">
        <v>17.600000000000001</v>
      </c>
      <c r="G61" s="18">
        <v>15.61</v>
      </c>
      <c r="H61" s="18">
        <v>13.63</v>
      </c>
      <c r="I61" s="17"/>
      <c r="J61" s="18">
        <v>21.3</v>
      </c>
      <c r="K61" s="18">
        <v>25.26</v>
      </c>
      <c r="L61" s="18">
        <v>31.68</v>
      </c>
      <c r="M61" s="18"/>
      <c r="N61" s="18">
        <v>54.175804724999999</v>
      </c>
      <c r="O61" s="18">
        <v>68.472250086999992</v>
      </c>
      <c r="P61" s="19" t="s">
        <v>21</v>
      </c>
      <c r="Q61" s="14" t="s">
        <v>157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158</v>
      </c>
      <c r="D62" s="20" t="s">
        <v>159</v>
      </c>
      <c r="E62" s="16"/>
      <c r="F62" s="17">
        <v>14.98</v>
      </c>
      <c r="G62" s="17">
        <v>13.55</v>
      </c>
      <c r="H62" s="17">
        <v>12.12</v>
      </c>
      <c r="I62" s="17"/>
      <c r="J62" s="17">
        <v>18.75</v>
      </c>
      <c r="K62" s="17">
        <v>21.6</v>
      </c>
      <c r="L62" s="17">
        <v>26.21</v>
      </c>
      <c r="M62" s="17"/>
      <c r="N62" s="17">
        <v>55.348293879000003</v>
      </c>
      <c r="O62" s="36">
        <v>2.2786704348</v>
      </c>
      <c r="P62" s="20" t="s">
        <v>21</v>
      </c>
      <c r="Q62" s="15" t="s">
        <v>160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158</v>
      </c>
      <c r="D63" s="19" t="s">
        <v>161</v>
      </c>
      <c r="E63" s="16"/>
      <c r="F63" s="18">
        <v>11.3</v>
      </c>
      <c r="G63" s="18">
        <v>10.85</v>
      </c>
      <c r="H63" s="18">
        <v>10.41</v>
      </c>
      <c r="I63" s="17"/>
      <c r="J63" s="18">
        <v>11.46</v>
      </c>
      <c r="K63" s="18">
        <v>12.34</v>
      </c>
      <c r="L63" s="18">
        <v>13.77</v>
      </c>
      <c r="M63" s="18"/>
      <c r="N63" s="18">
        <v>63.632185561999997</v>
      </c>
      <c r="O63" s="18">
        <v>101.06931217</v>
      </c>
      <c r="P63" s="19" t="s">
        <v>21</v>
      </c>
      <c r="Q63" s="14" t="s">
        <v>162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163</v>
      </c>
      <c r="D64" s="20" t="s">
        <v>164</v>
      </c>
      <c r="E64" s="16"/>
      <c r="F64" s="17">
        <v>58.74</v>
      </c>
      <c r="G64" s="17">
        <v>55.69</v>
      </c>
      <c r="H64" s="17">
        <v>52.64</v>
      </c>
      <c r="I64" s="17"/>
      <c r="J64" s="17">
        <v>59.33</v>
      </c>
      <c r="K64" s="17">
        <v>65.42</v>
      </c>
      <c r="L64" s="17">
        <v>75.28</v>
      </c>
      <c r="M64" s="17"/>
      <c r="N64" s="17">
        <v>36.127801617999999</v>
      </c>
      <c r="O64" s="36">
        <v>4.7507044238999994</v>
      </c>
      <c r="P64" s="20" t="s">
        <v>17</v>
      </c>
      <c r="Q64" s="15" t="s">
        <v>165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166</v>
      </c>
      <c r="D65" s="19" t="s">
        <v>167</v>
      </c>
      <c r="E65" s="16"/>
      <c r="F65" s="18">
        <v>3.11</v>
      </c>
      <c r="G65" s="18">
        <v>2.89</v>
      </c>
      <c r="H65" s="18">
        <v>2.67</v>
      </c>
      <c r="I65" s="17"/>
      <c r="J65" s="18">
        <v>3.19</v>
      </c>
      <c r="K65" s="18">
        <v>3.62</v>
      </c>
      <c r="L65" s="18">
        <v>4.32</v>
      </c>
      <c r="M65" s="18"/>
      <c r="N65" s="18">
        <v>63.613077965999999</v>
      </c>
      <c r="O65" s="18">
        <v>83.151231478</v>
      </c>
      <c r="P65" s="19" t="s">
        <v>21</v>
      </c>
      <c r="Q65" s="14" t="s">
        <v>168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169</v>
      </c>
      <c r="D66" s="20" t="s">
        <v>170</v>
      </c>
      <c r="E66" s="16"/>
      <c r="F66" s="17">
        <v>68.459999999999994</v>
      </c>
      <c r="G66" s="17">
        <v>54.27</v>
      </c>
      <c r="H66" s="17">
        <v>40.08</v>
      </c>
      <c r="I66" s="17"/>
      <c r="J66" s="17">
        <v>98.24</v>
      </c>
      <c r="K66" s="17">
        <v>126.61</v>
      </c>
      <c r="L66" s="17">
        <v>172.52</v>
      </c>
      <c r="M66" s="17"/>
      <c r="N66" s="17">
        <v>66.674568863000005</v>
      </c>
      <c r="O66" s="36">
        <v>3.7841534957</v>
      </c>
      <c r="P66" s="20" t="s">
        <v>21</v>
      </c>
      <c r="Q66" s="15" t="s">
        <v>171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172</v>
      </c>
      <c r="D67" s="19" t="s">
        <v>173</v>
      </c>
      <c r="E67" s="16"/>
      <c r="F67" s="18">
        <v>33.11</v>
      </c>
      <c r="G67" s="18">
        <v>29.39</v>
      </c>
      <c r="H67" s="18">
        <v>25.67</v>
      </c>
      <c r="I67" s="17"/>
      <c r="J67" s="18">
        <v>33.86</v>
      </c>
      <c r="K67" s="18">
        <v>41.29</v>
      </c>
      <c r="L67" s="18">
        <v>53.31</v>
      </c>
      <c r="M67" s="18"/>
      <c r="N67" s="18">
        <v>84.751204498000007</v>
      </c>
      <c r="O67" s="18">
        <v>118.76463199999999</v>
      </c>
      <c r="P67" s="19" t="s">
        <v>21</v>
      </c>
      <c r="Q67" s="14" t="s">
        <v>174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175</v>
      </c>
      <c r="D68" s="20" t="s">
        <v>176</v>
      </c>
      <c r="E68" s="16"/>
      <c r="F68" s="17">
        <v>11.92</v>
      </c>
      <c r="G68" s="17">
        <v>11.48</v>
      </c>
      <c r="H68" s="17">
        <v>11.04</v>
      </c>
      <c r="I68" s="17"/>
      <c r="J68" s="17">
        <v>12.07</v>
      </c>
      <c r="K68" s="17">
        <v>12.94</v>
      </c>
      <c r="L68" s="17">
        <v>14.35</v>
      </c>
      <c r="M68" s="17"/>
      <c r="N68" s="17">
        <v>75.734240827999997</v>
      </c>
      <c r="O68" s="36">
        <v>56.189665348000005</v>
      </c>
      <c r="P68" s="20" t="s">
        <v>21</v>
      </c>
      <c r="Q68" s="15" t="s">
        <v>177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175</v>
      </c>
      <c r="D69" s="19" t="s">
        <v>178</v>
      </c>
      <c r="E69" s="16"/>
      <c r="F69" s="18">
        <v>12.78</v>
      </c>
      <c r="G69" s="18">
        <v>12.31</v>
      </c>
      <c r="H69" s="18">
        <v>11.85</v>
      </c>
      <c r="I69" s="17"/>
      <c r="J69" s="18">
        <v>12.92</v>
      </c>
      <c r="K69" s="18">
        <v>13.84</v>
      </c>
      <c r="L69" s="18">
        <v>15.34</v>
      </c>
      <c r="M69" s="18"/>
      <c r="N69" s="18">
        <v>72.169554958000006</v>
      </c>
      <c r="O69" s="18">
        <v>127.43383304</v>
      </c>
      <c r="P69" s="19" t="s">
        <v>21</v>
      </c>
      <c r="Q69" s="14" t="s">
        <v>179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180</v>
      </c>
      <c r="D70" s="20" t="s">
        <v>181</v>
      </c>
      <c r="E70" s="16"/>
      <c r="F70" s="17">
        <v>7.79</v>
      </c>
      <c r="G70" s="17">
        <v>6.68</v>
      </c>
      <c r="H70" s="17">
        <v>5.58</v>
      </c>
      <c r="I70" s="17"/>
      <c r="J70" s="17">
        <v>8.7799999999999994</v>
      </c>
      <c r="K70" s="17">
        <v>10.98</v>
      </c>
      <c r="L70" s="17">
        <v>14.54</v>
      </c>
      <c r="M70" s="17"/>
      <c r="N70" s="17">
        <v>76.820267372999993</v>
      </c>
      <c r="O70" s="36">
        <v>202.44970960999999</v>
      </c>
      <c r="P70" s="20" t="s">
        <v>21</v>
      </c>
      <c r="Q70" s="15" t="s">
        <v>182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183</v>
      </c>
      <c r="D71" s="19" t="s">
        <v>184</v>
      </c>
      <c r="E71" s="16"/>
      <c r="F71" s="18">
        <v>38.54</v>
      </c>
      <c r="G71" s="18">
        <v>37.15</v>
      </c>
      <c r="H71" s="18">
        <v>35.770000000000003</v>
      </c>
      <c r="I71" s="17"/>
      <c r="J71" s="18">
        <v>41.48</v>
      </c>
      <c r="K71" s="18">
        <v>44.24</v>
      </c>
      <c r="L71" s="18">
        <v>48.71</v>
      </c>
      <c r="M71" s="18"/>
      <c r="N71" s="18">
        <v>55.172357773000002</v>
      </c>
      <c r="O71" s="18">
        <v>45.264775478000004</v>
      </c>
      <c r="P71" s="19" t="s">
        <v>21</v>
      </c>
      <c r="Q71" s="14" t="s">
        <v>185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186</v>
      </c>
      <c r="D72" s="20" t="s">
        <v>187</v>
      </c>
      <c r="E72" s="16"/>
      <c r="F72" s="17">
        <v>5.04</v>
      </c>
      <c r="G72" s="17">
        <v>4.66</v>
      </c>
      <c r="H72" s="17">
        <v>4.29</v>
      </c>
      <c r="I72" s="17"/>
      <c r="J72" s="17">
        <v>5.44</v>
      </c>
      <c r="K72" s="17">
        <v>6.18</v>
      </c>
      <c r="L72" s="17">
        <v>7.38</v>
      </c>
      <c r="M72" s="17"/>
      <c r="N72" s="17">
        <v>68.390679550000002</v>
      </c>
      <c r="O72" s="36">
        <v>1.9956032174</v>
      </c>
      <c r="P72" s="20" t="s">
        <v>21</v>
      </c>
      <c r="Q72" s="15" t="s">
        <v>188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189</v>
      </c>
      <c r="D73" s="19" t="s">
        <v>190</v>
      </c>
      <c r="E73" s="16"/>
      <c r="F73" s="18">
        <v>5.13</v>
      </c>
      <c r="G73" s="18">
        <v>4.82</v>
      </c>
      <c r="H73" s="18">
        <v>4.5199999999999996</v>
      </c>
      <c r="I73" s="17"/>
      <c r="J73" s="18">
        <v>5.73</v>
      </c>
      <c r="K73" s="18">
        <v>6.33</v>
      </c>
      <c r="L73" s="18">
        <v>7.31</v>
      </c>
      <c r="M73" s="18"/>
      <c r="N73" s="18">
        <v>58.122593815000002</v>
      </c>
      <c r="O73" s="18">
        <v>22.699728869999998</v>
      </c>
      <c r="P73" s="19" t="s">
        <v>21</v>
      </c>
      <c r="Q73" s="14" t="s">
        <v>191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192</v>
      </c>
      <c r="D74" s="20" t="s">
        <v>193</v>
      </c>
      <c r="E74" s="16"/>
      <c r="F74" s="17">
        <v>33.15</v>
      </c>
      <c r="G74" s="17">
        <v>30.95</v>
      </c>
      <c r="H74" s="17">
        <v>28.75</v>
      </c>
      <c r="I74" s="17"/>
      <c r="J74" s="17">
        <v>33.6</v>
      </c>
      <c r="K74" s="17">
        <v>37.99</v>
      </c>
      <c r="L74" s="17">
        <v>45.1</v>
      </c>
      <c r="M74" s="17"/>
      <c r="N74" s="17">
        <v>50.046468439000002</v>
      </c>
      <c r="O74" s="36">
        <v>70.125149304000004</v>
      </c>
      <c r="P74" s="20" t="s">
        <v>17</v>
      </c>
      <c r="Q74" s="15" t="s">
        <v>194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195</v>
      </c>
      <c r="D75" s="19" t="s">
        <v>196</v>
      </c>
      <c r="E75" s="16"/>
      <c r="F75" s="18">
        <v>2.02</v>
      </c>
      <c r="G75" s="18">
        <v>1.79</v>
      </c>
      <c r="H75" s="18">
        <v>1.57</v>
      </c>
      <c r="I75" s="17"/>
      <c r="J75" s="18">
        <v>2.1</v>
      </c>
      <c r="K75" s="18">
        <v>2.54</v>
      </c>
      <c r="L75" s="18">
        <v>3.26</v>
      </c>
      <c r="M75" s="18"/>
      <c r="N75" s="18">
        <v>42.781640215000003</v>
      </c>
      <c r="O75" s="18">
        <v>22.343456783000001</v>
      </c>
      <c r="P75" s="19" t="s">
        <v>17</v>
      </c>
      <c r="Q75" s="14" t="s">
        <v>197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198</v>
      </c>
      <c r="D76" s="20" t="s">
        <v>199</v>
      </c>
      <c r="E76" s="16"/>
      <c r="F76" s="17">
        <v>30.4</v>
      </c>
      <c r="G76" s="17">
        <v>27.72</v>
      </c>
      <c r="H76" s="17">
        <v>25.05</v>
      </c>
      <c r="I76" s="17"/>
      <c r="J76" s="17">
        <v>32.28</v>
      </c>
      <c r="K76" s="17">
        <v>37.619999999999997</v>
      </c>
      <c r="L76" s="17">
        <v>46.27</v>
      </c>
      <c r="M76" s="17"/>
      <c r="N76" s="17">
        <v>78.511296634999994</v>
      </c>
      <c r="O76" s="36">
        <v>161.33648739</v>
      </c>
      <c r="P76" s="20" t="s">
        <v>21</v>
      </c>
      <c r="Q76" s="15" t="s">
        <v>200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201</v>
      </c>
      <c r="D77" s="19" t="s">
        <v>202</v>
      </c>
      <c r="E77" s="16"/>
      <c r="F77" s="18">
        <v>8.2200000000000006</v>
      </c>
      <c r="G77" s="18">
        <v>7.37</v>
      </c>
      <c r="H77" s="18">
        <v>6.53</v>
      </c>
      <c r="I77" s="17"/>
      <c r="J77" s="18">
        <v>10.24</v>
      </c>
      <c r="K77" s="18">
        <v>11.92</v>
      </c>
      <c r="L77" s="18">
        <v>14.64</v>
      </c>
      <c r="M77" s="18"/>
      <c r="N77" s="18">
        <v>76.715482625000007</v>
      </c>
      <c r="O77" s="18">
        <v>1.317137913</v>
      </c>
      <c r="P77" s="19" t="s">
        <v>21</v>
      </c>
      <c r="Q77" s="14" t="s">
        <v>203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204</v>
      </c>
      <c r="D78" s="20" t="s">
        <v>205</v>
      </c>
      <c r="E78" s="16"/>
      <c r="F78" s="17">
        <v>5.9</v>
      </c>
      <c r="G78" s="17">
        <v>5.56</v>
      </c>
      <c r="H78" s="17">
        <v>5.23</v>
      </c>
      <c r="I78" s="17"/>
      <c r="J78" s="17">
        <v>6.1</v>
      </c>
      <c r="K78" s="17">
        <v>6.76</v>
      </c>
      <c r="L78" s="17">
        <v>7.84</v>
      </c>
      <c r="M78" s="17"/>
      <c r="N78" s="17">
        <v>63.451233320999997</v>
      </c>
      <c r="O78" s="36">
        <v>10.766749260000001</v>
      </c>
      <c r="P78" s="20" t="s">
        <v>21</v>
      </c>
      <c r="Q78" s="15" t="s">
        <v>206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207</v>
      </c>
      <c r="D79" s="19" t="s">
        <v>208</v>
      </c>
      <c r="E79" s="16"/>
      <c r="F79" s="18">
        <v>9.68</v>
      </c>
      <c r="G79" s="18">
        <v>8.89</v>
      </c>
      <c r="H79" s="18">
        <v>8.11</v>
      </c>
      <c r="I79" s="17"/>
      <c r="J79" s="18">
        <v>9.91</v>
      </c>
      <c r="K79" s="18">
        <v>11.47</v>
      </c>
      <c r="L79" s="18">
        <v>14.01</v>
      </c>
      <c r="M79" s="18"/>
      <c r="N79" s="18">
        <v>54.456793654000002</v>
      </c>
      <c r="O79" s="18">
        <v>3.8447298695999996</v>
      </c>
      <c r="P79" s="19" t="s">
        <v>17</v>
      </c>
      <c r="Q79" s="14" t="s">
        <v>209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210</v>
      </c>
      <c r="D80" s="20" t="s">
        <v>211</v>
      </c>
      <c r="E80" s="16"/>
      <c r="F80" s="17">
        <v>15.21</v>
      </c>
      <c r="G80" s="17">
        <v>13.83</v>
      </c>
      <c r="H80" s="17">
        <v>12.45</v>
      </c>
      <c r="I80" s="17"/>
      <c r="J80" s="17">
        <v>16.25</v>
      </c>
      <c r="K80" s="17">
        <v>19</v>
      </c>
      <c r="L80" s="17">
        <v>23.47</v>
      </c>
      <c r="M80" s="17"/>
      <c r="N80" s="17">
        <v>55.930886203999997</v>
      </c>
      <c r="O80" s="36">
        <v>65.241533696000005</v>
      </c>
      <c r="P80" s="20" t="s">
        <v>21</v>
      </c>
      <c r="Q80" s="15" t="s">
        <v>212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213</v>
      </c>
      <c r="D81" s="19" t="s">
        <v>214</v>
      </c>
      <c r="E81" s="16"/>
      <c r="F81" s="18">
        <v>8.0500000000000007</v>
      </c>
      <c r="G81" s="18">
        <v>7.06</v>
      </c>
      <c r="H81" s="18">
        <v>6.08</v>
      </c>
      <c r="I81" s="17"/>
      <c r="J81" s="18">
        <v>8.66</v>
      </c>
      <c r="K81" s="18">
        <v>10.62</v>
      </c>
      <c r="L81" s="18">
        <v>13.8</v>
      </c>
      <c r="M81" s="18"/>
      <c r="N81" s="18">
        <v>61.244441285999997</v>
      </c>
      <c r="O81" s="18">
        <v>33.251355087</v>
      </c>
      <c r="P81" s="19" t="s">
        <v>21</v>
      </c>
      <c r="Q81" s="14" t="s">
        <v>215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216</v>
      </c>
      <c r="D82" s="20" t="s">
        <v>217</v>
      </c>
      <c r="E82" s="16"/>
      <c r="F82" s="17">
        <v>48.5</v>
      </c>
      <c r="G82" s="17">
        <v>44.3</v>
      </c>
      <c r="H82" s="17">
        <v>40.11</v>
      </c>
      <c r="I82" s="17"/>
      <c r="J82" s="17">
        <v>49.5</v>
      </c>
      <c r="K82" s="17">
        <v>57.88</v>
      </c>
      <c r="L82" s="17">
        <v>71.45</v>
      </c>
      <c r="M82" s="17"/>
      <c r="N82" s="17">
        <v>88.343144484000007</v>
      </c>
      <c r="O82" s="36">
        <v>343.19553943</v>
      </c>
      <c r="P82" s="20" t="s">
        <v>21</v>
      </c>
      <c r="Q82" s="15" t="s">
        <v>218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216</v>
      </c>
      <c r="D83" s="19" t="s">
        <v>219</v>
      </c>
      <c r="E83" s="16"/>
      <c r="F83" s="18">
        <v>51.41</v>
      </c>
      <c r="G83" s="18">
        <v>47.23</v>
      </c>
      <c r="H83" s="18">
        <v>43.06</v>
      </c>
      <c r="I83" s="17"/>
      <c r="J83" s="18">
        <v>52.53</v>
      </c>
      <c r="K83" s="18">
        <v>60.87</v>
      </c>
      <c r="L83" s="18">
        <v>74.37</v>
      </c>
      <c r="M83" s="18"/>
      <c r="N83" s="18">
        <v>91.658214158999996</v>
      </c>
      <c r="O83" s="18">
        <v>61.071796999999997</v>
      </c>
      <c r="P83" s="19" t="s">
        <v>21</v>
      </c>
      <c r="Q83" s="14" t="s">
        <v>220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221</v>
      </c>
      <c r="D84" s="20" t="s">
        <v>222</v>
      </c>
      <c r="E84" s="16"/>
      <c r="F84" s="17">
        <v>134.16</v>
      </c>
      <c r="G84" s="17">
        <v>121.74</v>
      </c>
      <c r="H84" s="17">
        <v>109.32</v>
      </c>
      <c r="I84" s="17"/>
      <c r="J84" s="17">
        <v>153</v>
      </c>
      <c r="K84" s="17">
        <v>177.83</v>
      </c>
      <c r="L84" s="17">
        <v>218.02</v>
      </c>
      <c r="M84" s="17"/>
      <c r="N84" s="17">
        <v>56.814886446000003</v>
      </c>
      <c r="O84" s="36">
        <v>2.4988925560999999</v>
      </c>
      <c r="P84" s="20" t="s">
        <v>21</v>
      </c>
      <c r="Q84" s="15" t="s">
        <v>223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224</v>
      </c>
      <c r="D85" s="19" t="s">
        <v>225</v>
      </c>
      <c r="E85" s="16"/>
      <c r="F85" s="18">
        <v>150</v>
      </c>
      <c r="G85" s="18">
        <v>149.99</v>
      </c>
      <c r="H85" s="18">
        <v>149.97999999999999</v>
      </c>
      <c r="I85" s="17"/>
      <c r="J85" s="18">
        <v>150.02000000000001</v>
      </c>
      <c r="K85" s="18">
        <v>150.03</v>
      </c>
      <c r="L85" s="18">
        <v>150.05000000000001</v>
      </c>
      <c r="M85" s="18"/>
      <c r="N85" s="18">
        <v>94.064508982000007</v>
      </c>
      <c r="O85" s="18">
        <v>1.0764285713999999</v>
      </c>
      <c r="P85" s="19" t="s">
        <v>21</v>
      </c>
      <c r="Q85" s="14" t="s">
        <v>226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227</v>
      </c>
      <c r="D86" s="20" t="s">
        <v>228</v>
      </c>
      <c r="E86" s="16"/>
      <c r="F86" s="17">
        <v>75.45</v>
      </c>
      <c r="G86" s="17">
        <v>69.22</v>
      </c>
      <c r="H86" s="17">
        <v>62.99</v>
      </c>
      <c r="I86" s="17"/>
      <c r="J86" s="17">
        <v>76.39</v>
      </c>
      <c r="K86" s="17">
        <v>88.84</v>
      </c>
      <c r="L86" s="17">
        <v>109</v>
      </c>
      <c r="M86" s="17"/>
      <c r="N86" s="17">
        <v>41.948539898</v>
      </c>
      <c r="O86" s="36">
        <v>381.89738383000002</v>
      </c>
      <c r="P86" s="20" t="s">
        <v>17</v>
      </c>
      <c r="Q86" s="15" t="s">
        <v>229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230</v>
      </c>
      <c r="D87" s="19" t="s">
        <v>231</v>
      </c>
      <c r="E87" s="16"/>
      <c r="F87" s="18">
        <v>49.58</v>
      </c>
      <c r="G87" s="18">
        <v>47.49</v>
      </c>
      <c r="H87" s="18">
        <v>45.4</v>
      </c>
      <c r="I87" s="17"/>
      <c r="J87" s="18">
        <v>50.4</v>
      </c>
      <c r="K87" s="18">
        <v>54.57</v>
      </c>
      <c r="L87" s="18">
        <v>61.34</v>
      </c>
      <c r="M87" s="18"/>
      <c r="N87" s="18">
        <v>64.753297086000003</v>
      </c>
      <c r="O87" s="18">
        <v>132.12072703999999</v>
      </c>
      <c r="P87" s="19" t="s">
        <v>21</v>
      </c>
      <c r="Q87" s="14" t="s">
        <v>232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233</v>
      </c>
      <c r="D88" s="20" t="s">
        <v>234</v>
      </c>
      <c r="E88" s="16"/>
      <c r="F88" s="17">
        <v>16.16</v>
      </c>
      <c r="G88" s="17">
        <v>15.04</v>
      </c>
      <c r="H88" s="17">
        <v>13.92</v>
      </c>
      <c r="I88" s="17"/>
      <c r="J88" s="17">
        <v>16.62</v>
      </c>
      <c r="K88" s="17">
        <v>18.850000000000001</v>
      </c>
      <c r="L88" s="17">
        <v>22.47</v>
      </c>
      <c r="M88" s="17"/>
      <c r="N88" s="17">
        <v>84.576253782999999</v>
      </c>
      <c r="O88" s="36">
        <v>221.90746583000001</v>
      </c>
      <c r="P88" s="20" t="s">
        <v>21</v>
      </c>
      <c r="Q88" s="15" t="s">
        <v>235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236</v>
      </c>
      <c r="D89" s="19" t="s">
        <v>237</v>
      </c>
      <c r="E89" s="16"/>
      <c r="F89" s="18">
        <v>40.28</v>
      </c>
      <c r="G89" s="18">
        <v>37.17</v>
      </c>
      <c r="H89" s="18">
        <v>34.06</v>
      </c>
      <c r="I89" s="17"/>
      <c r="J89" s="18">
        <v>48.1</v>
      </c>
      <c r="K89" s="18">
        <v>54.31</v>
      </c>
      <c r="L89" s="18">
        <v>64.38</v>
      </c>
      <c r="M89" s="18"/>
      <c r="N89" s="18">
        <v>70.159542391000002</v>
      </c>
      <c r="O89" s="18">
        <v>42.52146613</v>
      </c>
      <c r="P89" s="19" t="s">
        <v>21</v>
      </c>
      <c r="Q89" s="14" t="s">
        <v>238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239</v>
      </c>
      <c r="D90" s="20" t="s">
        <v>240</v>
      </c>
      <c r="E90" s="16"/>
      <c r="F90" s="17">
        <v>36.35</v>
      </c>
      <c r="G90" s="17">
        <v>35</v>
      </c>
      <c r="H90" s="17">
        <v>33.65</v>
      </c>
      <c r="I90" s="17"/>
      <c r="J90" s="17">
        <v>37.520000000000003</v>
      </c>
      <c r="K90" s="17">
        <v>40.21</v>
      </c>
      <c r="L90" s="17">
        <v>44.57</v>
      </c>
      <c r="M90" s="17"/>
      <c r="N90" s="17">
        <v>58.081318355000001</v>
      </c>
      <c r="O90" s="36">
        <v>236.32031252000002</v>
      </c>
      <c r="P90" s="20" t="s">
        <v>21</v>
      </c>
      <c r="Q90" s="15" t="s">
        <v>241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242</v>
      </c>
      <c r="D91" s="19" t="s">
        <v>243</v>
      </c>
      <c r="E91" s="16"/>
      <c r="F91" s="18">
        <v>7.88</v>
      </c>
      <c r="G91" s="18">
        <v>7.24</v>
      </c>
      <c r="H91" s="18">
        <v>6.6</v>
      </c>
      <c r="I91" s="17"/>
      <c r="J91" s="18">
        <v>8.3000000000000007</v>
      </c>
      <c r="K91" s="18">
        <v>9.57</v>
      </c>
      <c r="L91" s="18">
        <v>11.63</v>
      </c>
      <c r="M91" s="18"/>
      <c r="N91" s="18">
        <v>58.067194575000002</v>
      </c>
      <c r="O91" s="18">
        <v>4.3880954782999995</v>
      </c>
      <c r="P91" s="19" t="s">
        <v>21</v>
      </c>
      <c r="Q91" s="14" t="s">
        <v>244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245</v>
      </c>
      <c r="D92" s="20" t="s">
        <v>246</v>
      </c>
      <c r="E92" s="16"/>
      <c r="F92" s="17">
        <v>75.150000000000006</v>
      </c>
      <c r="G92" s="17">
        <v>72.010000000000005</v>
      </c>
      <c r="H92" s="17">
        <v>68.87</v>
      </c>
      <c r="I92" s="17"/>
      <c r="J92" s="17">
        <v>80.16</v>
      </c>
      <c r="K92" s="17">
        <v>86.43</v>
      </c>
      <c r="L92" s="17">
        <v>96.6</v>
      </c>
      <c r="M92" s="17"/>
      <c r="N92" s="17">
        <v>53.485318567999997</v>
      </c>
      <c r="O92" s="36">
        <v>1.3966131378</v>
      </c>
      <c r="P92" s="20" t="s">
        <v>21</v>
      </c>
      <c r="Q92" s="15" t="s">
        <v>247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248</v>
      </c>
      <c r="D93" s="19" t="s">
        <v>249</v>
      </c>
      <c r="E93" s="16"/>
      <c r="F93" s="18">
        <v>17.12</v>
      </c>
      <c r="G93" s="18">
        <v>15.48</v>
      </c>
      <c r="H93" s="18">
        <v>13.84</v>
      </c>
      <c r="I93" s="17"/>
      <c r="J93" s="18">
        <v>17.739999999999998</v>
      </c>
      <c r="K93" s="18">
        <v>21.01</v>
      </c>
      <c r="L93" s="18">
        <v>26.3</v>
      </c>
      <c r="M93" s="18"/>
      <c r="N93" s="18">
        <v>79.745018325000004</v>
      </c>
      <c r="O93" s="18">
        <v>19.70530187</v>
      </c>
      <c r="P93" s="19" t="s">
        <v>21</v>
      </c>
      <c r="Q93" s="14" t="s">
        <v>250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251</v>
      </c>
      <c r="D94" s="20" t="s">
        <v>252</v>
      </c>
      <c r="E94" s="16"/>
      <c r="F94" s="17">
        <v>6.57</v>
      </c>
      <c r="G94" s="17">
        <v>6.2</v>
      </c>
      <c r="H94" s="17">
        <v>5.84</v>
      </c>
      <c r="I94" s="17"/>
      <c r="J94" s="17">
        <v>7.14</v>
      </c>
      <c r="K94" s="17">
        <v>7.86</v>
      </c>
      <c r="L94" s="17">
        <v>9.0299999999999994</v>
      </c>
      <c r="M94" s="17"/>
      <c r="N94" s="17">
        <v>67.954892524000002</v>
      </c>
      <c r="O94" s="36">
        <v>3.7265940870000001</v>
      </c>
      <c r="P94" s="20" t="s">
        <v>21</v>
      </c>
      <c r="Q94" s="15" t="s">
        <v>253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254</v>
      </c>
      <c r="D95" s="19" t="s">
        <v>255</v>
      </c>
      <c r="E95" s="16"/>
      <c r="F95" s="18">
        <v>15.34</v>
      </c>
      <c r="G95" s="18">
        <v>14.11</v>
      </c>
      <c r="H95" s="18">
        <v>12.89</v>
      </c>
      <c r="I95" s="17"/>
      <c r="J95" s="18">
        <v>15.86</v>
      </c>
      <c r="K95" s="18">
        <v>18.3</v>
      </c>
      <c r="L95" s="18">
        <v>22.27</v>
      </c>
      <c r="M95" s="18"/>
      <c r="N95" s="18">
        <v>60.442997134999999</v>
      </c>
      <c r="O95" s="18">
        <v>49.140669912999996</v>
      </c>
      <c r="P95" s="19" t="s">
        <v>21</v>
      </c>
      <c r="Q95" s="14" t="s">
        <v>256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257</v>
      </c>
      <c r="D96" s="20" t="s">
        <v>258</v>
      </c>
      <c r="E96" s="16"/>
      <c r="F96" s="17">
        <v>22.15</v>
      </c>
      <c r="G96" s="17">
        <v>20.14</v>
      </c>
      <c r="H96" s="17">
        <v>18.14</v>
      </c>
      <c r="I96" s="17"/>
      <c r="J96" s="17">
        <v>22.49</v>
      </c>
      <c r="K96" s="17">
        <v>26.49</v>
      </c>
      <c r="L96" s="17">
        <v>32.96</v>
      </c>
      <c r="M96" s="17"/>
      <c r="N96" s="17">
        <v>39.825682467999997</v>
      </c>
      <c r="O96" s="36">
        <v>9.0663767826000008</v>
      </c>
      <c r="P96" s="20" t="s">
        <v>17</v>
      </c>
      <c r="Q96" s="15" t="s">
        <v>259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260</v>
      </c>
      <c r="D97" s="19" t="s">
        <v>261</v>
      </c>
      <c r="E97" s="16"/>
      <c r="F97" s="18">
        <v>11.74</v>
      </c>
      <c r="G97" s="18">
        <v>6.51</v>
      </c>
      <c r="H97" s="18">
        <v>1.28</v>
      </c>
      <c r="I97" s="17"/>
      <c r="J97" s="18">
        <v>12.1</v>
      </c>
      <c r="K97" s="18">
        <v>22.55</v>
      </c>
      <c r="L97" s="18">
        <v>39.46</v>
      </c>
      <c r="M97" s="18"/>
      <c r="N97" s="18">
        <v>33.529156690000001</v>
      </c>
      <c r="O97" s="18">
        <v>5.5552982608999999</v>
      </c>
      <c r="P97" s="19" t="s">
        <v>17</v>
      </c>
      <c r="Q97" s="14" t="s">
        <v>262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263</v>
      </c>
      <c r="D98" s="20" t="s">
        <v>264</v>
      </c>
      <c r="E98" s="16"/>
      <c r="F98" s="17">
        <v>16.670000000000002</v>
      </c>
      <c r="G98" s="17">
        <v>15.8</v>
      </c>
      <c r="H98" s="17">
        <v>14.94</v>
      </c>
      <c r="I98" s="17"/>
      <c r="J98" s="17">
        <v>17.79</v>
      </c>
      <c r="K98" s="17">
        <v>19.510000000000002</v>
      </c>
      <c r="L98" s="17">
        <v>22.31</v>
      </c>
      <c r="M98" s="17"/>
      <c r="N98" s="17">
        <v>50.826934125999998</v>
      </c>
      <c r="O98" s="36">
        <v>144.23950209</v>
      </c>
      <c r="P98" s="20" t="s">
        <v>21</v>
      </c>
      <c r="Q98" s="15" t="s">
        <v>265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266</v>
      </c>
      <c r="D99" s="19" t="s">
        <v>267</v>
      </c>
      <c r="E99" s="16"/>
      <c r="F99" s="18">
        <v>9.51</v>
      </c>
      <c r="G99" s="18">
        <v>8.98</v>
      </c>
      <c r="H99" s="18">
        <v>8.4499999999999993</v>
      </c>
      <c r="I99" s="17"/>
      <c r="J99" s="18">
        <v>9.93</v>
      </c>
      <c r="K99" s="18">
        <v>10.98</v>
      </c>
      <c r="L99" s="18">
        <v>12.68</v>
      </c>
      <c r="M99" s="18"/>
      <c r="N99" s="18">
        <v>55.633845784000002</v>
      </c>
      <c r="O99" s="18">
        <v>54.666232434999998</v>
      </c>
      <c r="P99" s="19" t="s">
        <v>21</v>
      </c>
      <c r="Q99" s="14" t="s">
        <v>268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269</v>
      </c>
      <c r="D100" s="20" t="s">
        <v>270</v>
      </c>
      <c r="E100" s="16"/>
      <c r="F100" s="17" t="s">
        <v>58</v>
      </c>
      <c r="G100" s="17" t="s">
        <v>58</v>
      </c>
      <c r="H100" s="17" t="s">
        <v>58</v>
      </c>
      <c r="I100" s="17"/>
      <c r="J100" s="17">
        <v>0.7</v>
      </c>
      <c r="K100" s="17">
        <v>1.1299999999999999</v>
      </c>
      <c r="L100" s="17">
        <v>1.82</v>
      </c>
      <c r="M100" s="17"/>
      <c r="N100" s="17">
        <v>55.203815978999998</v>
      </c>
      <c r="O100" s="36">
        <v>3.1760890503999999</v>
      </c>
      <c r="P100" s="20" t="s">
        <v>21</v>
      </c>
      <c r="Q100" s="15" t="s">
        <v>58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271</v>
      </c>
      <c r="D101" s="19" t="s">
        <v>272</v>
      </c>
      <c r="E101" s="16"/>
      <c r="F101" s="18">
        <v>18.07</v>
      </c>
      <c r="G101" s="18">
        <v>16.66</v>
      </c>
      <c r="H101" s="18">
        <v>15.26</v>
      </c>
      <c r="I101" s="17"/>
      <c r="J101" s="18">
        <v>18.55</v>
      </c>
      <c r="K101" s="18">
        <v>21.35</v>
      </c>
      <c r="L101" s="18">
        <v>25.89</v>
      </c>
      <c r="M101" s="18"/>
      <c r="N101" s="18">
        <v>77.484275181000001</v>
      </c>
      <c r="O101" s="18">
        <v>31.975570261000001</v>
      </c>
      <c r="P101" s="19" t="s">
        <v>21</v>
      </c>
      <c r="Q101" s="14" t="s">
        <v>273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274</v>
      </c>
      <c r="D102" s="20" t="s">
        <v>275</v>
      </c>
      <c r="E102" s="16"/>
      <c r="F102" s="17">
        <v>5.19</v>
      </c>
      <c r="G102" s="17">
        <v>4.99</v>
      </c>
      <c r="H102" s="17">
        <v>4.8</v>
      </c>
      <c r="I102" s="17"/>
      <c r="J102" s="17">
        <v>5.3</v>
      </c>
      <c r="K102" s="17">
        <v>5.68</v>
      </c>
      <c r="L102" s="17">
        <v>6.31</v>
      </c>
      <c r="M102" s="17"/>
      <c r="N102" s="17">
        <v>46.097627297999999</v>
      </c>
      <c r="O102" s="36">
        <v>8.8100855651999996</v>
      </c>
      <c r="P102" s="20" t="s">
        <v>17</v>
      </c>
      <c r="Q102" s="15" t="s">
        <v>276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277</v>
      </c>
      <c r="D103" s="20" t="s">
        <v>278</v>
      </c>
      <c r="E103" s="16"/>
      <c r="F103" s="17">
        <v>6.97</v>
      </c>
      <c r="G103" s="17">
        <v>6.45</v>
      </c>
      <c r="H103" s="17">
        <v>5.93</v>
      </c>
      <c r="I103" s="17"/>
      <c r="J103" s="17">
        <v>7.11</v>
      </c>
      <c r="K103" s="17">
        <v>8.14</v>
      </c>
      <c r="L103" s="17">
        <v>9.82</v>
      </c>
      <c r="M103" s="17"/>
      <c r="N103" s="17">
        <v>45.429713917000001</v>
      </c>
      <c r="O103" s="36">
        <v>28.536425782999999</v>
      </c>
      <c r="P103" s="20" t="s">
        <v>17</v>
      </c>
      <c r="Q103" s="15" t="s">
        <v>279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280</v>
      </c>
      <c r="D104" s="19" t="s">
        <v>281</v>
      </c>
      <c r="E104" s="16"/>
      <c r="F104" s="18">
        <v>12.91</v>
      </c>
      <c r="G104" s="18">
        <v>11.74</v>
      </c>
      <c r="H104" s="18">
        <v>10.58</v>
      </c>
      <c r="I104" s="17"/>
      <c r="J104" s="18">
        <v>13.72</v>
      </c>
      <c r="K104" s="18">
        <v>16.04</v>
      </c>
      <c r="L104" s="18">
        <v>19.8</v>
      </c>
      <c r="M104" s="18"/>
      <c r="N104" s="18">
        <v>73.673750615000003</v>
      </c>
      <c r="O104" s="18">
        <v>27.662660957</v>
      </c>
      <c r="P104" s="19" t="s">
        <v>21</v>
      </c>
      <c r="Q104" s="14" t="s">
        <v>282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283</v>
      </c>
      <c r="D105" s="20" t="s">
        <v>284</v>
      </c>
      <c r="E105" s="16"/>
      <c r="F105" s="17">
        <v>9.83</v>
      </c>
      <c r="G105" s="17">
        <v>8.89</v>
      </c>
      <c r="H105" s="17">
        <v>7.95</v>
      </c>
      <c r="I105" s="17"/>
      <c r="J105" s="17">
        <v>10.39</v>
      </c>
      <c r="K105" s="17">
        <v>12.26</v>
      </c>
      <c r="L105" s="17">
        <v>15.29</v>
      </c>
      <c r="M105" s="17"/>
      <c r="N105" s="17">
        <v>63.207601019000002</v>
      </c>
      <c r="O105" s="36">
        <v>8.3908734347999996</v>
      </c>
      <c r="P105" s="20" t="s">
        <v>21</v>
      </c>
      <c r="Q105" s="15" t="s">
        <v>285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286</v>
      </c>
      <c r="D106" s="19" t="s">
        <v>287</v>
      </c>
      <c r="E106" s="16"/>
      <c r="F106" s="18">
        <v>37.950000000000003</v>
      </c>
      <c r="G106" s="18">
        <v>33.51</v>
      </c>
      <c r="H106" s="18">
        <v>29.08</v>
      </c>
      <c r="I106" s="17"/>
      <c r="J106" s="18">
        <v>38.94</v>
      </c>
      <c r="K106" s="18">
        <v>47.8</v>
      </c>
      <c r="L106" s="18">
        <v>62.14</v>
      </c>
      <c r="M106" s="18"/>
      <c r="N106" s="18">
        <v>44.253159697999997</v>
      </c>
      <c r="O106" s="18">
        <v>181.86792138999999</v>
      </c>
      <c r="P106" s="19" t="s">
        <v>17</v>
      </c>
      <c r="Q106" s="14" t="s">
        <v>288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289</v>
      </c>
      <c r="D107" s="20" t="s">
        <v>290</v>
      </c>
      <c r="E107" s="16"/>
      <c r="F107" s="17">
        <v>4.6500000000000004</v>
      </c>
      <c r="G107" s="17">
        <v>3.84</v>
      </c>
      <c r="H107" s="17">
        <v>3.04</v>
      </c>
      <c r="I107" s="17"/>
      <c r="J107" s="17">
        <v>5.49</v>
      </c>
      <c r="K107" s="17">
        <v>7.09</v>
      </c>
      <c r="L107" s="17">
        <v>9.68</v>
      </c>
      <c r="M107" s="17"/>
      <c r="N107" s="17">
        <v>67.722451647</v>
      </c>
      <c r="O107" s="36">
        <v>2.2817908260999999</v>
      </c>
      <c r="P107" s="20" t="s">
        <v>21</v>
      </c>
      <c r="Q107" s="15" t="s">
        <v>291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292</v>
      </c>
      <c r="D108" s="19" t="s">
        <v>293</v>
      </c>
      <c r="E108" s="16"/>
      <c r="F108" s="18">
        <v>3.48</v>
      </c>
      <c r="G108" s="18">
        <v>2.88</v>
      </c>
      <c r="H108" s="18">
        <v>2.29</v>
      </c>
      <c r="I108" s="17"/>
      <c r="J108" s="18">
        <v>3.77</v>
      </c>
      <c r="K108" s="18">
        <v>4.95</v>
      </c>
      <c r="L108" s="18">
        <v>6.87</v>
      </c>
      <c r="M108" s="18"/>
      <c r="N108" s="18">
        <v>56.116189472999999</v>
      </c>
      <c r="O108" s="18">
        <v>4.9253107825999995</v>
      </c>
      <c r="P108" s="19" t="s">
        <v>21</v>
      </c>
      <c r="Q108" s="14" t="s">
        <v>294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295</v>
      </c>
      <c r="D109" s="20" t="s">
        <v>296</v>
      </c>
      <c r="E109" s="16"/>
      <c r="F109" s="17">
        <v>3.34</v>
      </c>
      <c r="G109" s="17">
        <v>3.01</v>
      </c>
      <c r="H109" s="17">
        <v>2.68</v>
      </c>
      <c r="I109" s="17"/>
      <c r="J109" s="17">
        <v>3.42</v>
      </c>
      <c r="K109" s="17">
        <v>4.07</v>
      </c>
      <c r="L109" s="17">
        <v>5.13</v>
      </c>
      <c r="M109" s="17"/>
      <c r="N109" s="17">
        <v>40.356237866000001</v>
      </c>
      <c r="O109" s="36">
        <v>12.964804043000001</v>
      </c>
      <c r="P109" s="20" t="s">
        <v>17</v>
      </c>
      <c r="Q109" s="15" t="s">
        <v>297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298</v>
      </c>
      <c r="D110" s="19" t="s">
        <v>299</v>
      </c>
      <c r="E110" s="16"/>
      <c r="F110" s="18">
        <v>23.53</v>
      </c>
      <c r="G110" s="18">
        <v>21.61</v>
      </c>
      <c r="H110" s="18">
        <v>19.690000000000001</v>
      </c>
      <c r="I110" s="17"/>
      <c r="J110" s="18">
        <v>28.56</v>
      </c>
      <c r="K110" s="18">
        <v>32.39</v>
      </c>
      <c r="L110" s="18">
        <v>38.590000000000003</v>
      </c>
      <c r="M110" s="18"/>
      <c r="N110" s="18">
        <v>60.129446387000002</v>
      </c>
      <c r="O110" s="18">
        <v>57.618191391000003</v>
      </c>
      <c r="P110" s="19" t="s">
        <v>21</v>
      </c>
      <c r="Q110" s="14" t="s">
        <v>300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301</v>
      </c>
      <c r="D111" s="20" t="s">
        <v>302</v>
      </c>
      <c r="E111" s="16"/>
      <c r="F111" s="17">
        <v>24.06</v>
      </c>
      <c r="G111" s="17">
        <v>22.83</v>
      </c>
      <c r="H111" s="17">
        <v>21.6</v>
      </c>
      <c r="I111" s="17"/>
      <c r="J111" s="17">
        <v>24.44</v>
      </c>
      <c r="K111" s="17">
        <v>26.89</v>
      </c>
      <c r="L111" s="17">
        <v>30.87</v>
      </c>
      <c r="M111" s="17"/>
      <c r="N111" s="17">
        <v>71.206601309000007</v>
      </c>
      <c r="O111" s="36">
        <v>56.892588521999997</v>
      </c>
      <c r="P111" s="20" t="s">
        <v>21</v>
      </c>
      <c r="Q111" s="15" t="s">
        <v>303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304</v>
      </c>
      <c r="D112" s="19" t="s">
        <v>305</v>
      </c>
      <c r="E112" s="16"/>
      <c r="F112" s="18">
        <v>26.62</v>
      </c>
      <c r="G112" s="18">
        <v>23.19</v>
      </c>
      <c r="H112" s="18">
        <v>19.77</v>
      </c>
      <c r="I112" s="17"/>
      <c r="J112" s="18">
        <v>28.59</v>
      </c>
      <c r="K112" s="18">
        <v>35.43</v>
      </c>
      <c r="L112" s="18">
        <v>46.5</v>
      </c>
      <c r="M112" s="18"/>
      <c r="N112" s="18">
        <v>81.429102178999997</v>
      </c>
      <c r="O112" s="18">
        <v>8.0053731151999994</v>
      </c>
      <c r="P112" s="19" t="s">
        <v>21</v>
      </c>
      <c r="Q112" s="14" t="s">
        <v>306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307</v>
      </c>
      <c r="D113" s="20" t="s">
        <v>308</v>
      </c>
      <c r="E113" s="16"/>
      <c r="F113" s="17">
        <v>12.83</v>
      </c>
      <c r="G113" s="17">
        <v>11.35</v>
      </c>
      <c r="H113" s="17">
        <v>9.8699999999999992</v>
      </c>
      <c r="I113" s="17"/>
      <c r="J113" s="17">
        <v>16.55</v>
      </c>
      <c r="K113" s="17">
        <v>19.5</v>
      </c>
      <c r="L113" s="17">
        <v>24.29</v>
      </c>
      <c r="M113" s="17"/>
      <c r="N113" s="17">
        <v>58.095647503999999</v>
      </c>
      <c r="O113" s="36">
        <v>25.817321957000001</v>
      </c>
      <c r="P113" s="20" t="s">
        <v>21</v>
      </c>
      <c r="Q113" s="15" t="s">
        <v>309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310</v>
      </c>
      <c r="D114" s="19" t="s">
        <v>311</v>
      </c>
      <c r="E114" s="16"/>
      <c r="F114" s="18">
        <v>46.86</v>
      </c>
      <c r="G114" s="18">
        <v>42.66</v>
      </c>
      <c r="H114" s="18">
        <v>38.46</v>
      </c>
      <c r="I114" s="17"/>
      <c r="J114" s="18">
        <v>49.01</v>
      </c>
      <c r="K114" s="18">
        <v>57.4</v>
      </c>
      <c r="L114" s="18">
        <v>70.98</v>
      </c>
      <c r="M114" s="18"/>
      <c r="N114" s="18">
        <v>57.934861093999999</v>
      </c>
      <c r="O114" s="18">
        <v>79.087977163000005</v>
      </c>
      <c r="P114" s="19" t="s">
        <v>21</v>
      </c>
      <c r="Q114" s="14" t="s">
        <v>312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313</v>
      </c>
      <c r="D115" s="20" t="s">
        <v>314</v>
      </c>
      <c r="E115" s="16"/>
      <c r="F115" s="17">
        <v>13.11</v>
      </c>
      <c r="G115" s="17">
        <v>12.19</v>
      </c>
      <c r="H115" s="17">
        <v>11.27</v>
      </c>
      <c r="I115" s="17"/>
      <c r="J115" s="17">
        <v>13.35</v>
      </c>
      <c r="K115" s="17">
        <v>15.18</v>
      </c>
      <c r="L115" s="17">
        <v>18.149999999999999</v>
      </c>
      <c r="M115" s="17"/>
      <c r="N115" s="17">
        <v>28.322268718</v>
      </c>
      <c r="O115" s="36">
        <v>9.9750580434999989</v>
      </c>
      <c r="P115" s="20" t="s">
        <v>17</v>
      </c>
      <c r="Q115" s="15" t="s">
        <v>315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316</v>
      </c>
      <c r="D116" s="19" t="s">
        <v>317</v>
      </c>
      <c r="E116" s="16"/>
      <c r="F116" s="18">
        <v>8.24</v>
      </c>
      <c r="G116" s="18">
        <v>7.74</v>
      </c>
      <c r="H116" s="18">
        <v>7.24</v>
      </c>
      <c r="I116" s="17"/>
      <c r="J116" s="18">
        <v>8.57</v>
      </c>
      <c r="K116" s="18">
        <v>9.56</v>
      </c>
      <c r="L116" s="18">
        <v>11.17</v>
      </c>
      <c r="M116" s="18"/>
      <c r="N116" s="18">
        <v>65.802991625000004</v>
      </c>
      <c r="O116" s="18">
        <v>4.6825093913</v>
      </c>
      <c r="P116" s="19" t="s">
        <v>21</v>
      </c>
      <c r="Q116" s="14" t="s">
        <v>318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319</v>
      </c>
      <c r="D117" s="20" t="s">
        <v>320</v>
      </c>
      <c r="E117" s="16"/>
      <c r="F117" s="17">
        <v>47.7</v>
      </c>
      <c r="G117" s="17">
        <v>45.05</v>
      </c>
      <c r="H117" s="17">
        <v>42.4</v>
      </c>
      <c r="I117" s="17"/>
      <c r="J117" s="17">
        <v>51.15</v>
      </c>
      <c r="K117" s="17">
        <v>56.44</v>
      </c>
      <c r="L117" s="17">
        <v>65.010000000000005</v>
      </c>
      <c r="M117" s="17"/>
      <c r="N117" s="17">
        <v>65.795287779999995</v>
      </c>
      <c r="O117" s="36">
        <v>33.110051869999999</v>
      </c>
      <c r="P117" s="20" t="s">
        <v>21</v>
      </c>
      <c r="Q117" s="15" t="s">
        <v>321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322</v>
      </c>
      <c r="D118" s="19" t="s">
        <v>323</v>
      </c>
      <c r="E118" s="16"/>
      <c r="F118" s="18">
        <v>23.6</v>
      </c>
      <c r="G118" s="18">
        <v>22.68</v>
      </c>
      <c r="H118" s="18">
        <v>21.77</v>
      </c>
      <c r="I118" s="17"/>
      <c r="J118" s="18">
        <v>23.94</v>
      </c>
      <c r="K118" s="18">
        <v>25.76</v>
      </c>
      <c r="L118" s="18">
        <v>28.71</v>
      </c>
      <c r="M118" s="18"/>
      <c r="N118" s="18">
        <v>71.756607263000006</v>
      </c>
      <c r="O118" s="18">
        <v>33.827274042999996</v>
      </c>
      <c r="P118" s="19" t="s">
        <v>21</v>
      </c>
      <c r="Q118" s="14" t="s">
        <v>324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325</v>
      </c>
      <c r="D119" s="20" t="s">
        <v>326</v>
      </c>
      <c r="E119" s="16"/>
      <c r="F119" s="17">
        <v>11.25</v>
      </c>
      <c r="G119" s="17">
        <v>10.8</v>
      </c>
      <c r="H119" s="17">
        <v>10.35</v>
      </c>
      <c r="I119" s="17"/>
      <c r="J119" s="17">
        <v>11.41</v>
      </c>
      <c r="K119" s="17">
        <v>12.3</v>
      </c>
      <c r="L119" s="17">
        <v>13.74</v>
      </c>
      <c r="M119" s="17"/>
      <c r="N119" s="17">
        <v>69.482144465000005</v>
      </c>
      <c r="O119" s="36">
        <v>217.67833469999999</v>
      </c>
      <c r="P119" s="20" t="s">
        <v>21</v>
      </c>
      <c r="Q119" s="15" t="s">
        <v>327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328</v>
      </c>
      <c r="D120" s="19" t="s">
        <v>329</v>
      </c>
      <c r="E120" s="16"/>
      <c r="F120" s="18">
        <v>33.96</v>
      </c>
      <c r="G120" s="18">
        <v>32.51</v>
      </c>
      <c r="H120" s="18">
        <v>31.07</v>
      </c>
      <c r="I120" s="17"/>
      <c r="J120" s="18">
        <v>34.799999999999997</v>
      </c>
      <c r="K120" s="18">
        <v>37.68</v>
      </c>
      <c r="L120" s="18">
        <v>42.34</v>
      </c>
      <c r="M120" s="18"/>
      <c r="N120" s="18">
        <v>58.203069837999998</v>
      </c>
      <c r="O120" s="18">
        <v>20.225675739</v>
      </c>
      <c r="P120" s="19" t="s">
        <v>21</v>
      </c>
      <c r="Q120" s="14" t="s">
        <v>330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328</v>
      </c>
      <c r="D121" s="20" t="s">
        <v>331</v>
      </c>
      <c r="E121" s="16"/>
      <c r="F121" s="17">
        <v>38.159999999999997</v>
      </c>
      <c r="G121" s="17">
        <v>36.520000000000003</v>
      </c>
      <c r="H121" s="17">
        <v>34.89</v>
      </c>
      <c r="I121" s="17"/>
      <c r="J121" s="17">
        <v>39.07</v>
      </c>
      <c r="K121" s="17">
        <v>42.33</v>
      </c>
      <c r="L121" s="17">
        <v>47.61</v>
      </c>
      <c r="M121" s="17"/>
      <c r="N121" s="17">
        <v>61.993671321999997</v>
      </c>
      <c r="O121" s="36">
        <v>735.28492222</v>
      </c>
      <c r="P121" s="20" t="s">
        <v>21</v>
      </c>
      <c r="Q121" s="15" t="s">
        <v>332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333</v>
      </c>
      <c r="D122" s="19" t="s">
        <v>334</v>
      </c>
      <c r="E122" s="16"/>
      <c r="F122" s="18">
        <v>2.81</v>
      </c>
      <c r="G122" s="18">
        <v>2.27</v>
      </c>
      <c r="H122" s="18">
        <v>1.74</v>
      </c>
      <c r="I122" s="17"/>
      <c r="J122" s="18">
        <v>2.89</v>
      </c>
      <c r="K122" s="18">
        <v>3.95</v>
      </c>
      <c r="L122" s="18">
        <v>5.68</v>
      </c>
      <c r="M122" s="18"/>
      <c r="N122" s="18">
        <v>42.154432602</v>
      </c>
      <c r="O122" s="18">
        <v>2.8848116522000002</v>
      </c>
      <c r="P122" s="19" t="s">
        <v>17</v>
      </c>
      <c r="Q122" s="14" t="s">
        <v>335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336</v>
      </c>
      <c r="D123" s="20" t="s">
        <v>337</v>
      </c>
      <c r="E123" s="16"/>
      <c r="F123" s="17">
        <v>82.01</v>
      </c>
      <c r="G123" s="17">
        <v>75.78</v>
      </c>
      <c r="H123" s="17">
        <v>69.55</v>
      </c>
      <c r="I123" s="17"/>
      <c r="J123" s="17">
        <v>84.35</v>
      </c>
      <c r="K123" s="17">
        <v>96.8</v>
      </c>
      <c r="L123" s="17">
        <v>116.96</v>
      </c>
      <c r="M123" s="17"/>
      <c r="N123" s="17">
        <v>37.173736304000002</v>
      </c>
      <c r="O123" s="36">
        <v>178.00623422999999</v>
      </c>
      <c r="P123" s="20" t="s">
        <v>17</v>
      </c>
      <c r="Q123" s="15" t="s">
        <v>338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339</v>
      </c>
      <c r="D124" s="19" t="s">
        <v>340</v>
      </c>
      <c r="E124" s="16"/>
      <c r="F124" s="18">
        <v>5.97</v>
      </c>
      <c r="G124" s="18">
        <v>5.42</v>
      </c>
      <c r="H124" s="18">
        <v>4.88</v>
      </c>
      <c r="I124" s="17"/>
      <c r="J124" s="18">
        <v>6.55</v>
      </c>
      <c r="K124" s="18">
        <v>7.63</v>
      </c>
      <c r="L124" s="18">
        <v>9.4</v>
      </c>
      <c r="M124" s="18"/>
      <c r="N124" s="18">
        <v>77.395410162999994</v>
      </c>
      <c r="O124" s="18">
        <v>25.704818043</v>
      </c>
      <c r="P124" s="19" t="s">
        <v>21</v>
      </c>
      <c r="Q124" s="14" t="s">
        <v>341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342</v>
      </c>
      <c r="D125" s="20" t="s">
        <v>343</v>
      </c>
      <c r="E125" s="16"/>
      <c r="F125" s="17">
        <v>163.88</v>
      </c>
      <c r="G125" s="17">
        <v>156.46</v>
      </c>
      <c r="H125" s="17">
        <v>149.05000000000001</v>
      </c>
      <c r="I125" s="17"/>
      <c r="J125" s="17">
        <v>169</v>
      </c>
      <c r="K125" s="17">
        <v>183.82</v>
      </c>
      <c r="L125" s="17">
        <v>207.82</v>
      </c>
      <c r="M125" s="17"/>
      <c r="N125" s="17">
        <v>64.628060218000002</v>
      </c>
      <c r="O125" s="36">
        <v>3.048095977</v>
      </c>
      <c r="P125" s="20" t="s">
        <v>21</v>
      </c>
      <c r="Q125" s="15" t="s">
        <v>344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345</v>
      </c>
      <c r="D126" s="19" t="s">
        <v>346</v>
      </c>
      <c r="E126" s="16"/>
      <c r="F126" s="18">
        <v>6.34</v>
      </c>
      <c r="G126" s="18">
        <v>5.75</v>
      </c>
      <c r="H126" s="18">
        <v>5.17</v>
      </c>
      <c r="I126" s="17"/>
      <c r="J126" s="18">
        <v>6.91</v>
      </c>
      <c r="K126" s="18">
        <v>8.07</v>
      </c>
      <c r="L126" s="18">
        <v>9.9499999999999993</v>
      </c>
      <c r="M126" s="18"/>
      <c r="N126" s="18">
        <v>71.348177000999996</v>
      </c>
      <c r="O126" s="18">
        <v>3.0870569565000001</v>
      </c>
      <c r="P126" s="19" t="s">
        <v>21</v>
      </c>
      <c r="Q126" s="14" t="s">
        <v>347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348</v>
      </c>
      <c r="D127" s="20" t="s">
        <v>349</v>
      </c>
      <c r="E127" s="16"/>
      <c r="F127" s="17">
        <v>7.8</v>
      </c>
      <c r="G127" s="17">
        <v>7.24</v>
      </c>
      <c r="H127" s="17">
        <v>6.69</v>
      </c>
      <c r="I127" s="17"/>
      <c r="J127" s="17">
        <v>8.57</v>
      </c>
      <c r="K127" s="17">
        <v>9.67</v>
      </c>
      <c r="L127" s="17">
        <v>11.47</v>
      </c>
      <c r="M127" s="17"/>
      <c r="N127" s="17">
        <v>59.115181155999998</v>
      </c>
      <c r="O127" s="36">
        <v>9.4619710435000002</v>
      </c>
      <c r="P127" s="20" t="s">
        <v>21</v>
      </c>
      <c r="Q127" s="15" t="s">
        <v>350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351</v>
      </c>
      <c r="D128" s="19" t="s">
        <v>352</v>
      </c>
      <c r="E128" s="16"/>
      <c r="F128" s="18">
        <v>3.66</v>
      </c>
      <c r="G128" s="18">
        <v>3.51</v>
      </c>
      <c r="H128" s="18">
        <v>3.36</v>
      </c>
      <c r="I128" s="17"/>
      <c r="J128" s="18">
        <v>3.74</v>
      </c>
      <c r="K128" s="18">
        <v>4.03</v>
      </c>
      <c r="L128" s="18">
        <v>4.5</v>
      </c>
      <c r="M128" s="18"/>
      <c r="N128" s="18">
        <v>46.813296637999997</v>
      </c>
      <c r="O128" s="18">
        <v>1.6228720434999999</v>
      </c>
      <c r="P128" s="19" t="s">
        <v>17</v>
      </c>
      <c r="Q128" s="14" t="s">
        <v>353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351</v>
      </c>
      <c r="D129" s="20" t="s">
        <v>354</v>
      </c>
      <c r="E129" s="16"/>
      <c r="F129" s="17">
        <v>3.62</v>
      </c>
      <c r="G129" s="17">
        <v>3.47</v>
      </c>
      <c r="H129" s="17">
        <v>3.33</v>
      </c>
      <c r="I129" s="17"/>
      <c r="J129" s="17">
        <v>3.7</v>
      </c>
      <c r="K129" s="17">
        <v>3.98</v>
      </c>
      <c r="L129" s="17">
        <v>4.43</v>
      </c>
      <c r="M129" s="17"/>
      <c r="N129" s="17">
        <v>42.232250804000003</v>
      </c>
      <c r="O129" s="36">
        <v>7.8299226956999997</v>
      </c>
      <c r="P129" s="20" t="s">
        <v>17</v>
      </c>
      <c r="Q129" s="15" t="s">
        <v>355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351</v>
      </c>
      <c r="D130" s="19" t="s">
        <v>356</v>
      </c>
      <c r="E130" s="16"/>
      <c r="F130" s="18">
        <v>18.100000000000001</v>
      </c>
      <c r="G130" s="18">
        <v>17.38</v>
      </c>
      <c r="H130" s="18">
        <v>16.670000000000002</v>
      </c>
      <c r="I130" s="17"/>
      <c r="J130" s="18">
        <v>18.46</v>
      </c>
      <c r="K130" s="18">
        <v>19.88</v>
      </c>
      <c r="L130" s="18">
        <v>22.19</v>
      </c>
      <c r="M130" s="18"/>
      <c r="N130" s="18">
        <v>44.078023844999997</v>
      </c>
      <c r="O130" s="18">
        <v>81.801327435000005</v>
      </c>
      <c r="P130" s="19" t="s">
        <v>17</v>
      </c>
      <c r="Q130" s="14" t="s">
        <v>357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358</v>
      </c>
      <c r="D131" s="20" t="s">
        <v>359</v>
      </c>
      <c r="E131" s="16"/>
      <c r="F131" s="17">
        <v>15.3</v>
      </c>
      <c r="G131" s="17">
        <v>13.78</v>
      </c>
      <c r="H131" s="17">
        <v>12.26</v>
      </c>
      <c r="I131" s="17"/>
      <c r="J131" s="17">
        <v>15.52</v>
      </c>
      <c r="K131" s="17">
        <v>18.55</v>
      </c>
      <c r="L131" s="17">
        <v>23.45</v>
      </c>
      <c r="M131" s="17"/>
      <c r="N131" s="17">
        <v>87.194990950999994</v>
      </c>
      <c r="O131" s="36">
        <v>8.5247438696</v>
      </c>
      <c r="P131" s="20" t="s">
        <v>21</v>
      </c>
      <c r="Q131" s="15" t="s">
        <v>360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361</v>
      </c>
      <c r="D132" s="19" t="s">
        <v>362</v>
      </c>
      <c r="E132" s="16"/>
      <c r="F132" s="18">
        <v>5.85</v>
      </c>
      <c r="G132" s="18">
        <v>5.0999999999999996</v>
      </c>
      <c r="H132" s="18">
        <v>4.3600000000000003</v>
      </c>
      <c r="I132" s="17"/>
      <c r="J132" s="18">
        <v>7.6</v>
      </c>
      <c r="K132" s="18">
        <v>9.08</v>
      </c>
      <c r="L132" s="18">
        <v>11.48</v>
      </c>
      <c r="M132" s="18"/>
      <c r="N132" s="18">
        <v>57.200089927000001</v>
      </c>
      <c r="O132" s="18">
        <v>8.0436643043</v>
      </c>
      <c r="P132" s="19" t="s">
        <v>21</v>
      </c>
      <c r="Q132" s="14" t="s">
        <v>363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364</v>
      </c>
      <c r="D133" s="20" t="s">
        <v>365</v>
      </c>
      <c r="E133" s="16"/>
      <c r="F133" s="17">
        <v>39.15</v>
      </c>
      <c r="G133" s="17">
        <v>35.29</v>
      </c>
      <c r="H133" s="17">
        <v>31.43</v>
      </c>
      <c r="I133" s="17"/>
      <c r="J133" s="17">
        <v>45.17</v>
      </c>
      <c r="K133" s="17">
        <v>52.88</v>
      </c>
      <c r="L133" s="17">
        <v>65.36</v>
      </c>
      <c r="M133" s="17"/>
      <c r="N133" s="17">
        <v>73.752260164999996</v>
      </c>
      <c r="O133" s="36">
        <v>253.37922361</v>
      </c>
      <c r="P133" s="20" t="s">
        <v>21</v>
      </c>
      <c r="Q133" s="15" t="s">
        <v>366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367</v>
      </c>
      <c r="D134" s="19" t="s">
        <v>368</v>
      </c>
      <c r="E134" s="16"/>
      <c r="F134" s="18">
        <v>22.23</v>
      </c>
      <c r="G134" s="18">
        <v>21.15</v>
      </c>
      <c r="H134" s="18">
        <v>20.079999999999998</v>
      </c>
      <c r="I134" s="17"/>
      <c r="J134" s="18">
        <v>22.58</v>
      </c>
      <c r="K134" s="18">
        <v>24.72</v>
      </c>
      <c r="L134" s="18">
        <v>28.19</v>
      </c>
      <c r="M134" s="18"/>
      <c r="N134" s="18">
        <v>75.058443166999993</v>
      </c>
      <c r="O134" s="18">
        <v>6.6072804782999999</v>
      </c>
      <c r="P134" s="19" t="s">
        <v>21</v>
      </c>
      <c r="Q134" s="14" t="s">
        <v>369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370</v>
      </c>
      <c r="D135" s="20" t="s">
        <v>371</v>
      </c>
      <c r="E135" s="16"/>
      <c r="F135" s="17">
        <v>16.940000000000001</v>
      </c>
      <c r="G135" s="17">
        <v>15.6</v>
      </c>
      <c r="H135" s="17">
        <v>14.26</v>
      </c>
      <c r="I135" s="17"/>
      <c r="J135" s="17">
        <v>19.649999999999999</v>
      </c>
      <c r="K135" s="17">
        <v>22.32</v>
      </c>
      <c r="L135" s="17">
        <v>26.65</v>
      </c>
      <c r="M135" s="17"/>
      <c r="N135" s="17">
        <v>66.479359685999995</v>
      </c>
      <c r="O135" s="36">
        <v>205.52913386999998</v>
      </c>
      <c r="P135" s="20" t="s">
        <v>21</v>
      </c>
      <c r="Q135" s="15" t="s">
        <v>372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373</v>
      </c>
      <c r="D136" s="19" t="s">
        <v>374</v>
      </c>
      <c r="E136" s="16"/>
      <c r="F136" s="18">
        <v>4.4000000000000004</v>
      </c>
      <c r="G136" s="18">
        <v>4.07</v>
      </c>
      <c r="H136" s="18">
        <v>3.74</v>
      </c>
      <c r="I136" s="17"/>
      <c r="J136" s="18">
        <v>4.55</v>
      </c>
      <c r="K136" s="18">
        <v>5.2</v>
      </c>
      <c r="L136" s="18">
        <v>6.25</v>
      </c>
      <c r="M136" s="18"/>
      <c r="N136" s="18">
        <v>74.680886790000002</v>
      </c>
      <c r="O136" s="18">
        <v>17.144572521999997</v>
      </c>
      <c r="P136" s="19" t="s">
        <v>21</v>
      </c>
      <c r="Q136" s="14" t="s">
        <v>375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376</v>
      </c>
      <c r="D137" s="20" t="s">
        <v>377</v>
      </c>
      <c r="E137" s="16"/>
      <c r="F137" s="17">
        <v>28.07</v>
      </c>
      <c r="G137" s="17">
        <v>25.76</v>
      </c>
      <c r="H137" s="17">
        <v>23.46</v>
      </c>
      <c r="I137" s="17"/>
      <c r="J137" s="17">
        <v>28.63</v>
      </c>
      <c r="K137" s="17">
        <v>33.229999999999997</v>
      </c>
      <c r="L137" s="17">
        <v>40.69</v>
      </c>
      <c r="M137" s="17"/>
      <c r="N137" s="17">
        <v>39.776212620000003</v>
      </c>
      <c r="O137" s="36">
        <v>13.674777173000001</v>
      </c>
      <c r="P137" s="20" t="s">
        <v>17</v>
      </c>
      <c r="Q137" s="15" t="s">
        <v>378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379</v>
      </c>
      <c r="D138" s="19" t="s">
        <v>380</v>
      </c>
      <c r="E138" s="16"/>
      <c r="F138" s="18">
        <v>11.14</v>
      </c>
      <c r="G138" s="18">
        <v>9.4</v>
      </c>
      <c r="H138" s="18">
        <v>7.67</v>
      </c>
      <c r="I138" s="17"/>
      <c r="J138" s="18">
        <v>12.13</v>
      </c>
      <c r="K138" s="18">
        <v>15.59</v>
      </c>
      <c r="L138" s="18">
        <v>21.2</v>
      </c>
      <c r="M138" s="18"/>
      <c r="N138" s="18">
        <v>84.603658904</v>
      </c>
      <c r="O138" s="18">
        <v>221.49155965</v>
      </c>
      <c r="P138" s="19" t="s">
        <v>21</v>
      </c>
      <c r="Q138" s="14" t="s">
        <v>381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382</v>
      </c>
      <c r="D139" s="19" t="s">
        <v>383</v>
      </c>
      <c r="E139" s="16"/>
      <c r="F139" s="18">
        <v>8.1999999999999993</v>
      </c>
      <c r="G139" s="18">
        <v>7.25</v>
      </c>
      <c r="H139" s="18">
        <v>6.3</v>
      </c>
      <c r="I139" s="17"/>
      <c r="J139" s="18">
        <v>8.41</v>
      </c>
      <c r="K139" s="18">
        <v>10.3</v>
      </c>
      <c r="L139" s="18">
        <v>13.38</v>
      </c>
      <c r="M139" s="18"/>
      <c r="N139" s="18">
        <v>93.076991509999999</v>
      </c>
      <c r="O139" s="18">
        <v>3.7455790434999998</v>
      </c>
      <c r="P139" s="19" t="s">
        <v>21</v>
      </c>
      <c r="Q139" s="14" t="s">
        <v>384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382</v>
      </c>
      <c r="D140" s="20" t="s">
        <v>385</v>
      </c>
      <c r="E140" s="16"/>
      <c r="F140" s="17">
        <v>9.69</v>
      </c>
      <c r="G140" s="17">
        <v>8.66</v>
      </c>
      <c r="H140" s="17">
        <v>7.63</v>
      </c>
      <c r="I140" s="17"/>
      <c r="J140" s="17">
        <v>9.9</v>
      </c>
      <c r="K140" s="17">
        <v>11.95</v>
      </c>
      <c r="L140" s="17">
        <v>15.27</v>
      </c>
      <c r="M140" s="17"/>
      <c r="N140" s="17">
        <v>85.998781163000004</v>
      </c>
      <c r="O140" s="36">
        <v>69.675535478</v>
      </c>
      <c r="P140" s="20" t="s">
        <v>21</v>
      </c>
      <c r="Q140" s="15" t="s">
        <v>386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387</v>
      </c>
      <c r="D141" s="19" t="s">
        <v>388</v>
      </c>
      <c r="E141" s="16"/>
      <c r="F141" s="18">
        <v>26.5</v>
      </c>
      <c r="G141" s="18">
        <v>24.39</v>
      </c>
      <c r="H141" s="18">
        <v>22.29</v>
      </c>
      <c r="I141" s="17"/>
      <c r="J141" s="18">
        <v>27.66</v>
      </c>
      <c r="K141" s="18">
        <v>31.86</v>
      </c>
      <c r="L141" s="18">
        <v>38.67</v>
      </c>
      <c r="M141" s="18"/>
      <c r="N141" s="18">
        <v>66.036490909999998</v>
      </c>
      <c r="O141" s="18">
        <v>196.18308834999999</v>
      </c>
      <c r="P141" s="19" t="s">
        <v>21</v>
      </c>
      <c r="Q141" s="14" t="s">
        <v>389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390</v>
      </c>
      <c r="D142" s="20" t="s">
        <v>391</v>
      </c>
      <c r="E142" s="16"/>
      <c r="F142" s="17">
        <v>4.32</v>
      </c>
      <c r="G142" s="17">
        <v>2.27</v>
      </c>
      <c r="H142" s="17">
        <v>0.22</v>
      </c>
      <c r="I142" s="17"/>
      <c r="J142" s="17">
        <v>4.43</v>
      </c>
      <c r="K142" s="17">
        <v>8.52</v>
      </c>
      <c r="L142" s="17">
        <v>15.15</v>
      </c>
      <c r="M142" s="17"/>
      <c r="N142" s="17">
        <v>27.985094998000001</v>
      </c>
      <c r="O142" s="36">
        <v>9.6786127391000001</v>
      </c>
      <c r="P142" s="20" t="s">
        <v>17</v>
      </c>
      <c r="Q142" s="15" t="s">
        <v>392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393</v>
      </c>
      <c r="D143" s="19" t="s">
        <v>394</v>
      </c>
      <c r="E143" s="16"/>
      <c r="F143" s="18">
        <v>3.74</v>
      </c>
      <c r="G143" s="18">
        <v>3.47</v>
      </c>
      <c r="H143" s="18">
        <v>3.21</v>
      </c>
      <c r="I143" s="17"/>
      <c r="J143" s="18">
        <v>3.9</v>
      </c>
      <c r="K143" s="18">
        <v>4.42</v>
      </c>
      <c r="L143" s="18">
        <v>5.27</v>
      </c>
      <c r="M143" s="18"/>
      <c r="N143" s="18">
        <v>54.855271342999998</v>
      </c>
      <c r="O143" s="18">
        <v>2.7758612609000002</v>
      </c>
      <c r="P143" s="19" t="s">
        <v>21</v>
      </c>
      <c r="Q143" s="14" t="s">
        <v>395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396</v>
      </c>
      <c r="D144" s="20" t="s">
        <v>397</v>
      </c>
      <c r="E144" s="16"/>
      <c r="F144" s="17">
        <v>107.68</v>
      </c>
      <c r="G144" s="17">
        <v>101.06</v>
      </c>
      <c r="H144" s="17">
        <v>94.44</v>
      </c>
      <c r="I144" s="17"/>
      <c r="J144" s="17">
        <v>123.8</v>
      </c>
      <c r="K144" s="17">
        <v>137.03</v>
      </c>
      <c r="L144" s="17">
        <v>158.44</v>
      </c>
      <c r="M144" s="17"/>
      <c r="N144" s="17">
        <v>61.116909753000002</v>
      </c>
      <c r="O144" s="36">
        <v>43.167314509999997</v>
      </c>
      <c r="P144" s="20" t="s">
        <v>21</v>
      </c>
      <c r="Q144" s="15" t="s">
        <v>398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399</v>
      </c>
      <c r="D145" s="19" t="s">
        <v>400</v>
      </c>
      <c r="E145" s="16"/>
      <c r="F145" s="18">
        <v>146.69999999999999</v>
      </c>
      <c r="G145" s="18">
        <v>136.93</v>
      </c>
      <c r="H145" s="18">
        <v>127.16</v>
      </c>
      <c r="I145" s="17"/>
      <c r="J145" s="18">
        <v>157.38</v>
      </c>
      <c r="K145" s="18">
        <v>176.91</v>
      </c>
      <c r="L145" s="18">
        <v>208.53</v>
      </c>
      <c r="M145" s="18"/>
      <c r="N145" s="18">
        <v>62.164889549000002</v>
      </c>
      <c r="O145" s="18">
        <v>10.177230583</v>
      </c>
      <c r="P145" s="19" t="s">
        <v>21</v>
      </c>
      <c r="Q145" s="14" t="s">
        <v>401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402</v>
      </c>
      <c r="D146" s="20" t="s">
        <v>403</v>
      </c>
      <c r="E146" s="16"/>
      <c r="F146" s="17">
        <v>27.93</v>
      </c>
      <c r="G146" s="17">
        <v>25.94</v>
      </c>
      <c r="H146" s="17">
        <v>23.95</v>
      </c>
      <c r="I146" s="17"/>
      <c r="J146" s="17">
        <v>32.83</v>
      </c>
      <c r="K146" s="17">
        <v>36.799999999999997</v>
      </c>
      <c r="L146" s="17">
        <v>43.24</v>
      </c>
      <c r="M146" s="17"/>
      <c r="N146" s="17">
        <v>50.697094364000002</v>
      </c>
      <c r="O146" s="36">
        <v>6.7809330870000002</v>
      </c>
      <c r="P146" s="20" t="s">
        <v>21</v>
      </c>
      <c r="Q146" s="15" t="s">
        <v>404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405</v>
      </c>
      <c r="D147" s="19" t="s">
        <v>406</v>
      </c>
      <c r="E147" s="16"/>
      <c r="F147" s="18">
        <v>142.05000000000001</v>
      </c>
      <c r="G147" s="18">
        <v>122.05</v>
      </c>
      <c r="H147" s="18">
        <v>102.06</v>
      </c>
      <c r="I147" s="17"/>
      <c r="J147" s="18">
        <v>150.99</v>
      </c>
      <c r="K147" s="18">
        <v>190.97</v>
      </c>
      <c r="L147" s="18">
        <v>255.66</v>
      </c>
      <c r="M147" s="18"/>
      <c r="N147" s="18">
        <v>90.565890874999994</v>
      </c>
      <c r="O147" s="18">
        <v>1.5170460247999999</v>
      </c>
      <c r="P147" s="19" t="s">
        <v>21</v>
      </c>
      <c r="Q147" s="14" t="s">
        <v>407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408</v>
      </c>
      <c r="D148" s="20" t="s">
        <v>409</v>
      </c>
      <c r="E148" s="16"/>
      <c r="F148" s="17">
        <v>112.3</v>
      </c>
      <c r="G148" s="17">
        <v>104.49</v>
      </c>
      <c r="H148" s="17">
        <v>96.68</v>
      </c>
      <c r="I148" s="17"/>
      <c r="J148" s="17">
        <v>113.5</v>
      </c>
      <c r="K148" s="17">
        <v>129.11000000000001</v>
      </c>
      <c r="L148" s="17">
        <v>154.37</v>
      </c>
      <c r="M148" s="17"/>
      <c r="N148" s="17">
        <v>42.178390854</v>
      </c>
      <c r="O148" s="36">
        <v>13.131286062999999</v>
      </c>
      <c r="P148" s="20" t="s">
        <v>17</v>
      </c>
      <c r="Q148" s="15" t="s">
        <v>410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411</v>
      </c>
      <c r="D149" s="19" t="s">
        <v>412</v>
      </c>
      <c r="E149" s="16"/>
      <c r="F149" s="18">
        <v>25.29</v>
      </c>
      <c r="G149" s="18">
        <v>21.58</v>
      </c>
      <c r="H149" s="18">
        <v>17.88</v>
      </c>
      <c r="I149" s="17"/>
      <c r="J149" s="18">
        <v>36.36</v>
      </c>
      <c r="K149" s="18">
        <v>43.76</v>
      </c>
      <c r="L149" s="18">
        <v>55.74</v>
      </c>
      <c r="M149" s="18"/>
      <c r="N149" s="18">
        <v>56.592517110999999</v>
      </c>
      <c r="O149" s="18">
        <v>23.150204222999999</v>
      </c>
      <c r="P149" s="19" t="s">
        <v>21</v>
      </c>
      <c r="Q149" s="14" t="s">
        <v>413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414</v>
      </c>
      <c r="D150" s="20" t="s">
        <v>415</v>
      </c>
      <c r="E150" s="16"/>
      <c r="F150" s="17">
        <v>11.7</v>
      </c>
      <c r="G150" s="17">
        <v>10.8</v>
      </c>
      <c r="H150" s="17">
        <v>9.91</v>
      </c>
      <c r="I150" s="17"/>
      <c r="J150" s="17">
        <v>11.99</v>
      </c>
      <c r="K150" s="17">
        <v>13.77</v>
      </c>
      <c r="L150" s="17">
        <v>16.66</v>
      </c>
      <c r="M150" s="17"/>
      <c r="N150" s="17">
        <v>28.653603064999999</v>
      </c>
      <c r="O150" s="36">
        <v>10.640592391</v>
      </c>
      <c r="P150" s="20" t="s">
        <v>17</v>
      </c>
      <c r="Q150" s="15" t="s">
        <v>416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417</v>
      </c>
      <c r="D151" s="19" t="s">
        <v>418</v>
      </c>
      <c r="E151" s="16"/>
      <c r="F151" s="18">
        <v>6.43</v>
      </c>
      <c r="G151" s="18">
        <v>5.8</v>
      </c>
      <c r="H151" s="18">
        <v>5.17</v>
      </c>
      <c r="I151" s="17"/>
      <c r="J151" s="18">
        <v>6.7</v>
      </c>
      <c r="K151" s="18">
        <v>7.95</v>
      </c>
      <c r="L151" s="18">
        <v>9.98</v>
      </c>
      <c r="M151" s="18"/>
      <c r="N151" s="18">
        <v>70.929136729000007</v>
      </c>
      <c r="O151" s="18">
        <v>75.587054174000002</v>
      </c>
      <c r="P151" s="19" t="s">
        <v>21</v>
      </c>
      <c r="Q151" s="14" t="s">
        <v>419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420</v>
      </c>
      <c r="D152" s="20" t="s">
        <v>421</v>
      </c>
      <c r="E152" s="16"/>
      <c r="F152" s="17">
        <v>3.81</v>
      </c>
      <c r="G152" s="17">
        <v>3.49</v>
      </c>
      <c r="H152" s="17">
        <v>3.17</v>
      </c>
      <c r="I152" s="17"/>
      <c r="J152" s="17">
        <v>4.21</v>
      </c>
      <c r="K152" s="17">
        <v>4.84</v>
      </c>
      <c r="L152" s="17">
        <v>5.86</v>
      </c>
      <c r="M152" s="17"/>
      <c r="N152" s="17">
        <v>54.315423549999998</v>
      </c>
      <c r="O152" s="36">
        <v>2.5796660435000001</v>
      </c>
      <c r="P152" s="20" t="s">
        <v>21</v>
      </c>
      <c r="Q152" s="15" t="s">
        <v>422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423</v>
      </c>
      <c r="D153" s="19" t="s">
        <v>424</v>
      </c>
      <c r="E153" s="16"/>
      <c r="F153" s="18">
        <v>14.75</v>
      </c>
      <c r="G153" s="18">
        <v>13.73</v>
      </c>
      <c r="H153" s="18">
        <v>12.71</v>
      </c>
      <c r="I153" s="17"/>
      <c r="J153" s="18">
        <v>15.2</v>
      </c>
      <c r="K153" s="18">
        <v>17.23</v>
      </c>
      <c r="L153" s="18">
        <v>20.53</v>
      </c>
      <c r="M153" s="18"/>
      <c r="N153" s="18">
        <v>72.700628262999999</v>
      </c>
      <c r="O153" s="18">
        <v>106.83617747</v>
      </c>
      <c r="P153" s="19" t="s">
        <v>21</v>
      </c>
      <c r="Q153" s="14" t="s">
        <v>425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426</v>
      </c>
      <c r="D154" s="20" t="s">
        <v>427</v>
      </c>
      <c r="E154" s="16"/>
      <c r="F154" s="17">
        <v>27.21</v>
      </c>
      <c r="G154" s="17">
        <v>23.86</v>
      </c>
      <c r="H154" s="17">
        <v>20.51</v>
      </c>
      <c r="I154" s="17"/>
      <c r="J154" s="17">
        <v>28.34</v>
      </c>
      <c r="K154" s="17">
        <v>35.03</v>
      </c>
      <c r="L154" s="17">
        <v>45.87</v>
      </c>
      <c r="M154" s="17"/>
      <c r="N154" s="17">
        <v>70.905841488999997</v>
      </c>
      <c r="O154" s="36">
        <v>17.984903696</v>
      </c>
      <c r="P154" s="20" t="s">
        <v>21</v>
      </c>
      <c r="Q154" s="15" t="s">
        <v>428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429</v>
      </c>
      <c r="D155" s="19" t="s">
        <v>430</v>
      </c>
      <c r="E155" s="16"/>
      <c r="F155" s="18">
        <v>8.6199999999999992</v>
      </c>
      <c r="G155" s="18">
        <v>7.62</v>
      </c>
      <c r="H155" s="18">
        <v>6.62</v>
      </c>
      <c r="I155" s="17"/>
      <c r="J155" s="18">
        <v>9</v>
      </c>
      <c r="K155" s="18">
        <v>10.99</v>
      </c>
      <c r="L155" s="18">
        <v>14.22</v>
      </c>
      <c r="M155" s="18"/>
      <c r="N155" s="18">
        <v>82.146176267000001</v>
      </c>
      <c r="O155" s="18">
        <v>28.193943565000001</v>
      </c>
      <c r="P155" s="19" t="s">
        <v>21</v>
      </c>
      <c r="Q155" s="14" t="s">
        <v>431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432</v>
      </c>
      <c r="D156" s="20" t="s">
        <v>433</v>
      </c>
      <c r="E156" s="16"/>
      <c r="F156" s="17">
        <v>7.71</v>
      </c>
      <c r="G156" s="17">
        <v>6.64</v>
      </c>
      <c r="H156" s="17">
        <v>5.58</v>
      </c>
      <c r="I156" s="17"/>
      <c r="J156" s="17">
        <v>8.3000000000000007</v>
      </c>
      <c r="K156" s="17">
        <v>10.42</v>
      </c>
      <c r="L156" s="17">
        <v>13.86</v>
      </c>
      <c r="M156" s="17"/>
      <c r="N156" s="17">
        <v>54.923034416999997</v>
      </c>
      <c r="O156" s="36">
        <v>63.104563825999996</v>
      </c>
      <c r="P156" s="20" t="s">
        <v>21</v>
      </c>
      <c r="Q156" s="15" t="s">
        <v>434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435</v>
      </c>
      <c r="D157" s="19" t="s">
        <v>436</v>
      </c>
      <c r="E157" s="16"/>
      <c r="F157" s="18">
        <v>28.97</v>
      </c>
      <c r="G157" s="18">
        <v>27.53</v>
      </c>
      <c r="H157" s="18">
        <v>26.09</v>
      </c>
      <c r="I157" s="17"/>
      <c r="J157" s="18">
        <v>29.38</v>
      </c>
      <c r="K157" s="18">
        <v>32.25</v>
      </c>
      <c r="L157" s="18">
        <v>36.9</v>
      </c>
      <c r="M157" s="18"/>
      <c r="N157" s="18">
        <v>71.132514276999999</v>
      </c>
      <c r="O157" s="18">
        <v>85.645034608999993</v>
      </c>
      <c r="P157" s="19" t="s">
        <v>21</v>
      </c>
      <c r="Q157" s="14" t="s">
        <v>437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438</v>
      </c>
      <c r="D158" s="20" t="s">
        <v>439</v>
      </c>
      <c r="E158" s="16"/>
      <c r="F158" s="17">
        <v>9.7899999999999991</v>
      </c>
      <c r="G158" s="17">
        <v>8.83</v>
      </c>
      <c r="H158" s="17">
        <v>7.87</v>
      </c>
      <c r="I158" s="17"/>
      <c r="J158" s="17">
        <v>11.3</v>
      </c>
      <c r="K158" s="17">
        <v>13.21</v>
      </c>
      <c r="L158" s="17">
        <v>16.309999999999999</v>
      </c>
      <c r="M158" s="17"/>
      <c r="N158" s="17">
        <v>79.210779830000007</v>
      </c>
      <c r="O158" s="36">
        <v>140.99206117</v>
      </c>
      <c r="P158" s="20" t="s">
        <v>21</v>
      </c>
      <c r="Q158" s="15" t="s">
        <v>440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441</v>
      </c>
      <c r="D159" s="19" t="s">
        <v>442</v>
      </c>
      <c r="E159" s="16"/>
      <c r="F159" s="18">
        <v>28.31</v>
      </c>
      <c r="G159" s="18">
        <v>26.27</v>
      </c>
      <c r="H159" s="18">
        <v>24.24</v>
      </c>
      <c r="I159" s="17"/>
      <c r="J159" s="18">
        <v>29.63</v>
      </c>
      <c r="K159" s="18">
        <v>33.69</v>
      </c>
      <c r="L159" s="18">
        <v>40.26</v>
      </c>
      <c r="M159" s="18"/>
      <c r="N159" s="18">
        <v>59.086189457000003</v>
      </c>
      <c r="O159" s="18">
        <v>45.111702174000001</v>
      </c>
      <c r="P159" s="19" t="s">
        <v>21</v>
      </c>
      <c r="Q159" s="14" t="s">
        <v>443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444</v>
      </c>
      <c r="D160" s="20" t="s">
        <v>445</v>
      </c>
      <c r="E160" s="16"/>
      <c r="F160" s="17">
        <v>128.1</v>
      </c>
      <c r="G160" s="17">
        <v>121.6</v>
      </c>
      <c r="H160" s="17">
        <v>115.1</v>
      </c>
      <c r="I160" s="17"/>
      <c r="J160" s="17">
        <v>130.56</v>
      </c>
      <c r="K160" s="17">
        <v>143.55000000000001</v>
      </c>
      <c r="L160" s="17">
        <v>164.58</v>
      </c>
      <c r="M160" s="17"/>
      <c r="N160" s="17">
        <v>42.912431595999998</v>
      </c>
      <c r="O160" s="36">
        <v>4.4636922373999992</v>
      </c>
      <c r="P160" s="20" t="s">
        <v>17</v>
      </c>
      <c r="Q160" s="15" t="s">
        <v>446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447</v>
      </c>
      <c r="D161" s="19" t="s">
        <v>448</v>
      </c>
      <c r="E161" s="16"/>
      <c r="F161" s="18">
        <v>14.04</v>
      </c>
      <c r="G161" s="18">
        <v>12.95</v>
      </c>
      <c r="H161" s="18">
        <v>11.87</v>
      </c>
      <c r="I161" s="17"/>
      <c r="J161" s="18">
        <v>14.28</v>
      </c>
      <c r="K161" s="18">
        <v>16.440000000000001</v>
      </c>
      <c r="L161" s="18">
        <v>19.940000000000001</v>
      </c>
      <c r="M161" s="18"/>
      <c r="N161" s="18">
        <v>76.985327151000007</v>
      </c>
      <c r="O161" s="18">
        <v>42.094306525</v>
      </c>
      <c r="P161" s="19" t="s">
        <v>21</v>
      </c>
      <c r="Q161" s="14" t="s">
        <v>449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450</v>
      </c>
      <c r="D162" s="20" t="s">
        <v>451</v>
      </c>
      <c r="E162" s="16"/>
      <c r="F162" s="17">
        <v>19.12</v>
      </c>
      <c r="G162" s="17">
        <v>17.170000000000002</v>
      </c>
      <c r="H162" s="17">
        <v>15.23</v>
      </c>
      <c r="I162" s="17"/>
      <c r="J162" s="17">
        <v>19.579999999999998</v>
      </c>
      <c r="K162" s="17">
        <v>23.46</v>
      </c>
      <c r="L162" s="17">
        <v>29.75</v>
      </c>
      <c r="M162" s="17"/>
      <c r="N162" s="17">
        <v>48.902563612999998</v>
      </c>
      <c r="O162" s="36">
        <v>82.930705472</v>
      </c>
      <c r="P162" s="20" t="s">
        <v>17</v>
      </c>
      <c r="Q162" s="15" t="s">
        <v>452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453</v>
      </c>
      <c r="D163" s="19" t="s">
        <v>454</v>
      </c>
      <c r="E163" s="16"/>
      <c r="F163" s="18">
        <v>7.74</v>
      </c>
      <c r="G163" s="18">
        <v>7.03</v>
      </c>
      <c r="H163" s="18">
        <v>6.32</v>
      </c>
      <c r="I163" s="17"/>
      <c r="J163" s="18">
        <v>8.0399999999999991</v>
      </c>
      <c r="K163" s="18">
        <v>9.4499999999999993</v>
      </c>
      <c r="L163" s="18">
        <v>11.74</v>
      </c>
      <c r="M163" s="18"/>
      <c r="N163" s="18">
        <v>83.586297676000001</v>
      </c>
      <c r="O163" s="18">
        <v>5.7411603913000002</v>
      </c>
      <c r="P163" s="19" t="s">
        <v>21</v>
      </c>
      <c r="Q163" s="14" t="s">
        <v>455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456</v>
      </c>
      <c r="D164" s="20" t="s">
        <v>457</v>
      </c>
      <c r="E164" s="16"/>
      <c r="F164" s="17">
        <v>13.08</v>
      </c>
      <c r="G164" s="17">
        <v>12.03</v>
      </c>
      <c r="H164" s="17">
        <v>10.99</v>
      </c>
      <c r="I164" s="17"/>
      <c r="J164" s="17">
        <v>13.34</v>
      </c>
      <c r="K164" s="17">
        <v>15.42</v>
      </c>
      <c r="L164" s="17">
        <v>18.79</v>
      </c>
      <c r="M164" s="17"/>
      <c r="N164" s="17">
        <v>47.025790333000003</v>
      </c>
      <c r="O164" s="36">
        <v>17.156654043</v>
      </c>
      <c r="P164" s="20" t="s">
        <v>17</v>
      </c>
      <c r="Q164" s="15" t="s">
        <v>458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459</v>
      </c>
      <c r="D165" s="19" t="s">
        <v>460</v>
      </c>
      <c r="E165" s="16"/>
      <c r="F165" s="18">
        <v>0.54</v>
      </c>
      <c r="G165" s="18">
        <v>0.44</v>
      </c>
      <c r="H165" s="18">
        <v>0.35</v>
      </c>
      <c r="I165" s="17"/>
      <c r="J165" s="18">
        <v>0.56000000000000005</v>
      </c>
      <c r="K165" s="18">
        <v>0.74</v>
      </c>
      <c r="L165" s="18">
        <v>1.04</v>
      </c>
      <c r="M165" s="18"/>
      <c r="N165" s="18">
        <v>48.260896940000002</v>
      </c>
      <c r="O165" s="18">
        <v>1.4430243913</v>
      </c>
      <c r="P165" s="19" t="s">
        <v>17</v>
      </c>
      <c r="Q165" s="14" t="s">
        <v>461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462</v>
      </c>
      <c r="D166" s="20" t="s">
        <v>463</v>
      </c>
      <c r="E166" s="16"/>
      <c r="F166" s="17" t="s">
        <v>58</v>
      </c>
      <c r="G166" s="17" t="s">
        <v>58</v>
      </c>
      <c r="H166" s="17" t="s">
        <v>58</v>
      </c>
      <c r="I166" s="17"/>
      <c r="J166" s="17" t="s">
        <v>58</v>
      </c>
      <c r="K166" s="17" t="s">
        <v>58</v>
      </c>
      <c r="L166" s="17" t="s">
        <v>58</v>
      </c>
      <c r="M166" s="17"/>
      <c r="N166" s="17" t="s">
        <v>58</v>
      </c>
      <c r="O166" s="36" t="s">
        <v>58</v>
      </c>
      <c r="P166" s="20" t="s">
        <v>58</v>
      </c>
      <c r="Q166" s="15" t="s">
        <v>59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464</v>
      </c>
      <c r="D167" s="19" t="s">
        <v>465</v>
      </c>
      <c r="E167" s="16"/>
      <c r="F167" s="18">
        <v>258.64</v>
      </c>
      <c r="G167" s="18">
        <v>206.93</v>
      </c>
      <c r="H167" s="18">
        <v>155.22</v>
      </c>
      <c r="I167" s="17"/>
      <c r="J167" s="18">
        <v>311.13</v>
      </c>
      <c r="K167" s="18">
        <v>414.54</v>
      </c>
      <c r="L167" s="18">
        <v>581.87</v>
      </c>
      <c r="M167" s="18"/>
      <c r="N167" s="18">
        <v>60.420926690000002</v>
      </c>
      <c r="O167" s="18">
        <v>5.2297274225999999</v>
      </c>
      <c r="P167" s="19" t="s">
        <v>21</v>
      </c>
      <c r="Q167" s="14" t="s">
        <v>466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467</v>
      </c>
      <c r="D168" s="20" t="s">
        <v>468</v>
      </c>
      <c r="E168" s="16"/>
      <c r="F168" s="17">
        <v>57.24</v>
      </c>
      <c r="G168" s="17">
        <v>53.72</v>
      </c>
      <c r="H168" s="17">
        <v>50.21</v>
      </c>
      <c r="I168" s="17"/>
      <c r="J168" s="17">
        <v>58.4</v>
      </c>
      <c r="K168" s="17">
        <v>65.42</v>
      </c>
      <c r="L168" s="17">
        <v>76.790000000000006</v>
      </c>
      <c r="M168" s="17"/>
      <c r="N168" s="17">
        <v>76.616931455</v>
      </c>
      <c r="O168" s="36">
        <v>26.348547999999997</v>
      </c>
      <c r="P168" s="20" t="s">
        <v>21</v>
      </c>
      <c r="Q168" s="15" t="s">
        <v>469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470</v>
      </c>
      <c r="D169" s="19" t="s">
        <v>471</v>
      </c>
      <c r="E169" s="16"/>
      <c r="F169" s="18">
        <v>3.98</v>
      </c>
      <c r="G169" s="18">
        <v>3.39</v>
      </c>
      <c r="H169" s="18">
        <v>2.81</v>
      </c>
      <c r="I169" s="17"/>
      <c r="J169" s="18">
        <v>4.5</v>
      </c>
      <c r="K169" s="18">
        <v>5.66</v>
      </c>
      <c r="L169" s="18">
        <v>7.55</v>
      </c>
      <c r="M169" s="18"/>
      <c r="N169" s="18">
        <v>62.514799801999999</v>
      </c>
      <c r="O169" s="18">
        <v>73.009597696</v>
      </c>
      <c r="P169" s="19" t="s">
        <v>21</v>
      </c>
      <c r="Q169" s="14" t="s">
        <v>472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473</v>
      </c>
      <c r="D170" s="20" t="s">
        <v>474</v>
      </c>
      <c r="E170" s="16"/>
      <c r="F170" s="17">
        <v>3.58</v>
      </c>
      <c r="G170" s="17">
        <v>3.3</v>
      </c>
      <c r="H170" s="17">
        <v>3.03</v>
      </c>
      <c r="I170" s="17"/>
      <c r="J170" s="17">
        <v>3.72</v>
      </c>
      <c r="K170" s="17">
        <v>4.26</v>
      </c>
      <c r="L170" s="17">
        <v>5.14</v>
      </c>
      <c r="M170" s="17"/>
      <c r="N170" s="17">
        <v>44.411639968999999</v>
      </c>
      <c r="O170" s="36">
        <v>5.0526668261000003</v>
      </c>
      <c r="P170" s="20" t="s">
        <v>17</v>
      </c>
      <c r="Q170" s="15" t="s">
        <v>475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476</v>
      </c>
      <c r="D171" s="19" t="s">
        <v>477</v>
      </c>
      <c r="E171" s="16"/>
      <c r="F171" s="18">
        <v>299.39999999999998</v>
      </c>
      <c r="G171" s="18">
        <v>262.62</v>
      </c>
      <c r="H171" s="18">
        <v>225.85</v>
      </c>
      <c r="I171" s="17"/>
      <c r="J171" s="18">
        <v>340.8</v>
      </c>
      <c r="K171" s="18">
        <v>414.34</v>
      </c>
      <c r="L171" s="18">
        <v>533.34</v>
      </c>
      <c r="M171" s="18"/>
      <c r="N171" s="18">
        <v>65.910075344000006</v>
      </c>
      <c r="O171" s="18">
        <v>9.3966732605000001</v>
      </c>
      <c r="P171" s="19" t="s">
        <v>21</v>
      </c>
      <c r="Q171" s="14" t="s">
        <v>478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479</v>
      </c>
      <c r="D172" s="20" t="s">
        <v>480</v>
      </c>
      <c r="E172" s="16"/>
      <c r="F172" s="17">
        <v>33.64</v>
      </c>
      <c r="G172" s="17">
        <v>31.92</v>
      </c>
      <c r="H172" s="17">
        <v>30.2</v>
      </c>
      <c r="I172" s="17"/>
      <c r="J172" s="17">
        <v>35.76</v>
      </c>
      <c r="K172" s="17">
        <v>39.19</v>
      </c>
      <c r="L172" s="17">
        <v>44.76</v>
      </c>
      <c r="M172" s="17"/>
      <c r="N172" s="17">
        <v>57.752209047999997</v>
      </c>
      <c r="O172" s="36">
        <v>303.26021509000003</v>
      </c>
      <c r="P172" s="20" t="s">
        <v>21</v>
      </c>
      <c r="Q172" s="15" t="s">
        <v>481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479</v>
      </c>
      <c r="D173" s="19" t="s">
        <v>482</v>
      </c>
      <c r="E173" s="16"/>
      <c r="F173" s="18">
        <v>31.19</v>
      </c>
      <c r="G173" s="18">
        <v>29.83</v>
      </c>
      <c r="H173" s="18">
        <v>28.48</v>
      </c>
      <c r="I173" s="17"/>
      <c r="J173" s="18">
        <v>32.6</v>
      </c>
      <c r="K173" s="18">
        <v>35.299999999999997</v>
      </c>
      <c r="L173" s="18">
        <v>39.68</v>
      </c>
      <c r="M173" s="18"/>
      <c r="N173" s="18">
        <v>57.276865766999997</v>
      </c>
      <c r="O173" s="18">
        <v>800.02491651999992</v>
      </c>
      <c r="P173" s="19" t="s">
        <v>21</v>
      </c>
      <c r="Q173" s="14" t="s">
        <v>483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484</v>
      </c>
      <c r="D174" s="20" t="s">
        <v>485</v>
      </c>
      <c r="E174" s="16"/>
      <c r="F174" s="17">
        <v>13.2</v>
      </c>
      <c r="G174" s="17">
        <v>11.99</v>
      </c>
      <c r="H174" s="17">
        <v>10.78</v>
      </c>
      <c r="I174" s="17"/>
      <c r="J174" s="17">
        <v>16.13</v>
      </c>
      <c r="K174" s="17">
        <v>18.54</v>
      </c>
      <c r="L174" s="17">
        <v>22.45</v>
      </c>
      <c r="M174" s="17"/>
      <c r="N174" s="17">
        <v>60.192529696000001</v>
      </c>
      <c r="O174" s="36">
        <v>27.805746739</v>
      </c>
      <c r="P174" s="20" t="s">
        <v>21</v>
      </c>
      <c r="Q174" s="15" t="s">
        <v>486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487</v>
      </c>
      <c r="D175" s="19" t="s">
        <v>488</v>
      </c>
      <c r="E175" s="16"/>
      <c r="F175" s="18">
        <v>38.11</v>
      </c>
      <c r="G175" s="18">
        <v>35.17</v>
      </c>
      <c r="H175" s="18">
        <v>32.229999999999997</v>
      </c>
      <c r="I175" s="17"/>
      <c r="J175" s="18">
        <v>45.65</v>
      </c>
      <c r="K175" s="18">
        <v>51.52</v>
      </c>
      <c r="L175" s="18">
        <v>61.02</v>
      </c>
      <c r="M175" s="18"/>
      <c r="N175" s="18">
        <v>63.317494600000003</v>
      </c>
      <c r="O175" s="18">
        <v>263.48280629999999</v>
      </c>
      <c r="P175" s="19" t="s">
        <v>21</v>
      </c>
      <c r="Q175" s="14" t="s">
        <v>489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490</v>
      </c>
      <c r="D176" s="20" t="s">
        <v>491</v>
      </c>
      <c r="E176" s="16"/>
      <c r="F176" s="17">
        <v>3.94</v>
      </c>
      <c r="G176" s="17">
        <v>3.59</v>
      </c>
      <c r="H176" s="17">
        <v>3.24</v>
      </c>
      <c r="I176" s="17"/>
      <c r="J176" s="17">
        <v>4.72</v>
      </c>
      <c r="K176" s="17">
        <v>5.41</v>
      </c>
      <c r="L176" s="17">
        <v>6.53</v>
      </c>
      <c r="M176" s="17"/>
      <c r="N176" s="17">
        <v>59.806382280000001</v>
      </c>
      <c r="O176" s="36">
        <v>24.598037869999999</v>
      </c>
      <c r="P176" s="20" t="s">
        <v>21</v>
      </c>
      <c r="Q176" s="15" t="s">
        <v>492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493</v>
      </c>
      <c r="D177" s="19" t="s">
        <v>494</v>
      </c>
      <c r="E177" s="16"/>
      <c r="F177" s="18">
        <v>7.96</v>
      </c>
      <c r="G177" s="18">
        <v>6.9</v>
      </c>
      <c r="H177" s="18">
        <v>5.84</v>
      </c>
      <c r="I177" s="17"/>
      <c r="J177" s="18">
        <v>8.3800000000000008</v>
      </c>
      <c r="K177" s="18">
        <v>10.49</v>
      </c>
      <c r="L177" s="18">
        <v>13.91</v>
      </c>
      <c r="M177" s="18"/>
      <c r="N177" s="18">
        <v>79.298725332999993</v>
      </c>
      <c r="O177" s="18">
        <v>2.3784850870000001</v>
      </c>
      <c r="P177" s="19" t="s">
        <v>21</v>
      </c>
      <c r="Q177" s="14" t="s">
        <v>495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496</v>
      </c>
      <c r="D178" s="20" t="s">
        <v>497</v>
      </c>
      <c r="E178" s="16"/>
      <c r="F178" s="17">
        <v>17.440000000000001</v>
      </c>
      <c r="G178" s="17">
        <v>15.71</v>
      </c>
      <c r="H178" s="17">
        <v>13.99</v>
      </c>
      <c r="I178" s="17"/>
      <c r="J178" s="17">
        <v>18.02</v>
      </c>
      <c r="K178" s="17">
        <v>21.46</v>
      </c>
      <c r="L178" s="17">
        <v>27.04</v>
      </c>
      <c r="M178" s="17"/>
      <c r="N178" s="17">
        <v>73.633500514999994</v>
      </c>
      <c r="O178" s="36">
        <v>16.867048217000001</v>
      </c>
      <c r="P178" s="20" t="s">
        <v>21</v>
      </c>
      <c r="Q178" s="15" t="s">
        <v>498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499</v>
      </c>
      <c r="D179" s="19" t="s">
        <v>500</v>
      </c>
      <c r="E179" s="16"/>
      <c r="F179" s="18">
        <v>50.58</v>
      </c>
      <c r="G179" s="18">
        <v>47.36</v>
      </c>
      <c r="H179" s="18">
        <v>44.14</v>
      </c>
      <c r="I179" s="17"/>
      <c r="J179" s="18">
        <v>57.21</v>
      </c>
      <c r="K179" s="18">
        <v>63.64</v>
      </c>
      <c r="L179" s="18">
        <v>74.06</v>
      </c>
      <c r="M179" s="18"/>
      <c r="N179" s="18">
        <v>53.103126742999997</v>
      </c>
      <c r="O179" s="18">
        <v>148.29508652000001</v>
      </c>
      <c r="P179" s="19" t="s">
        <v>21</v>
      </c>
      <c r="Q179" s="14" t="s">
        <v>501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502</v>
      </c>
      <c r="D180" s="20" t="s">
        <v>503</v>
      </c>
      <c r="E180" s="16"/>
      <c r="F180" s="17">
        <v>4.54</v>
      </c>
      <c r="G180" s="17">
        <v>4.08</v>
      </c>
      <c r="H180" s="17">
        <v>3.63</v>
      </c>
      <c r="I180" s="17"/>
      <c r="J180" s="17">
        <v>5.36</v>
      </c>
      <c r="K180" s="17">
        <v>6.26</v>
      </c>
      <c r="L180" s="17">
        <v>7.72</v>
      </c>
      <c r="M180" s="17"/>
      <c r="N180" s="17">
        <v>65.627332025000001</v>
      </c>
      <c r="O180" s="36">
        <v>3.5135281304000001</v>
      </c>
      <c r="P180" s="20" t="s">
        <v>21</v>
      </c>
      <c r="Q180" s="15" t="s">
        <v>504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505</v>
      </c>
      <c r="D181" s="19" t="s">
        <v>506</v>
      </c>
      <c r="E181" s="16"/>
      <c r="F181" s="18">
        <v>16.57</v>
      </c>
      <c r="G181" s="18">
        <v>15.74</v>
      </c>
      <c r="H181" s="18">
        <v>14.92</v>
      </c>
      <c r="I181" s="17"/>
      <c r="J181" s="18">
        <v>17.170000000000002</v>
      </c>
      <c r="K181" s="18">
        <v>18.809999999999999</v>
      </c>
      <c r="L181" s="18">
        <v>21.48</v>
      </c>
      <c r="M181" s="18"/>
      <c r="N181" s="18">
        <v>86.309048590000003</v>
      </c>
      <c r="O181" s="18">
        <v>5.7946903912999996</v>
      </c>
      <c r="P181" s="19" t="s">
        <v>21</v>
      </c>
      <c r="Q181" s="14" t="s">
        <v>507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508</v>
      </c>
      <c r="D182" s="20" t="s">
        <v>509</v>
      </c>
      <c r="E182" s="16"/>
      <c r="F182" s="17">
        <v>6.8</v>
      </c>
      <c r="G182" s="17">
        <v>6.07</v>
      </c>
      <c r="H182" s="17">
        <v>5.34</v>
      </c>
      <c r="I182" s="17"/>
      <c r="J182" s="17">
        <v>7.15</v>
      </c>
      <c r="K182" s="17">
        <v>8.6</v>
      </c>
      <c r="L182" s="17">
        <v>10.95</v>
      </c>
      <c r="M182" s="17"/>
      <c r="N182" s="17">
        <v>25.764703683</v>
      </c>
      <c r="O182" s="36">
        <v>1.5796683478</v>
      </c>
      <c r="P182" s="20" t="s">
        <v>17</v>
      </c>
      <c r="Q182" s="15" t="s">
        <v>510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511</v>
      </c>
      <c r="D183" s="19" t="s">
        <v>512</v>
      </c>
      <c r="E183" s="16"/>
      <c r="F183" s="18">
        <v>2.09</v>
      </c>
      <c r="G183" s="18">
        <v>1.86</v>
      </c>
      <c r="H183" s="18">
        <v>1.63</v>
      </c>
      <c r="I183" s="17"/>
      <c r="J183" s="18">
        <v>2.3199999999999998</v>
      </c>
      <c r="K183" s="18">
        <v>2.77</v>
      </c>
      <c r="L183" s="18">
        <v>3.52</v>
      </c>
      <c r="M183" s="18"/>
      <c r="N183" s="18">
        <v>66.809946893000003</v>
      </c>
      <c r="O183" s="18">
        <v>2.6200816522000001</v>
      </c>
      <c r="P183" s="19" t="s">
        <v>21</v>
      </c>
      <c r="Q183" s="14" t="s">
        <v>513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514</v>
      </c>
      <c r="D184" s="20" t="s">
        <v>515</v>
      </c>
      <c r="E184" s="16"/>
      <c r="F184" s="17">
        <v>2.81</v>
      </c>
      <c r="G184" s="17">
        <v>2.4500000000000002</v>
      </c>
      <c r="H184" s="17">
        <v>2.09</v>
      </c>
      <c r="I184" s="17"/>
      <c r="J184" s="17">
        <v>3.29</v>
      </c>
      <c r="K184" s="17">
        <v>4</v>
      </c>
      <c r="L184" s="17">
        <v>5.16</v>
      </c>
      <c r="M184" s="17"/>
      <c r="N184" s="17">
        <v>71.192877351999996</v>
      </c>
      <c r="O184" s="36">
        <v>5.5448434347999997</v>
      </c>
      <c r="P184" s="20" t="s">
        <v>21</v>
      </c>
      <c r="Q184" s="15" t="s">
        <v>516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517</v>
      </c>
      <c r="D185" s="19" t="s">
        <v>518</v>
      </c>
      <c r="E185" s="16"/>
      <c r="F185" s="18">
        <v>18.079999999999998</v>
      </c>
      <c r="G185" s="18">
        <v>16.190000000000001</v>
      </c>
      <c r="H185" s="18">
        <v>14.31</v>
      </c>
      <c r="I185" s="17"/>
      <c r="J185" s="18">
        <v>19.16</v>
      </c>
      <c r="K185" s="18">
        <v>22.92</v>
      </c>
      <c r="L185" s="18">
        <v>29.01</v>
      </c>
      <c r="M185" s="18"/>
      <c r="N185" s="18">
        <v>57.393894648</v>
      </c>
      <c r="O185" s="18">
        <v>199.11913695999999</v>
      </c>
      <c r="P185" s="19" t="s">
        <v>21</v>
      </c>
      <c r="Q185" s="14" t="s">
        <v>519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520</v>
      </c>
      <c r="D186" s="20" t="s">
        <v>521</v>
      </c>
      <c r="E186" s="16"/>
      <c r="F186" s="17">
        <v>1.3</v>
      </c>
      <c r="G186" s="17">
        <v>0.92</v>
      </c>
      <c r="H186" s="17">
        <v>0.54</v>
      </c>
      <c r="I186" s="17"/>
      <c r="J186" s="17">
        <v>2.23</v>
      </c>
      <c r="K186" s="17">
        <v>2.98</v>
      </c>
      <c r="L186" s="17">
        <v>4.2</v>
      </c>
      <c r="M186" s="17"/>
      <c r="N186" s="17">
        <v>61.643633221999998</v>
      </c>
      <c r="O186" s="36">
        <v>43.399342609000001</v>
      </c>
      <c r="P186" s="20" t="s">
        <v>21</v>
      </c>
      <c r="Q186" s="15" t="s">
        <v>522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523</v>
      </c>
      <c r="D187" s="19" t="s">
        <v>524</v>
      </c>
      <c r="E187" s="16"/>
      <c r="F187" s="18">
        <v>6.75</v>
      </c>
      <c r="G187" s="18">
        <v>5.73</v>
      </c>
      <c r="H187" s="18">
        <v>4.72</v>
      </c>
      <c r="I187" s="17"/>
      <c r="J187" s="18">
        <v>9.5</v>
      </c>
      <c r="K187" s="18">
        <v>11.52</v>
      </c>
      <c r="L187" s="18">
        <v>14.79</v>
      </c>
      <c r="M187" s="18"/>
      <c r="N187" s="18">
        <v>54.628633815999997</v>
      </c>
      <c r="O187" s="18">
        <v>21.310267217</v>
      </c>
      <c r="P187" s="19" t="s">
        <v>21</v>
      </c>
      <c r="Q187" s="14" t="s">
        <v>525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526</v>
      </c>
      <c r="D188" s="20" t="s">
        <v>527</v>
      </c>
      <c r="E188" s="16"/>
      <c r="F188" s="17">
        <v>1.06</v>
      </c>
      <c r="G188" s="17">
        <v>0.86</v>
      </c>
      <c r="H188" s="17">
        <v>0.66</v>
      </c>
      <c r="I188" s="17"/>
      <c r="J188" s="17">
        <v>1.1000000000000001</v>
      </c>
      <c r="K188" s="17">
        <v>1.49</v>
      </c>
      <c r="L188" s="17">
        <v>2.13</v>
      </c>
      <c r="M188" s="17"/>
      <c r="N188" s="17">
        <v>39.441538850000001</v>
      </c>
      <c r="O188" s="36">
        <v>2.6303117825999998</v>
      </c>
      <c r="P188" s="20" t="s">
        <v>17</v>
      </c>
      <c r="Q188" s="15" t="s">
        <v>528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529</v>
      </c>
      <c r="D189" s="19" t="s">
        <v>530</v>
      </c>
      <c r="E189" s="16"/>
      <c r="F189" s="18">
        <v>40.61</v>
      </c>
      <c r="G189" s="18">
        <v>37.549999999999997</v>
      </c>
      <c r="H189" s="18">
        <v>34.49</v>
      </c>
      <c r="I189" s="17"/>
      <c r="J189" s="18">
        <v>41.75</v>
      </c>
      <c r="K189" s="18">
        <v>47.86</v>
      </c>
      <c r="L189" s="18">
        <v>57.76</v>
      </c>
      <c r="M189" s="18"/>
      <c r="N189" s="18">
        <v>83.434707110999994</v>
      </c>
      <c r="O189" s="18">
        <v>168.69777003999999</v>
      </c>
      <c r="P189" s="19" t="s">
        <v>21</v>
      </c>
      <c r="Q189" s="14" t="s">
        <v>531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532</v>
      </c>
      <c r="D190" s="20" t="s">
        <v>533</v>
      </c>
      <c r="E190" s="16"/>
      <c r="F190" s="17">
        <v>14.98</v>
      </c>
      <c r="G190" s="17">
        <v>13.23</v>
      </c>
      <c r="H190" s="17">
        <v>11.48</v>
      </c>
      <c r="I190" s="17"/>
      <c r="J190" s="17">
        <v>19.670000000000002</v>
      </c>
      <c r="K190" s="17">
        <v>23.16</v>
      </c>
      <c r="L190" s="17">
        <v>28.82</v>
      </c>
      <c r="M190" s="17"/>
      <c r="N190" s="17">
        <v>54.160291964000002</v>
      </c>
      <c r="O190" s="36">
        <v>215.74781648000001</v>
      </c>
      <c r="P190" s="20" t="s">
        <v>21</v>
      </c>
      <c r="Q190" s="15" t="s">
        <v>534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535</v>
      </c>
      <c r="D191" s="19" t="s">
        <v>536</v>
      </c>
      <c r="E191" s="16"/>
      <c r="F191" s="18">
        <v>126.95</v>
      </c>
      <c r="G191" s="18">
        <v>119.33</v>
      </c>
      <c r="H191" s="18">
        <v>111.71</v>
      </c>
      <c r="I191" s="17"/>
      <c r="J191" s="18">
        <v>130.44999999999999</v>
      </c>
      <c r="K191" s="18">
        <v>145.68</v>
      </c>
      <c r="L191" s="18">
        <v>170.33</v>
      </c>
      <c r="M191" s="18"/>
      <c r="N191" s="18">
        <v>74.370378062</v>
      </c>
      <c r="O191" s="18">
        <v>353.40879503999997</v>
      </c>
      <c r="P191" s="19" t="s">
        <v>21</v>
      </c>
      <c r="Q191" s="14" t="s">
        <v>537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538</v>
      </c>
      <c r="D192" s="20" t="s">
        <v>539</v>
      </c>
      <c r="E192" s="16"/>
      <c r="F192" s="17">
        <v>58.59</v>
      </c>
      <c r="G192" s="17">
        <v>51.78</v>
      </c>
      <c r="H192" s="17">
        <v>44.97</v>
      </c>
      <c r="I192" s="17"/>
      <c r="J192" s="17">
        <v>59.69</v>
      </c>
      <c r="K192" s="17">
        <v>73.3</v>
      </c>
      <c r="L192" s="17">
        <v>95.34</v>
      </c>
      <c r="M192" s="17"/>
      <c r="N192" s="17">
        <v>43.540809076999999</v>
      </c>
      <c r="O192" s="36">
        <v>1.0953818709000001</v>
      </c>
      <c r="P192" s="20" t="s">
        <v>17</v>
      </c>
      <c r="Q192" s="15" t="s">
        <v>540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541</v>
      </c>
      <c r="D193" s="19" t="s">
        <v>542</v>
      </c>
      <c r="E193" s="16"/>
      <c r="F193" s="18">
        <v>7.08</v>
      </c>
      <c r="G193" s="18">
        <v>6.57</v>
      </c>
      <c r="H193" s="18">
        <v>6.06</v>
      </c>
      <c r="I193" s="17"/>
      <c r="J193" s="18">
        <v>7.45</v>
      </c>
      <c r="K193" s="18">
        <v>8.4600000000000009</v>
      </c>
      <c r="L193" s="18">
        <v>10.11</v>
      </c>
      <c r="M193" s="18"/>
      <c r="N193" s="18">
        <v>72.995683292999999</v>
      </c>
      <c r="O193" s="18">
        <v>6.3096929130000001</v>
      </c>
      <c r="P193" s="19" t="s">
        <v>21</v>
      </c>
      <c r="Q193" s="14" t="s">
        <v>543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541</v>
      </c>
      <c r="D194" s="20" t="s">
        <v>544</v>
      </c>
      <c r="E194" s="16"/>
      <c r="F194" s="17">
        <v>36.130000000000003</v>
      </c>
      <c r="G194" s="17">
        <v>33.33</v>
      </c>
      <c r="H194" s="17">
        <v>30.54</v>
      </c>
      <c r="I194" s="17"/>
      <c r="J194" s="17">
        <v>37.94</v>
      </c>
      <c r="K194" s="17">
        <v>43.52</v>
      </c>
      <c r="L194" s="17">
        <v>52.56</v>
      </c>
      <c r="M194" s="17"/>
      <c r="N194" s="17">
        <v>68.114020882999995</v>
      </c>
      <c r="O194" s="36">
        <v>40.080130869999998</v>
      </c>
      <c r="P194" s="20" t="s">
        <v>21</v>
      </c>
      <c r="Q194" s="15" t="s">
        <v>545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546</v>
      </c>
      <c r="D195" s="19" t="s">
        <v>547</v>
      </c>
      <c r="E195" s="16"/>
      <c r="F195" s="18">
        <v>29.1</v>
      </c>
      <c r="G195" s="18">
        <v>27.67</v>
      </c>
      <c r="H195" s="18">
        <v>26.24</v>
      </c>
      <c r="I195" s="17"/>
      <c r="J195" s="18">
        <v>30.1</v>
      </c>
      <c r="K195" s="18">
        <v>32.950000000000003</v>
      </c>
      <c r="L195" s="18">
        <v>37.56</v>
      </c>
      <c r="M195" s="18"/>
      <c r="N195" s="18">
        <v>66.514478390999997</v>
      </c>
      <c r="O195" s="18">
        <v>66.090199521999992</v>
      </c>
      <c r="P195" s="19" t="s">
        <v>21</v>
      </c>
      <c r="Q195" s="14" t="s">
        <v>548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549</v>
      </c>
      <c r="D196" s="20" t="s">
        <v>550</v>
      </c>
      <c r="E196" s="16"/>
      <c r="F196" s="17">
        <v>14.36</v>
      </c>
      <c r="G196" s="17">
        <v>14.09</v>
      </c>
      <c r="H196" s="17">
        <v>13.82</v>
      </c>
      <c r="I196" s="17"/>
      <c r="J196" s="17">
        <v>14.39</v>
      </c>
      <c r="K196" s="17">
        <v>14.92</v>
      </c>
      <c r="L196" s="17">
        <v>15.79</v>
      </c>
      <c r="M196" s="17"/>
      <c r="N196" s="17">
        <v>81.059280154999996</v>
      </c>
      <c r="O196" s="36">
        <v>122.43687256</v>
      </c>
      <c r="P196" s="20" t="s">
        <v>21</v>
      </c>
      <c r="Q196" s="15" t="s">
        <v>551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552</v>
      </c>
      <c r="D197" s="19" t="s">
        <v>553</v>
      </c>
      <c r="E197" s="16"/>
      <c r="F197" s="18">
        <v>17.28</v>
      </c>
      <c r="G197" s="18">
        <v>15.75</v>
      </c>
      <c r="H197" s="18">
        <v>14.22</v>
      </c>
      <c r="I197" s="17"/>
      <c r="J197" s="18">
        <v>17.690000000000001</v>
      </c>
      <c r="K197" s="18">
        <v>20.74</v>
      </c>
      <c r="L197" s="18">
        <v>25.69</v>
      </c>
      <c r="M197" s="18"/>
      <c r="N197" s="18">
        <v>47.117297418</v>
      </c>
      <c r="O197" s="18">
        <v>35.220881478000003</v>
      </c>
      <c r="P197" s="19" t="s">
        <v>17</v>
      </c>
      <c r="Q197" s="14" t="s">
        <v>554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555</v>
      </c>
      <c r="D198" s="20" t="s">
        <v>556</v>
      </c>
      <c r="E198" s="16"/>
      <c r="F198" s="17">
        <v>4.7699999999999996</v>
      </c>
      <c r="G198" s="17">
        <v>4.5</v>
      </c>
      <c r="H198" s="17">
        <v>4.24</v>
      </c>
      <c r="I198" s="17"/>
      <c r="J198" s="17">
        <v>4.8499999999999996</v>
      </c>
      <c r="K198" s="17">
        <v>5.37</v>
      </c>
      <c r="L198" s="17">
        <v>6.21</v>
      </c>
      <c r="M198" s="17"/>
      <c r="N198" s="17">
        <v>48.225208715999997</v>
      </c>
      <c r="O198" s="36">
        <v>2.3779023478000001</v>
      </c>
      <c r="P198" s="20" t="s">
        <v>17</v>
      </c>
      <c r="Q198" s="15" t="s">
        <v>557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558</v>
      </c>
      <c r="D199" s="19" t="s">
        <v>559</v>
      </c>
      <c r="E199" s="16"/>
      <c r="F199" s="18">
        <v>1.33</v>
      </c>
      <c r="G199" s="18">
        <v>0.97</v>
      </c>
      <c r="H199" s="18">
        <v>0.61</v>
      </c>
      <c r="I199" s="17"/>
      <c r="J199" s="18">
        <v>2</v>
      </c>
      <c r="K199" s="18">
        <v>2.71</v>
      </c>
      <c r="L199" s="18">
        <v>3.87</v>
      </c>
      <c r="M199" s="18"/>
      <c r="N199" s="18">
        <v>63.19343207</v>
      </c>
      <c r="O199" s="18">
        <v>1.8211281304</v>
      </c>
      <c r="P199" s="19" t="s">
        <v>21</v>
      </c>
      <c r="Q199" s="14" t="s">
        <v>560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561</v>
      </c>
      <c r="D200" s="20" t="s">
        <v>562</v>
      </c>
      <c r="E200" s="16"/>
      <c r="F200" s="17">
        <v>10.78</v>
      </c>
      <c r="G200" s="17">
        <v>9.7200000000000006</v>
      </c>
      <c r="H200" s="17">
        <v>8.67</v>
      </c>
      <c r="I200" s="17"/>
      <c r="J200" s="17">
        <v>11.13</v>
      </c>
      <c r="K200" s="17">
        <v>13.23</v>
      </c>
      <c r="L200" s="17">
        <v>16.63</v>
      </c>
      <c r="M200" s="17"/>
      <c r="N200" s="17">
        <v>80.269281664999994</v>
      </c>
      <c r="O200" s="36">
        <v>6.3522265217000005</v>
      </c>
      <c r="P200" s="20" t="s">
        <v>21</v>
      </c>
      <c r="Q200" s="15" t="s">
        <v>563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564</v>
      </c>
      <c r="D201" s="20" t="s">
        <v>565</v>
      </c>
      <c r="E201" s="16"/>
      <c r="F201" s="17" t="s">
        <v>58</v>
      </c>
      <c r="G201" s="17" t="s">
        <v>58</v>
      </c>
      <c r="H201" s="17" t="s">
        <v>58</v>
      </c>
      <c r="I201" s="17"/>
      <c r="J201" s="17" t="s">
        <v>58</v>
      </c>
      <c r="K201" s="17" t="s">
        <v>58</v>
      </c>
      <c r="L201" s="17" t="s">
        <v>58</v>
      </c>
      <c r="M201" s="17"/>
      <c r="N201" s="17" t="s">
        <v>58</v>
      </c>
      <c r="O201" s="36" t="s">
        <v>58</v>
      </c>
      <c r="P201" s="20" t="s">
        <v>58</v>
      </c>
      <c r="Q201" s="15" t="s">
        <v>59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566</v>
      </c>
      <c r="D202" s="19" t="s">
        <v>567</v>
      </c>
      <c r="E202" s="16"/>
      <c r="F202" s="18">
        <v>7.85</v>
      </c>
      <c r="G202" s="18">
        <v>7.05</v>
      </c>
      <c r="H202" s="18">
        <v>6.26</v>
      </c>
      <c r="I202" s="17"/>
      <c r="J202" s="18">
        <v>9.2899999999999991</v>
      </c>
      <c r="K202" s="18">
        <v>10.87</v>
      </c>
      <c r="L202" s="18">
        <v>13.44</v>
      </c>
      <c r="M202" s="18"/>
      <c r="N202" s="18">
        <v>59.109350403000001</v>
      </c>
      <c r="O202" s="18">
        <v>51.207995477999994</v>
      </c>
      <c r="P202" s="19" t="s">
        <v>21</v>
      </c>
      <c r="Q202" s="14" t="s">
        <v>568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569</v>
      </c>
      <c r="D203" s="20" t="s">
        <v>570</v>
      </c>
      <c r="E203" s="16"/>
      <c r="F203" s="17">
        <v>5.8</v>
      </c>
      <c r="G203" s="17">
        <v>5.14</v>
      </c>
      <c r="H203" s="17">
        <v>4.4800000000000004</v>
      </c>
      <c r="I203" s="17"/>
      <c r="J203" s="17">
        <v>6.2</v>
      </c>
      <c r="K203" s="17">
        <v>7.51</v>
      </c>
      <c r="L203" s="17">
        <v>9.64</v>
      </c>
      <c r="M203" s="17"/>
      <c r="N203" s="17">
        <v>66.943758099999997</v>
      </c>
      <c r="O203" s="36">
        <v>25.440236260999999</v>
      </c>
      <c r="P203" s="20" t="s">
        <v>21</v>
      </c>
      <c r="Q203" s="15" t="s">
        <v>571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572</v>
      </c>
      <c r="D204" s="19" t="s">
        <v>573</v>
      </c>
      <c r="E204" s="16"/>
      <c r="F204" s="18">
        <v>16.62</v>
      </c>
      <c r="G204" s="18">
        <v>15.74</v>
      </c>
      <c r="H204" s="18">
        <v>14.87</v>
      </c>
      <c r="I204" s="17"/>
      <c r="J204" s="18">
        <v>17.03</v>
      </c>
      <c r="K204" s="18">
        <v>18.77</v>
      </c>
      <c r="L204" s="18">
        <v>21.6</v>
      </c>
      <c r="M204" s="18"/>
      <c r="N204" s="18">
        <v>34.085821969999998</v>
      </c>
      <c r="O204" s="18">
        <v>34.531529434999996</v>
      </c>
      <c r="P204" s="19" t="s">
        <v>17</v>
      </c>
      <c r="Q204" s="14" t="s">
        <v>574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575</v>
      </c>
      <c r="D205" s="20" t="s">
        <v>576</v>
      </c>
      <c r="E205" s="16"/>
      <c r="F205" s="17">
        <v>25.79</v>
      </c>
      <c r="G205" s="17">
        <v>23.92</v>
      </c>
      <c r="H205" s="17">
        <v>22.06</v>
      </c>
      <c r="I205" s="17"/>
      <c r="J205" s="17">
        <v>26.46</v>
      </c>
      <c r="K205" s="17">
        <v>30.18</v>
      </c>
      <c r="L205" s="17">
        <v>36.22</v>
      </c>
      <c r="M205" s="17"/>
      <c r="N205" s="17">
        <v>72.847965181000006</v>
      </c>
      <c r="O205" s="36">
        <v>68.671135870000001</v>
      </c>
      <c r="P205" s="20" t="s">
        <v>21</v>
      </c>
      <c r="Q205" s="15" t="s">
        <v>577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578</v>
      </c>
      <c r="D206" s="19" t="s">
        <v>579</v>
      </c>
      <c r="E206" s="16"/>
      <c r="F206" s="18">
        <v>97.93</v>
      </c>
      <c r="G206" s="18">
        <v>87.66</v>
      </c>
      <c r="H206" s="18">
        <v>77.400000000000006</v>
      </c>
      <c r="I206" s="17"/>
      <c r="J206" s="18">
        <v>102.38</v>
      </c>
      <c r="K206" s="18">
        <v>122.9</v>
      </c>
      <c r="L206" s="18">
        <v>156.12</v>
      </c>
      <c r="M206" s="18"/>
      <c r="N206" s="18">
        <v>79.357190384000006</v>
      </c>
      <c r="O206" s="18">
        <v>12.136276233</v>
      </c>
      <c r="P206" s="19" t="s">
        <v>21</v>
      </c>
      <c r="Q206" s="14" t="s">
        <v>580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581</v>
      </c>
      <c r="D207" s="20" t="s">
        <v>582</v>
      </c>
      <c r="E207" s="16"/>
      <c r="F207" s="17">
        <v>50.17</v>
      </c>
      <c r="G207" s="17">
        <v>48.23</v>
      </c>
      <c r="H207" s="17">
        <v>46.29</v>
      </c>
      <c r="I207" s="17"/>
      <c r="J207" s="17">
        <v>51.03</v>
      </c>
      <c r="K207" s="17">
        <v>54.9</v>
      </c>
      <c r="L207" s="17">
        <v>61.17</v>
      </c>
      <c r="M207" s="17"/>
      <c r="N207" s="17">
        <v>39.194325417000002</v>
      </c>
      <c r="O207" s="36">
        <v>200.71121348</v>
      </c>
      <c r="P207" s="20" t="s">
        <v>17</v>
      </c>
      <c r="Q207" s="15" t="s">
        <v>583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584</v>
      </c>
      <c r="D208" s="19" t="s">
        <v>585</v>
      </c>
      <c r="E208" s="16"/>
      <c r="F208" s="18">
        <v>4.62</v>
      </c>
      <c r="G208" s="18">
        <v>4.16</v>
      </c>
      <c r="H208" s="18">
        <v>3.71</v>
      </c>
      <c r="I208" s="17"/>
      <c r="J208" s="18">
        <v>5.0999999999999996</v>
      </c>
      <c r="K208" s="18">
        <v>6</v>
      </c>
      <c r="L208" s="18">
        <v>7.48</v>
      </c>
      <c r="M208" s="18"/>
      <c r="N208" s="18">
        <v>63.628191729999998</v>
      </c>
      <c r="O208" s="18">
        <v>9.3882667390999988</v>
      </c>
      <c r="P208" s="19" t="s">
        <v>21</v>
      </c>
      <c r="Q208" s="14" t="s">
        <v>586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587</v>
      </c>
      <c r="D209" s="20" t="s">
        <v>588</v>
      </c>
      <c r="E209" s="16"/>
      <c r="F209" s="17">
        <v>35.39</v>
      </c>
      <c r="G209" s="17">
        <v>34.28</v>
      </c>
      <c r="H209" s="17">
        <v>33.17</v>
      </c>
      <c r="I209" s="17"/>
      <c r="J209" s="17">
        <v>35.83</v>
      </c>
      <c r="K209" s="17">
        <v>38.04</v>
      </c>
      <c r="L209" s="17">
        <v>41.61</v>
      </c>
      <c r="M209" s="17"/>
      <c r="N209" s="17">
        <v>75.505405091</v>
      </c>
      <c r="O209" s="36">
        <v>55.389906783000001</v>
      </c>
      <c r="P209" s="20" t="s">
        <v>21</v>
      </c>
      <c r="Q209" s="15" t="s">
        <v>589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590</v>
      </c>
      <c r="D210" s="19" t="s">
        <v>591</v>
      </c>
      <c r="E210" s="16"/>
      <c r="F210" s="18">
        <v>169.3</v>
      </c>
      <c r="G210" s="18">
        <v>154.93</v>
      </c>
      <c r="H210" s="18">
        <v>140.57</v>
      </c>
      <c r="I210" s="17"/>
      <c r="J210" s="18">
        <v>179.3</v>
      </c>
      <c r="K210" s="18">
        <v>208.02</v>
      </c>
      <c r="L210" s="18">
        <v>254.49</v>
      </c>
      <c r="M210" s="18"/>
      <c r="N210" s="18">
        <v>78.792494465000004</v>
      </c>
      <c r="O210" s="18">
        <v>7.0273402795999997</v>
      </c>
      <c r="P210" s="19" t="s">
        <v>21</v>
      </c>
      <c r="Q210" s="14" t="s">
        <v>592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593</v>
      </c>
      <c r="D211" s="20" t="s">
        <v>594</v>
      </c>
      <c r="E211" s="16"/>
      <c r="F211" s="17">
        <v>4.9000000000000004</v>
      </c>
      <c r="G211" s="17">
        <v>3.86</v>
      </c>
      <c r="H211" s="17">
        <v>2.82</v>
      </c>
      <c r="I211" s="17"/>
      <c r="J211" s="17">
        <v>7.86</v>
      </c>
      <c r="K211" s="17">
        <v>9.93</v>
      </c>
      <c r="L211" s="17">
        <v>13.29</v>
      </c>
      <c r="M211" s="17"/>
      <c r="N211" s="17">
        <v>56.630163779</v>
      </c>
      <c r="O211" s="36">
        <v>1.8191061738999998</v>
      </c>
      <c r="P211" s="20" t="s">
        <v>21</v>
      </c>
      <c r="Q211" s="15" t="s">
        <v>595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596</v>
      </c>
      <c r="D212" s="19" t="s">
        <v>597</v>
      </c>
      <c r="E212" s="16"/>
      <c r="F212" s="18">
        <v>37.049999999999997</v>
      </c>
      <c r="G212" s="18">
        <v>35.19</v>
      </c>
      <c r="H212" s="18">
        <v>33.340000000000003</v>
      </c>
      <c r="I212" s="17"/>
      <c r="J212" s="18">
        <v>38.08</v>
      </c>
      <c r="K212" s="18">
        <v>41.78</v>
      </c>
      <c r="L212" s="18">
        <v>47.77</v>
      </c>
      <c r="M212" s="18"/>
      <c r="N212" s="18">
        <v>57.944944628999998</v>
      </c>
      <c r="O212" s="18">
        <v>6.4751300435000001</v>
      </c>
      <c r="P212" s="19" t="s">
        <v>21</v>
      </c>
      <c r="Q212" s="14" t="s">
        <v>598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599</v>
      </c>
      <c r="D213" s="20" t="s">
        <v>600</v>
      </c>
      <c r="E213" s="16"/>
      <c r="F213" s="17">
        <v>33.69</v>
      </c>
      <c r="G213" s="17">
        <v>31.16</v>
      </c>
      <c r="H213" s="17">
        <v>28.64</v>
      </c>
      <c r="I213" s="17"/>
      <c r="J213" s="17">
        <v>34</v>
      </c>
      <c r="K213" s="17">
        <v>39.04</v>
      </c>
      <c r="L213" s="17">
        <v>47.21</v>
      </c>
      <c r="M213" s="17"/>
      <c r="N213" s="17">
        <v>52.711097764999998</v>
      </c>
      <c r="O213" s="36">
        <v>134.31020357</v>
      </c>
      <c r="P213" s="20" t="s">
        <v>17</v>
      </c>
      <c r="Q213" s="15" t="s">
        <v>601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602</v>
      </c>
      <c r="D214" s="20" t="s">
        <v>603</v>
      </c>
      <c r="E214" s="16"/>
      <c r="F214" s="17">
        <v>26.88</v>
      </c>
      <c r="G214" s="17">
        <v>24.42</v>
      </c>
      <c r="H214" s="17">
        <v>21.96</v>
      </c>
      <c r="I214" s="17"/>
      <c r="J214" s="17">
        <v>27.43</v>
      </c>
      <c r="K214" s="17">
        <v>32.340000000000003</v>
      </c>
      <c r="L214" s="17">
        <v>40.29</v>
      </c>
      <c r="M214" s="17"/>
      <c r="N214" s="17">
        <v>77.521756491999994</v>
      </c>
      <c r="O214" s="36">
        <v>39.863013913000003</v>
      </c>
      <c r="P214" s="20" t="s">
        <v>21</v>
      </c>
      <c r="Q214" s="15" t="s">
        <v>604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605</v>
      </c>
      <c r="D215" s="19" t="s">
        <v>606</v>
      </c>
      <c r="E215" s="16"/>
      <c r="F215" s="18">
        <v>69.3</v>
      </c>
      <c r="G215" s="18">
        <v>61.95</v>
      </c>
      <c r="H215" s="18">
        <v>54.6</v>
      </c>
      <c r="I215" s="17"/>
      <c r="J215" s="18">
        <v>71.599999999999994</v>
      </c>
      <c r="K215" s="18">
        <v>86.29</v>
      </c>
      <c r="L215" s="18">
        <v>110.07</v>
      </c>
      <c r="M215" s="18"/>
      <c r="N215" s="18">
        <v>78.251127890999996</v>
      </c>
      <c r="O215" s="18">
        <v>97.504611269999998</v>
      </c>
      <c r="P215" s="19" t="s">
        <v>21</v>
      </c>
      <c r="Q215" s="14" t="s">
        <v>607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608</v>
      </c>
      <c r="D216" s="19" t="s">
        <v>609</v>
      </c>
      <c r="E216" s="16"/>
      <c r="F216" s="18">
        <v>22.7</v>
      </c>
      <c r="G216" s="18">
        <v>21.28</v>
      </c>
      <c r="H216" s="18">
        <v>19.86</v>
      </c>
      <c r="I216" s="17"/>
      <c r="J216" s="18">
        <v>23.28</v>
      </c>
      <c r="K216" s="18">
        <v>26.11</v>
      </c>
      <c r="L216" s="18">
        <v>30.69</v>
      </c>
      <c r="M216" s="18"/>
      <c r="N216" s="18">
        <v>62.351060517000001</v>
      </c>
      <c r="O216" s="18">
        <v>126.36028469</v>
      </c>
      <c r="P216" s="19" t="s">
        <v>21</v>
      </c>
      <c r="Q216" s="14" t="s">
        <v>610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611</v>
      </c>
      <c r="D217" s="20" t="s">
        <v>612</v>
      </c>
      <c r="E217" s="16"/>
      <c r="F217" s="17">
        <v>44.78</v>
      </c>
      <c r="G217" s="17">
        <v>43.18</v>
      </c>
      <c r="H217" s="17">
        <v>41.58</v>
      </c>
      <c r="I217" s="17"/>
      <c r="J217" s="17">
        <v>45.39</v>
      </c>
      <c r="K217" s="17">
        <v>48.58</v>
      </c>
      <c r="L217" s="17">
        <v>53.76</v>
      </c>
      <c r="M217" s="17"/>
      <c r="N217" s="17">
        <v>72.248733418</v>
      </c>
      <c r="O217" s="36">
        <v>119.76039999999999</v>
      </c>
      <c r="P217" s="20" t="s">
        <v>21</v>
      </c>
      <c r="Q217" s="15" t="s">
        <v>613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614</v>
      </c>
      <c r="D218" s="19" t="s">
        <v>615</v>
      </c>
      <c r="E218" s="16"/>
      <c r="F218" s="18">
        <v>16.53</v>
      </c>
      <c r="G218" s="18">
        <v>15.18</v>
      </c>
      <c r="H218" s="18">
        <v>13.84</v>
      </c>
      <c r="I218" s="17"/>
      <c r="J218" s="18">
        <v>17.29</v>
      </c>
      <c r="K218" s="18">
        <v>19.97</v>
      </c>
      <c r="L218" s="18">
        <v>24.32</v>
      </c>
      <c r="M218" s="18"/>
      <c r="N218" s="18">
        <v>74.562223212999996</v>
      </c>
      <c r="O218" s="18">
        <v>9.1116396086999991</v>
      </c>
      <c r="P218" s="19" t="s">
        <v>21</v>
      </c>
      <c r="Q218" s="14" t="s">
        <v>616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617</v>
      </c>
      <c r="D219" s="20" t="s">
        <v>618</v>
      </c>
      <c r="E219" s="16"/>
      <c r="F219" s="17">
        <v>7.26</v>
      </c>
      <c r="G219" s="17">
        <v>6.61</v>
      </c>
      <c r="H219" s="17">
        <v>5.97</v>
      </c>
      <c r="I219" s="17"/>
      <c r="J219" s="17">
        <v>8.1</v>
      </c>
      <c r="K219" s="17">
        <v>9.3800000000000008</v>
      </c>
      <c r="L219" s="17">
        <v>11.46</v>
      </c>
      <c r="M219" s="17"/>
      <c r="N219" s="17">
        <v>66.884383980999999</v>
      </c>
      <c r="O219" s="36">
        <v>2.4847586087</v>
      </c>
      <c r="P219" s="20" t="s">
        <v>21</v>
      </c>
      <c r="Q219" s="15" t="s">
        <v>619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620</v>
      </c>
      <c r="D220" s="19" t="s">
        <v>621</v>
      </c>
      <c r="E220" s="16"/>
      <c r="F220" s="18">
        <v>14.65</v>
      </c>
      <c r="G220" s="18">
        <v>12.41</v>
      </c>
      <c r="H220" s="18">
        <v>10.18</v>
      </c>
      <c r="I220" s="17"/>
      <c r="J220" s="18">
        <v>20.23</v>
      </c>
      <c r="K220" s="18">
        <v>24.69</v>
      </c>
      <c r="L220" s="18">
        <v>31.91</v>
      </c>
      <c r="M220" s="18"/>
      <c r="N220" s="18">
        <v>50.842658184999998</v>
      </c>
      <c r="O220" s="18">
        <v>10.905236216999999</v>
      </c>
      <c r="P220" s="19" t="s">
        <v>21</v>
      </c>
      <c r="Q220" s="14" t="s">
        <v>622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623</v>
      </c>
      <c r="D221" s="20" t="s">
        <v>624</v>
      </c>
      <c r="E221" s="16"/>
      <c r="F221" s="17">
        <v>20.99</v>
      </c>
      <c r="G221" s="17">
        <v>19.11</v>
      </c>
      <c r="H221" s="17">
        <v>17.23</v>
      </c>
      <c r="I221" s="17"/>
      <c r="J221" s="17">
        <v>21.39</v>
      </c>
      <c r="K221" s="17">
        <v>25.14</v>
      </c>
      <c r="L221" s="17">
        <v>31.21</v>
      </c>
      <c r="M221" s="17"/>
      <c r="N221" s="17">
        <v>77.568812166000001</v>
      </c>
      <c r="O221" s="36">
        <v>112.35156746999999</v>
      </c>
      <c r="P221" s="20" t="s">
        <v>21</v>
      </c>
      <c r="Q221" s="15" t="s">
        <v>625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626</v>
      </c>
      <c r="D222" s="19" t="s">
        <v>627</v>
      </c>
      <c r="E222" s="16"/>
      <c r="F222" s="18">
        <v>71.989999999999995</v>
      </c>
      <c r="G222" s="18">
        <v>65.19</v>
      </c>
      <c r="H222" s="18">
        <v>58.4</v>
      </c>
      <c r="I222" s="17"/>
      <c r="J222" s="18">
        <v>72.849999999999994</v>
      </c>
      <c r="K222" s="18">
        <v>86.43</v>
      </c>
      <c r="L222" s="18">
        <v>108.4</v>
      </c>
      <c r="M222" s="18"/>
      <c r="N222" s="18">
        <v>79.361735487999994</v>
      </c>
      <c r="O222" s="18">
        <v>12.450610521</v>
      </c>
      <c r="P222" s="19" t="s">
        <v>21</v>
      </c>
      <c r="Q222" s="14" t="s">
        <v>628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629</v>
      </c>
      <c r="D223" s="20" t="s">
        <v>630</v>
      </c>
      <c r="E223" s="16"/>
      <c r="F223" s="17">
        <v>25.3</v>
      </c>
      <c r="G223" s="17">
        <v>22.48</v>
      </c>
      <c r="H223" s="17">
        <v>19.670000000000002</v>
      </c>
      <c r="I223" s="17"/>
      <c r="J223" s="17">
        <v>27.66</v>
      </c>
      <c r="K223" s="17">
        <v>33.28</v>
      </c>
      <c r="L223" s="17">
        <v>42.38</v>
      </c>
      <c r="M223" s="17"/>
      <c r="N223" s="17">
        <v>52.405942449999998</v>
      </c>
      <c r="O223" s="36">
        <v>2.0501283817</v>
      </c>
      <c r="P223" s="20" t="s">
        <v>21</v>
      </c>
      <c r="Q223" s="15" t="s">
        <v>631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632</v>
      </c>
      <c r="D224" s="19" t="s">
        <v>633</v>
      </c>
      <c r="E224" s="16"/>
      <c r="F224" s="18">
        <v>4.4000000000000004</v>
      </c>
      <c r="G224" s="18">
        <v>3.93</v>
      </c>
      <c r="H224" s="18">
        <v>3.47</v>
      </c>
      <c r="I224" s="17"/>
      <c r="J224" s="18">
        <v>4.6399999999999997</v>
      </c>
      <c r="K224" s="18">
        <v>5.56</v>
      </c>
      <c r="L224" s="18">
        <v>7.06</v>
      </c>
      <c r="M224" s="18"/>
      <c r="N224" s="18">
        <v>42.066470504999998</v>
      </c>
      <c r="O224" s="18">
        <v>2.1950896087</v>
      </c>
      <c r="P224" s="19" t="s">
        <v>17</v>
      </c>
      <c r="Q224" s="14" t="s">
        <v>634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632</v>
      </c>
      <c r="D225" s="20" t="s">
        <v>635</v>
      </c>
      <c r="E225" s="16"/>
      <c r="F225" s="17">
        <v>4.38</v>
      </c>
      <c r="G225" s="17">
        <v>3.84</v>
      </c>
      <c r="H225" s="17">
        <v>3.31</v>
      </c>
      <c r="I225" s="17"/>
      <c r="J225" s="17">
        <v>4.6399999999999997</v>
      </c>
      <c r="K225" s="17">
        <v>5.7</v>
      </c>
      <c r="L225" s="17">
        <v>7.43</v>
      </c>
      <c r="M225" s="17"/>
      <c r="N225" s="17">
        <v>45.092855368000002</v>
      </c>
      <c r="O225" s="36">
        <v>47.699705391000002</v>
      </c>
      <c r="P225" s="20" t="s">
        <v>17</v>
      </c>
      <c r="Q225" s="15" t="s">
        <v>636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637</v>
      </c>
      <c r="D226" s="19" t="s">
        <v>638</v>
      </c>
      <c r="E226" s="16"/>
      <c r="F226" s="18">
        <v>57.4</v>
      </c>
      <c r="G226" s="18">
        <v>54.29</v>
      </c>
      <c r="H226" s="18">
        <v>51.19</v>
      </c>
      <c r="I226" s="17"/>
      <c r="J226" s="18">
        <v>58.08</v>
      </c>
      <c r="K226" s="18">
        <v>64.28</v>
      </c>
      <c r="L226" s="18">
        <v>74.33</v>
      </c>
      <c r="M226" s="18"/>
      <c r="N226" s="18">
        <v>81.967736603000006</v>
      </c>
      <c r="O226" s="18">
        <v>794.16053682999996</v>
      </c>
      <c r="P226" s="19" t="s">
        <v>21</v>
      </c>
      <c r="Q226" s="14" t="s">
        <v>639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640</v>
      </c>
      <c r="D227" s="20" t="s">
        <v>641</v>
      </c>
      <c r="E227" s="16"/>
      <c r="F227" s="17">
        <v>21.05</v>
      </c>
      <c r="G227" s="17">
        <v>18.61</v>
      </c>
      <c r="H227" s="17">
        <v>16.18</v>
      </c>
      <c r="I227" s="17"/>
      <c r="J227" s="17">
        <v>28.1</v>
      </c>
      <c r="K227" s="17">
        <v>32.96</v>
      </c>
      <c r="L227" s="17">
        <v>40.840000000000003</v>
      </c>
      <c r="M227" s="17"/>
      <c r="N227" s="17">
        <v>58.089460011</v>
      </c>
      <c r="O227" s="36">
        <v>4.4487629564999995</v>
      </c>
      <c r="P227" s="20" t="s">
        <v>21</v>
      </c>
      <c r="Q227" s="15" t="s">
        <v>642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643</v>
      </c>
      <c r="D228" s="19" t="s">
        <v>644</v>
      </c>
      <c r="E228" s="16"/>
      <c r="F228" s="18">
        <v>3.91</v>
      </c>
      <c r="G228" s="18">
        <v>3.43</v>
      </c>
      <c r="H228" s="18">
        <v>2.96</v>
      </c>
      <c r="I228" s="17"/>
      <c r="J228" s="18">
        <v>4.05</v>
      </c>
      <c r="K228" s="18">
        <v>4.99</v>
      </c>
      <c r="L228" s="18">
        <v>6.52</v>
      </c>
      <c r="M228" s="18"/>
      <c r="N228" s="18">
        <v>43.689177606999998</v>
      </c>
      <c r="O228" s="18">
        <v>53.534933390999996</v>
      </c>
      <c r="P228" s="19" t="s">
        <v>17</v>
      </c>
      <c r="Q228" s="14" t="s">
        <v>645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646</v>
      </c>
      <c r="D229" s="20" t="s">
        <v>647</v>
      </c>
      <c r="E229" s="16"/>
      <c r="F229" s="17">
        <v>24.05</v>
      </c>
      <c r="G229" s="17">
        <v>22.07</v>
      </c>
      <c r="H229" s="17">
        <v>20.09</v>
      </c>
      <c r="I229" s="17"/>
      <c r="J229" s="17">
        <v>25</v>
      </c>
      <c r="K229" s="17">
        <v>28.95</v>
      </c>
      <c r="L229" s="17">
        <v>35.35</v>
      </c>
      <c r="M229" s="17"/>
      <c r="N229" s="17">
        <v>58.072078562000002</v>
      </c>
      <c r="O229" s="36">
        <v>201.22634961</v>
      </c>
      <c r="P229" s="20" t="s">
        <v>21</v>
      </c>
      <c r="Q229" s="15" t="s">
        <v>648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649</v>
      </c>
      <c r="D230" s="19" t="s">
        <v>650</v>
      </c>
      <c r="E230" s="16"/>
      <c r="F230" s="18">
        <v>11.54</v>
      </c>
      <c r="G230" s="18">
        <v>10.47</v>
      </c>
      <c r="H230" s="18">
        <v>9.4</v>
      </c>
      <c r="I230" s="17"/>
      <c r="J230" s="18">
        <v>11.91</v>
      </c>
      <c r="K230" s="18">
        <v>14.04</v>
      </c>
      <c r="L230" s="18">
        <v>17.5</v>
      </c>
      <c r="M230" s="18"/>
      <c r="N230" s="18">
        <v>75.811065939000002</v>
      </c>
      <c r="O230" s="18">
        <v>3.7595544783000001</v>
      </c>
      <c r="P230" s="19" t="s">
        <v>21</v>
      </c>
      <c r="Q230" s="14" t="s">
        <v>651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652</v>
      </c>
      <c r="D231" s="20" t="s">
        <v>653</v>
      </c>
      <c r="E231" s="16"/>
      <c r="F231" s="17">
        <v>29.24</v>
      </c>
      <c r="G231" s="17">
        <v>27.17</v>
      </c>
      <c r="H231" s="17">
        <v>25.11</v>
      </c>
      <c r="I231" s="17"/>
      <c r="J231" s="17">
        <v>29.99</v>
      </c>
      <c r="K231" s="17">
        <v>34.11</v>
      </c>
      <c r="L231" s="17">
        <v>40.78</v>
      </c>
      <c r="M231" s="17"/>
      <c r="N231" s="17">
        <v>65.026849518999995</v>
      </c>
      <c r="O231" s="36">
        <v>71.159265957000002</v>
      </c>
      <c r="P231" s="20" t="s">
        <v>21</v>
      </c>
      <c r="Q231" s="15" t="s">
        <v>654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655</v>
      </c>
      <c r="D232" s="19" t="s">
        <v>656</v>
      </c>
      <c r="E232" s="16"/>
      <c r="F232" s="18">
        <v>1.06</v>
      </c>
      <c r="G232" s="18">
        <v>0.84</v>
      </c>
      <c r="H232" s="18">
        <v>0.63</v>
      </c>
      <c r="I232" s="17"/>
      <c r="J232" s="18">
        <v>1.52</v>
      </c>
      <c r="K232" s="18">
        <v>1.94</v>
      </c>
      <c r="L232" s="18">
        <v>2.63</v>
      </c>
      <c r="M232" s="18"/>
      <c r="N232" s="18">
        <v>70.866307898000002</v>
      </c>
      <c r="O232" s="18">
        <v>1.8715538261</v>
      </c>
      <c r="P232" s="19" t="s">
        <v>21</v>
      </c>
      <c r="Q232" s="14" t="s">
        <v>657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658</v>
      </c>
      <c r="D233" s="20" t="s">
        <v>659</v>
      </c>
      <c r="E233" s="16"/>
      <c r="F233" s="17">
        <v>19.850000000000001</v>
      </c>
      <c r="G233" s="17">
        <v>18.510000000000002</v>
      </c>
      <c r="H233" s="17">
        <v>17.170000000000002</v>
      </c>
      <c r="I233" s="17"/>
      <c r="J233" s="17">
        <v>20.28</v>
      </c>
      <c r="K233" s="17">
        <v>22.95</v>
      </c>
      <c r="L233" s="17">
        <v>27.29</v>
      </c>
      <c r="M233" s="17"/>
      <c r="N233" s="17">
        <v>43.834242633000002</v>
      </c>
      <c r="O233" s="36">
        <v>25.935001522</v>
      </c>
      <c r="P233" s="20" t="s">
        <v>17</v>
      </c>
      <c r="Q233" s="15" t="s">
        <v>660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661</v>
      </c>
      <c r="D234" s="19" t="s">
        <v>662</v>
      </c>
      <c r="E234" s="16"/>
      <c r="F234" s="18">
        <v>33.99</v>
      </c>
      <c r="G234" s="18">
        <v>32.79</v>
      </c>
      <c r="H234" s="18">
        <v>31.6</v>
      </c>
      <c r="I234" s="17"/>
      <c r="J234" s="18">
        <v>35.79</v>
      </c>
      <c r="K234" s="18">
        <v>38.17</v>
      </c>
      <c r="L234" s="18">
        <v>42.02</v>
      </c>
      <c r="M234" s="18"/>
      <c r="N234" s="18">
        <v>55.181194734999998</v>
      </c>
      <c r="O234" s="18">
        <v>1.1415251152000001</v>
      </c>
      <c r="P234" s="19" t="s">
        <v>21</v>
      </c>
      <c r="Q234" s="14" t="s">
        <v>663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664</v>
      </c>
      <c r="D235" s="20" t="s">
        <v>665</v>
      </c>
      <c r="E235" s="16"/>
      <c r="F235" s="17">
        <v>36.409999999999997</v>
      </c>
      <c r="G235" s="17">
        <v>33.340000000000003</v>
      </c>
      <c r="H235" s="17">
        <v>30.27</v>
      </c>
      <c r="I235" s="17"/>
      <c r="J235" s="17">
        <v>36.950000000000003</v>
      </c>
      <c r="K235" s="17">
        <v>43.08</v>
      </c>
      <c r="L235" s="17">
        <v>53.02</v>
      </c>
      <c r="M235" s="17"/>
      <c r="N235" s="17">
        <v>41.86118184</v>
      </c>
      <c r="O235" s="36">
        <v>285.09290665000003</v>
      </c>
      <c r="P235" s="20" t="s">
        <v>17</v>
      </c>
      <c r="Q235" s="15" t="s">
        <v>666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667</v>
      </c>
      <c r="D236" s="19" t="s">
        <v>668</v>
      </c>
      <c r="E236" s="16"/>
      <c r="F236" s="18">
        <v>18.12</v>
      </c>
      <c r="G236" s="18">
        <v>17.77</v>
      </c>
      <c r="H236" s="18">
        <v>17.420000000000002</v>
      </c>
      <c r="I236" s="17"/>
      <c r="J236" s="18">
        <v>18.21</v>
      </c>
      <c r="K236" s="18">
        <v>18.899999999999999</v>
      </c>
      <c r="L236" s="18">
        <v>20.03</v>
      </c>
      <c r="M236" s="18"/>
      <c r="N236" s="18">
        <v>63.701004419</v>
      </c>
      <c r="O236" s="18">
        <v>11.535456695000001</v>
      </c>
      <c r="P236" s="19" t="s">
        <v>21</v>
      </c>
      <c r="Q236" s="14" t="s">
        <v>669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670</v>
      </c>
      <c r="D237" s="20" t="s">
        <v>671</v>
      </c>
      <c r="E237" s="16"/>
      <c r="F237" s="17">
        <v>8.18</v>
      </c>
      <c r="G237" s="17">
        <v>7.58</v>
      </c>
      <c r="H237" s="17">
        <v>6.99</v>
      </c>
      <c r="I237" s="17"/>
      <c r="J237" s="17">
        <v>8.48</v>
      </c>
      <c r="K237" s="17">
        <v>9.66</v>
      </c>
      <c r="L237" s="17">
        <v>11.58</v>
      </c>
      <c r="M237" s="17"/>
      <c r="N237" s="17">
        <v>66.708928546999999</v>
      </c>
      <c r="O237" s="36">
        <v>3.1462587391000003</v>
      </c>
      <c r="P237" s="20" t="s">
        <v>21</v>
      </c>
      <c r="Q237" s="15" t="s">
        <v>672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673</v>
      </c>
      <c r="D238" s="19" t="s">
        <v>674</v>
      </c>
      <c r="E238" s="16"/>
      <c r="F238" s="18" t="s">
        <v>58</v>
      </c>
      <c r="G238" s="18" t="s">
        <v>58</v>
      </c>
      <c r="H238" s="18" t="s">
        <v>58</v>
      </c>
      <c r="I238" s="17"/>
      <c r="J238" s="18" t="s">
        <v>58</v>
      </c>
      <c r="K238" s="18" t="s">
        <v>58</v>
      </c>
      <c r="L238" s="18" t="s">
        <v>58</v>
      </c>
      <c r="M238" s="18"/>
      <c r="N238" s="18" t="s">
        <v>58</v>
      </c>
      <c r="O238" s="18" t="s">
        <v>58</v>
      </c>
      <c r="P238" s="19" t="s">
        <v>58</v>
      </c>
      <c r="Q238" s="14" t="s">
        <v>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675</v>
      </c>
      <c r="D239" s="20" t="s">
        <v>676</v>
      </c>
      <c r="E239" s="16"/>
      <c r="F239" s="17">
        <v>13.72</v>
      </c>
      <c r="G239" s="17">
        <v>11.97</v>
      </c>
      <c r="H239" s="17">
        <v>10.220000000000001</v>
      </c>
      <c r="I239" s="17"/>
      <c r="J239" s="17">
        <v>17.8</v>
      </c>
      <c r="K239" s="17">
        <v>21.29</v>
      </c>
      <c r="L239" s="17">
        <v>26.94</v>
      </c>
      <c r="M239" s="17"/>
      <c r="N239" s="17">
        <v>53.690788603999998</v>
      </c>
      <c r="O239" s="36">
        <v>48.402568957</v>
      </c>
      <c r="P239" s="20" t="s">
        <v>21</v>
      </c>
      <c r="Q239" s="15" t="s">
        <v>677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678</v>
      </c>
      <c r="D240" s="19" t="s">
        <v>679</v>
      </c>
      <c r="E240" s="16"/>
      <c r="F240" s="18">
        <v>3.49</v>
      </c>
      <c r="G240" s="18">
        <v>3.25</v>
      </c>
      <c r="H240" s="18">
        <v>3.02</v>
      </c>
      <c r="I240" s="17"/>
      <c r="J240" s="18">
        <v>3.69</v>
      </c>
      <c r="K240" s="18">
        <v>4.1500000000000004</v>
      </c>
      <c r="L240" s="18">
        <v>4.9000000000000004</v>
      </c>
      <c r="M240" s="18"/>
      <c r="N240" s="18">
        <v>55.246106574000002</v>
      </c>
      <c r="O240" s="18">
        <v>2.7554530000000002</v>
      </c>
      <c r="P240" s="19" t="s">
        <v>21</v>
      </c>
      <c r="Q240" s="14" t="s">
        <v>680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681</v>
      </c>
      <c r="D241" s="20" t="s">
        <v>682</v>
      </c>
      <c r="E241" s="16"/>
      <c r="F241" s="17">
        <v>10.029999999999999</v>
      </c>
      <c r="G241" s="17">
        <v>9.69</v>
      </c>
      <c r="H241" s="17">
        <v>9.36</v>
      </c>
      <c r="I241" s="17"/>
      <c r="J241" s="17">
        <v>10.09</v>
      </c>
      <c r="K241" s="17">
        <v>10.75</v>
      </c>
      <c r="L241" s="17">
        <v>11.82</v>
      </c>
      <c r="M241" s="17"/>
      <c r="N241" s="17">
        <v>31.503962315999999</v>
      </c>
      <c r="O241" s="36">
        <v>1.3445291078000001</v>
      </c>
      <c r="P241" s="20" t="s">
        <v>17</v>
      </c>
      <c r="Q241" s="15" t="s">
        <v>683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684</v>
      </c>
      <c r="D242" s="19" t="s">
        <v>685</v>
      </c>
      <c r="E242" s="16"/>
      <c r="F242" s="18">
        <v>75.930000000000007</v>
      </c>
      <c r="G242" s="18">
        <v>73.510000000000005</v>
      </c>
      <c r="H242" s="18">
        <v>71.09</v>
      </c>
      <c r="I242" s="17"/>
      <c r="J242" s="18">
        <v>76.37</v>
      </c>
      <c r="K242" s="18">
        <v>81.2</v>
      </c>
      <c r="L242" s="18">
        <v>89.02</v>
      </c>
      <c r="M242" s="18"/>
      <c r="N242" s="18">
        <v>74.250215154000003</v>
      </c>
      <c r="O242" s="18">
        <v>1.4243645504000002</v>
      </c>
      <c r="P242" s="19" t="s">
        <v>21</v>
      </c>
      <c r="Q242" s="14" t="s">
        <v>686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687</v>
      </c>
      <c r="D243" s="20" t="s">
        <v>688</v>
      </c>
      <c r="E243" s="16"/>
      <c r="F243" s="17">
        <v>148.38</v>
      </c>
      <c r="G243" s="17">
        <v>143.82</v>
      </c>
      <c r="H243" s="17">
        <v>139.26</v>
      </c>
      <c r="I243" s="17"/>
      <c r="J243" s="17">
        <v>149.22999999999999</v>
      </c>
      <c r="K243" s="17">
        <v>158.34</v>
      </c>
      <c r="L243" s="17">
        <v>173.09</v>
      </c>
      <c r="M243" s="17"/>
      <c r="N243" s="17">
        <v>74.424600407</v>
      </c>
      <c r="O243" s="36">
        <v>5.2744434608999997</v>
      </c>
      <c r="P243" s="20" t="s">
        <v>21</v>
      </c>
      <c r="Q243" s="15" t="s">
        <v>689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690</v>
      </c>
      <c r="D244" s="19" t="s">
        <v>691</v>
      </c>
      <c r="E244" s="16"/>
      <c r="F244" s="18">
        <v>86.5</v>
      </c>
      <c r="G244" s="18">
        <v>81.89</v>
      </c>
      <c r="H244" s="18">
        <v>77.28</v>
      </c>
      <c r="I244" s="17"/>
      <c r="J244" s="18">
        <v>93.43</v>
      </c>
      <c r="K244" s="18">
        <v>102.64</v>
      </c>
      <c r="L244" s="18">
        <v>117.56</v>
      </c>
      <c r="M244" s="18"/>
      <c r="N244" s="18">
        <v>61.89118809</v>
      </c>
      <c r="O244" s="18">
        <v>4.0579504560999995</v>
      </c>
      <c r="P244" s="19" t="s">
        <v>21</v>
      </c>
      <c r="Q244" s="14" t="s">
        <v>692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693</v>
      </c>
      <c r="D245" s="20" t="s">
        <v>694</v>
      </c>
      <c r="E245" s="16"/>
      <c r="F245" s="17">
        <v>110.49</v>
      </c>
      <c r="G245" s="17">
        <v>107.69</v>
      </c>
      <c r="H245" s="17">
        <v>104.89</v>
      </c>
      <c r="I245" s="17"/>
      <c r="J245" s="17">
        <v>111.17</v>
      </c>
      <c r="K245" s="17">
        <v>116.76</v>
      </c>
      <c r="L245" s="17">
        <v>125.82</v>
      </c>
      <c r="M245" s="17"/>
      <c r="N245" s="17">
        <v>47.584772321999999</v>
      </c>
      <c r="O245" s="36">
        <v>3.4339810000000002</v>
      </c>
      <c r="P245" s="20" t="s">
        <v>17</v>
      </c>
      <c r="Q245" s="15" t="s">
        <v>695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696</v>
      </c>
      <c r="D246" s="19" t="s">
        <v>697</v>
      </c>
      <c r="E246" s="16"/>
      <c r="F246" s="18">
        <v>99.3</v>
      </c>
      <c r="G246" s="18">
        <v>96.62</v>
      </c>
      <c r="H246" s="18">
        <v>93.95</v>
      </c>
      <c r="I246" s="17"/>
      <c r="J246" s="18">
        <v>102.36</v>
      </c>
      <c r="K246" s="18">
        <v>107.7</v>
      </c>
      <c r="L246" s="18">
        <v>116.36</v>
      </c>
      <c r="M246" s="18"/>
      <c r="N246" s="18">
        <v>53.918631718999997</v>
      </c>
      <c r="O246" s="18">
        <v>1.2794861017000001</v>
      </c>
      <c r="P246" s="19" t="s">
        <v>21</v>
      </c>
      <c r="Q246" s="14" t="s">
        <v>698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699</v>
      </c>
      <c r="D247" s="20" t="s">
        <v>700</v>
      </c>
      <c r="E247" s="16"/>
      <c r="F247" s="17">
        <v>140.84</v>
      </c>
      <c r="G247" s="17">
        <v>132.58000000000001</v>
      </c>
      <c r="H247" s="17">
        <v>124.33</v>
      </c>
      <c r="I247" s="17"/>
      <c r="J247" s="17">
        <v>152.44999999999999</v>
      </c>
      <c r="K247" s="17">
        <v>168.95</v>
      </c>
      <c r="L247" s="17">
        <v>195.65</v>
      </c>
      <c r="M247" s="17"/>
      <c r="N247" s="17">
        <v>56.734481598999999</v>
      </c>
      <c r="O247" s="36">
        <v>11.94318052</v>
      </c>
      <c r="P247" s="20" t="s">
        <v>21</v>
      </c>
      <c r="Q247" s="15" t="s">
        <v>701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702</v>
      </c>
      <c r="D248" s="19" t="s">
        <v>703</v>
      </c>
      <c r="E248" s="16"/>
      <c r="F248" s="18">
        <v>70.430000000000007</v>
      </c>
      <c r="G248" s="18">
        <v>57.72</v>
      </c>
      <c r="H248" s="18">
        <v>45.01</v>
      </c>
      <c r="I248" s="17"/>
      <c r="J248" s="18">
        <v>76.400000000000006</v>
      </c>
      <c r="K248" s="18">
        <v>101.81</v>
      </c>
      <c r="L248" s="18">
        <v>142.94</v>
      </c>
      <c r="M248" s="18"/>
      <c r="N248" s="18">
        <v>56.549869604000001</v>
      </c>
      <c r="O248" s="18">
        <v>24.091011458000001</v>
      </c>
      <c r="P248" s="19" t="s">
        <v>21</v>
      </c>
      <c r="Q248" s="14" t="s">
        <v>704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705</v>
      </c>
      <c r="D249" s="20" t="s">
        <v>706</v>
      </c>
      <c r="E249" s="16"/>
      <c r="F249" s="17">
        <v>89.95</v>
      </c>
      <c r="G249" s="17">
        <v>82.87</v>
      </c>
      <c r="H249" s="17">
        <v>75.8</v>
      </c>
      <c r="I249" s="17"/>
      <c r="J249" s="17">
        <v>94.55</v>
      </c>
      <c r="K249" s="17">
        <v>108.69</v>
      </c>
      <c r="L249" s="17">
        <v>131.58000000000001</v>
      </c>
      <c r="M249" s="17"/>
      <c r="N249" s="17">
        <v>60.316478289000003</v>
      </c>
      <c r="O249" s="36">
        <v>20.508416003999997</v>
      </c>
      <c r="P249" s="20" t="s">
        <v>21</v>
      </c>
      <c r="Q249" s="15" t="s">
        <v>707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708</v>
      </c>
      <c r="D250" s="19" t="s">
        <v>709</v>
      </c>
      <c r="E250" s="16"/>
      <c r="F250" s="18">
        <v>101.9</v>
      </c>
      <c r="G250" s="18">
        <v>99.37</v>
      </c>
      <c r="H250" s="18">
        <v>96.85</v>
      </c>
      <c r="I250" s="17"/>
      <c r="J250" s="18">
        <v>102.6</v>
      </c>
      <c r="K250" s="18">
        <v>107.64</v>
      </c>
      <c r="L250" s="18">
        <v>115.8</v>
      </c>
      <c r="M250" s="18"/>
      <c r="N250" s="18">
        <v>31.610101855</v>
      </c>
      <c r="O250" s="18">
        <v>1.2152205717</v>
      </c>
      <c r="P250" s="19" t="s">
        <v>17</v>
      </c>
      <c r="Q250" s="14" t="s">
        <v>710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711</v>
      </c>
      <c r="D251" s="20" t="s">
        <v>712</v>
      </c>
      <c r="E251" s="16"/>
      <c r="F251" s="17">
        <v>130.44</v>
      </c>
      <c r="G251" s="17">
        <v>127.14</v>
      </c>
      <c r="H251" s="17">
        <v>123.84</v>
      </c>
      <c r="I251" s="17"/>
      <c r="J251" s="17">
        <v>132.75</v>
      </c>
      <c r="K251" s="17">
        <v>139.34</v>
      </c>
      <c r="L251" s="17">
        <v>150.01</v>
      </c>
      <c r="M251" s="17"/>
      <c r="N251" s="17">
        <v>55.449747518999999</v>
      </c>
      <c r="O251" s="36">
        <v>3.3847936682999999</v>
      </c>
      <c r="P251" s="20" t="s">
        <v>21</v>
      </c>
      <c r="Q251" s="15" t="s">
        <v>713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714</v>
      </c>
      <c r="D252" s="19" t="s">
        <v>715</v>
      </c>
      <c r="E252" s="16"/>
      <c r="F252" s="18">
        <v>105.45</v>
      </c>
      <c r="G252" s="18">
        <v>102.24</v>
      </c>
      <c r="H252" s="18">
        <v>99.04</v>
      </c>
      <c r="I252" s="17"/>
      <c r="J252" s="18">
        <v>108.92</v>
      </c>
      <c r="K252" s="18">
        <v>115.32</v>
      </c>
      <c r="L252" s="18">
        <v>125.69</v>
      </c>
      <c r="M252" s="18"/>
      <c r="N252" s="18">
        <v>54.397192128</v>
      </c>
      <c r="O252" s="18">
        <v>2.4597462491000002</v>
      </c>
      <c r="P252" s="19" t="s">
        <v>21</v>
      </c>
      <c r="Q252" s="14" t="s">
        <v>716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717</v>
      </c>
      <c r="D253" s="20" t="s">
        <v>718</v>
      </c>
      <c r="E253" s="16"/>
      <c r="F253" s="17">
        <v>141.97</v>
      </c>
      <c r="G253" s="17">
        <v>137.46</v>
      </c>
      <c r="H253" s="17">
        <v>132.94999999999999</v>
      </c>
      <c r="I253" s="17"/>
      <c r="J253" s="17">
        <v>143.28</v>
      </c>
      <c r="K253" s="17">
        <v>152.29</v>
      </c>
      <c r="L253" s="17">
        <v>166.87</v>
      </c>
      <c r="M253" s="17"/>
      <c r="N253" s="17">
        <v>75.671402006999998</v>
      </c>
      <c r="O253" s="36">
        <v>725.0602290600001</v>
      </c>
      <c r="P253" s="20" t="s">
        <v>21</v>
      </c>
      <c r="Q253" s="15" t="s">
        <v>719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720</v>
      </c>
      <c r="D254" s="20" t="s">
        <v>721</v>
      </c>
      <c r="E254" s="16"/>
      <c r="F254" s="17">
        <v>393.72</v>
      </c>
      <c r="G254" s="17">
        <v>381.99</v>
      </c>
      <c r="H254" s="17">
        <v>370.26</v>
      </c>
      <c r="I254" s="17"/>
      <c r="J254" s="17">
        <v>405</v>
      </c>
      <c r="K254" s="17">
        <v>428.45</v>
      </c>
      <c r="L254" s="17">
        <v>466.41</v>
      </c>
      <c r="M254" s="17"/>
      <c r="N254" s="17">
        <v>53.680219895</v>
      </c>
      <c r="O254" s="36">
        <v>41.0752576</v>
      </c>
      <c r="P254" s="20" t="s">
        <v>21</v>
      </c>
      <c r="Q254" s="15" t="s">
        <v>722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723</v>
      </c>
      <c r="D255" s="19" t="s">
        <v>724</v>
      </c>
      <c r="E255" s="16"/>
      <c r="F255" s="18">
        <v>112.2</v>
      </c>
      <c r="G255" s="18">
        <v>108.2</v>
      </c>
      <c r="H255" s="18">
        <v>104.2</v>
      </c>
      <c r="I255" s="17"/>
      <c r="J255" s="18">
        <v>113.89</v>
      </c>
      <c r="K255" s="18">
        <v>121.88</v>
      </c>
      <c r="L255" s="18">
        <v>134.82</v>
      </c>
      <c r="M255" s="18"/>
      <c r="N255" s="18">
        <v>69.616805924000005</v>
      </c>
      <c r="O255" s="18">
        <v>149.38627908999999</v>
      </c>
      <c r="P255" s="19" t="s">
        <v>21</v>
      </c>
      <c r="Q255" s="14" t="s">
        <v>725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726</v>
      </c>
      <c r="D256" s="20" t="s">
        <v>727</v>
      </c>
      <c r="E256" s="16"/>
      <c r="F256" s="17">
        <v>148.97</v>
      </c>
      <c r="G256" s="17">
        <v>144.22</v>
      </c>
      <c r="H256" s="17">
        <v>139.47999999999999</v>
      </c>
      <c r="I256" s="17"/>
      <c r="J256" s="17">
        <v>150.29</v>
      </c>
      <c r="K256" s="17">
        <v>159.77000000000001</v>
      </c>
      <c r="L256" s="17">
        <v>175.12</v>
      </c>
      <c r="M256" s="17"/>
      <c r="N256" s="17">
        <v>74.660957977999999</v>
      </c>
      <c r="O256" s="36">
        <v>60.523627871999999</v>
      </c>
      <c r="P256" s="20" t="s">
        <v>21</v>
      </c>
      <c r="Q256" s="15" t="s">
        <v>728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729</v>
      </c>
      <c r="D257" s="19" t="s">
        <v>730</v>
      </c>
      <c r="E257" s="16"/>
      <c r="F257" s="18">
        <v>106.24</v>
      </c>
      <c r="G257" s="18">
        <v>103.47</v>
      </c>
      <c r="H257" s="18">
        <v>100.71</v>
      </c>
      <c r="I257" s="17"/>
      <c r="J257" s="18">
        <v>107.11</v>
      </c>
      <c r="K257" s="18">
        <v>112.63</v>
      </c>
      <c r="L257" s="18">
        <v>121.57</v>
      </c>
      <c r="M257" s="18"/>
      <c r="N257" s="18">
        <v>73.005003919999993</v>
      </c>
      <c r="O257" s="18">
        <v>8.6204038373999996</v>
      </c>
      <c r="P257" s="19" t="s">
        <v>21</v>
      </c>
      <c r="Q257" s="14" t="s">
        <v>731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732</v>
      </c>
      <c r="D258" s="20" t="s">
        <v>733</v>
      </c>
      <c r="E258" s="16"/>
      <c r="F258" s="17">
        <v>59.3</v>
      </c>
      <c r="G258" s="17">
        <v>56.24</v>
      </c>
      <c r="H258" s="17">
        <v>53.18</v>
      </c>
      <c r="I258" s="17"/>
      <c r="J258" s="17">
        <v>59.89</v>
      </c>
      <c r="K258" s="17">
        <v>66</v>
      </c>
      <c r="L258" s="17">
        <v>75.89</v>
      </c>
      <c r="M258" s="17"/>
      <c r="N258" s="17">
        <v>73.641675845999998</v>
      </c>
      <c r="O258" s="36">
        <v>21.456654803000003</v>
      </c>
      <c r="P258" s="20" t="s">
        <v>21</v>
      </c>
      <c r="Q258" s="15" t="s">
        <v>734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735</v>
      </c>
      <c r="D259" s="19" t="s">
        <v>736</v>
      </c>
      <c r="E259" s="16"/>
      <c r="F259" s="18">
        <v>382.15</v>
      </c>
      <c r="G259" s="18">
        <v>370.42</v>
      </c>
      <c r="H259" s="18">
        <v>358.7</v>
      </c>
      <c r="I259" s="17"/>
      <c r="J259" s="18">
        <v>394.79</v>
      </c>
      <c r="K259" s="18">
        <v>418.23</v>
      </c>
      <c r="L259" s="18">
        <v>456.16</v>
      </c>
      <c r="M259" s="18"/>
      <c r="N259" s="18">
        <v>53.875666017</v>
      </c>
      <c r="O259" s="18">
        <v>3.6028856070000002</v>
      </c>
      <c r="P259" s="19" t="s">
        <v>21</v>
      </c>
      <c r="Q259" s="14" t="s">
        <v>737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738</v>
      </c>
      <c r="D260" s="20" t="s">
        <v>739</v>
      </c>
      <c r="E260" s="16"/>
      <c r="F260" s="17">
        <v>111.16</v>
      </c>
      <c r="G260" s="17">
        <v>106.35</v>
      </c>
      <c r="H260" s="17">
        <v>101.54</v>
      </c>
      <c r="I260" s="17"/>
      <c r="J260" s="17">
        <v>114.06</v>
      </c>
      <c r="K260" s="17">
        <v>123.67</v>
      </c>
      <c r="L260" s="17">
        <v>139.22999999999999</v>
      </c>
      <c r="M260" s="17"/>
      <c r="N260" s="17">
        <v>63.638495247999998</v>
      </c>
      <c r="O260" s="36">
        <v>9.3917478386999989</v>
      </c>
      <c r="P260" s="20" t="s">
        <v>21</v>
      </c>
      <c r="Q260" s="15" t="s">
        <v>740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741</v>
      </c>
      <c r="D261" s="19" t="s">
        <v>742</v>
      </c>
      <c r="E261" s="16"/>
      <c r="F261" s="18">
        <v>256.07</v>
      </c>
      <c r="G261" s="18">
        <v>247.6</v>
      </c>
      <c r="H261" s="18">
        <v>239.14</v>
      </c>
      <c r="I261" s="17"/>
      <c r="J261" s="18">
        <v>258.25</v>
      </c>
      <c r="K261" s="18">
        <v>275.17</v>
      </c>
      <c r="L261" s="18">
        <v>302.55</v>
      </c>
      <c r="M261" s="18"/>
      <c r="N261" s="18">
        <v>72.351417565000006</v>
      </c>
      <c r="O261" s="18">
        <v>2.5234858939000002</v>
      </c>
      <c r="P261" s="19" t="s">
        <v>21</v>
      </c>
      <c r="Q261" s="14" t="s">
        <v>743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744</v>
      </c>
      <c r="D262" s="19" t="s">
        <v>745</v>
      </c>
      <c r="E262" s="16"/>
      <c r="F262" s="18">
        <v>37.36</v>
      </c>
      <c r="G262" s="18">
        <v>35.28</v>
      </c>
      <c r="H262" s="18">
        <v>33.200000000000003</v>
      </c>
      <c r="I262" s="17"/>
      <c r="J262" s="18">
        <v>40.17</v>
      </c>
      <c r="K262" s="18">
        <v>44.32</v>
      </c>
      <c r="L262" s="18">
        <v>51.04</v>
      </c>
      <c r="M262" s="18"/>
      <c r="N262" s="18">
        <v>56.836908446000002</v>
      </c>
      <c r="O262" s="18">
        <v>5.4275697595999999</v>
      </c>
      <c r="P262" s="19" t="s">
        <v>21</v>
      </c>
      <c r="Q262" s="14" t="s">
        <v>746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747</v>
      </c>
      <c r="D263" s="20" t="s">
        <v>748</v>
      </c>
      <c r="E263" s="16"/>
      <c r="F263" s="17">
        <v>15.98</v>
      </c>
      <c r="G263" s="17">
        <v>13.66</v>
      </c>
      <c r="H263" s="17">
        <v>11.35</v>
      </c>
      <c r="I263" s="17"/>
      <c r="J263" s="17">
        <v>16.489999999999998</v>
      </c>
      <c r="K263" s="17">
        <v>21.11</v>
      </c>
      <c r="L263" s="17">
        <v>28.59</v>
      </c>
      <c r="M263" s="17"/>
      <c r="N263" s="17">
        <v>71.992360986999998</v>
      </c>
      <c r="O263" s="36">
        <v>3.6844687029999998</v>
      </c>
      <c r="P263" s="20" t="s">
        <v>21</v>
      </c>
      <c r="Q263" s="15" t="s">
        <v>749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750</v>
      </c>
      <c r="D264" s="19" t="s">
        <v>751</v>
      </c>
      <c r="E264" s="16"/>
      <c r="F264" s="18">
        <v>17.13</v>
      </c>
      <c r="G264" s="18">
        <v>14.03</v>
      </c>
      <c r="H264" s="18">
        <v>10.93</v>
      </c>
      <c r="I264" s="17"/>
      <c r="J264" s="18">
        <v>18.559999999999999</v>
      </c>
      <c r="K264" s="18">
        <v>24.75</v>
      </c>
      <c r="L264" s="18">
        <v>34.78</v>
      </c>
      <c r="M264" s="18"/>
      <c r="N264" s="18">
        <v>56.224705987</v>
      </c>
      <c r="O264" s="18">
        <v>2.5185697478</v>
      </c>
      <c r="P264" s="19" t="s">
        <v>21</v>
      </c>
      <c r="Q264" s="14" t="s">
        <v>752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753</v>
      </c>
      <c r="D265" s="20" t="s">
        <v>754</v>
      </c>
      <c r="E265" s="16"/>
      <c r="F265" s="17">
        <v>35.840000000000003</v>
      </c>
      <c r="G265" s="17">
        <v>30.5</v>
      </c>
      <c r="H265" s="17">
        <v>25.17</v>
      </c>
      <c r="I265" s="17"/>
      <c r="J265" s="17">
        <v>37.46</v>
      </c>
      <c r="K265" s="17">
        <v>48.12</v>
      </c>
      <c r="L265" s="17">
        <v>65.38</v>
      </c>
      <c r="M265" s="17"/>
      <c r="N265" s="17">
        <v>72.439720491000003</v>
      </c>
      <c r="O265" s="36">
        <v>3.5460432856000002</v>
      </c>
      <c r="P265" s="20" t="s">
        <v>21</v>
      </c>
      <c r="Q265" s="15" t="s">
        <v>755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756</v>
      </c>
      <c r="D266" s="19" t="s">
        <v>757</v>
      </c>
      <c r="E266" s="16"/>
      <c r="F266" s="18">
        <v>8.77</v>
      </c>
      <c r="G266" s="18">
        <v>8.32</v>
      </c>
      <c r="H266" s="18">
        <v>7.87</v>
      </c>
      <c r="I266" s="17"/>
      <c r="J266" s="18">
        <v>9</v>
      </c>
      <c r="K266" s="18">
        <v>9.89</v>
      </c>
      <c r="L266" s="18">
        <v>11.34</v>
      </c>
      <c r="M266" s="18"/>
      <c r="N266" s="18">
        <v>58.374043980000003</v>
      </c>
      <c r="O266" s="18">
        <v>1.5236657587</v>
      </c>
      <c r="P266" s="19" t="s">
        <v>21</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759</v>
      </c>
      <c r="D267" s="20" t="s">
        <v>760</v>
      </c>
      <c r="E267" s="16"/>
      <c r="F267" s="17" t="s">
        <v>58</v>
      </c>
      <c r="G267" s="17" t="s">
        <v>58</v>
      </c>
      <c r="H267" s="17" t="s">
        <v>58</v>
      </c>
      <c r="I267" s="17"/>
      <c r="J267" s="17" t="s">
        <v>58</v>
      </c>
      <c r="K267" s="17" t="s">
        <v>58</v>
      </c>
      <c r="L267" s="17" t="s">
        <v>58</v>
      </c>
      <c r="M267" s="17"/>
      <c r="N267" s="17" t="s">
        <v>58</v>
      </c>
      <c r="O267" s="36" t="s">
        <v>58</v>
      </c>
      <c r="P267" s="20" t="s">
        <v>58</v>
      </c>
      <c r="Q267" s="15" t="s">
        <v>59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761</v>
      </c>
      <c r="D268" s="19" t="s">
        <v>762</v>
      </c>
      <c r="E268" s="16"/>
      <c r="F268" s="18">
        <v>14.81</v>
      </c>
      <c r="G268" s="18">
        <v>14.32</v>
      </c>
      <c r="H268" s="18">
        <v>13.84</v>
      </c>
      <c r="I268" s="17"/>
      <c r="J268" s="18">
        <v>14.94</v>
      </c>
      <c r="K268" s="18">
        <v>15.9</v>
      </c>
      <c r="L268" s="18">
        <v>17.46</v>
      </c>
      <c r="M268" s="18"/>
      <c r="N268" s="18">
        <v>73.667217964000002</v>
      </c>
      <c r="O268" s="18">
        <v>15.51892404</v>
      </c>
      <c r="P268" s="19" t="s">
        <v>21</v>
      </c>
      <c r="Q268" s="14" t="s">
        <v>763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764</v>
      </c>
      <c r="D269" s="20" t="s">
        <v>765</v>
      </c>
      <c r="E269" s="16"/>
      <c r="F269" s="17">
        <v>18</v>
      </c>
      <c r="G269" s="17">
        <v>17.37</v>
      </c>
      <c r="H269" s="17">
        <v>16.739999999999998</v>
      </c>
      <c r="I269" s="17"/>
      <c r="J269" s="17">
        <v>18.5</v>
      </c>
      <c r="K269" s="17">
        <v>19.75</v>
      </c>
      <c r="L269" s="17">
        <v>21.78</v>
      </c>
      <c r="M269" s="17"/>
      <c r="N269" s="17">
        <v>62.096575156999997</v>
      </c>
      <c r="O269" s="36">
        <v>7.5027703926000004</v>
      </c>
      <c r="P269" s="20" t="s">
        <v>21</v>
      </c>
      <c r="Q269" s="15" t="s">
        <v>766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767</v>
      </c>
      <c r="D270" s="19" t="s">
        <v>768</v>
      </c>
      <c r="E270" s="16"/>
      <c r="F270" s="18">
        <v>20.11</v>
      </c>
      <c r="G270" s="18">
        <v>19.45</v>
      </c>
      <c r="H270" s="18">
        <v>18.79</v>
      </c>
      <c r="I270" s="17"/>
      <c r="J270" s="18">
        <v>20.76</v>
      </c>
      <c r="K270" s="18">
        <v>22.07</v>
      </c>
      <c r="L270" s="18">
        <v>24.2</v>
      </c>
      <c r="M270" s="18"/>
      <c r="N270" s="18">
        <v>56.877674104999997</v>
      </c>
      <c r="O270" s="18">
        <v>23.265166756999999</v>
      </c>
      <c r="P270" s="19" t="s">
        <v>21</v>
      </c>
      <c r="Q270" s="14" t="s">
        <v>769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770</v>
      </c>
      <c r="D271" s="20" t="s">
        <v>771</v>
      </c>
      <c r="E271" s="16"/>
      <c r="F271" s="17">
        <v>15.12</v>
      </c>
      <c r="G271" s="17">
        <v>14.63</v>
      </c>
      <c r="H271" s="17">
        <v>14.14</v>
      </c>
      <c r="I271" s="17"/>
      <c r="J271" s="17">
        <v>15.56</v>
      </c>
      <c r="K271" s="17">
        <v>16.53</v>
      </c>
      <c r="L271" s="17">
        <v>18.11</v>
      </c>
      <c r="M271" s="17"/>
      <c r="N271" s="17">
        <v>53.423146869999997</v>
      </c>
      <c r="O271" s="36">
        <v>2.7604295116999999</v>
      </c>
      <c r="P271" s="20" t="s">
        <v>21</v>
      </c>
      <c r="Q271" s="15" t="s">
        <v>772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2025-09-19T01:37:11Z</cp:lastPrinted>
  <dcterms:created xsi:type="dcterms:W3CDTF">2020-05-21T15:06:06Z</dcterms:created>
  <dcterms:modified xsi:type="dcterms:W3CDTF">2025-09-19T01:38:24Z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