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94" documentId="14_{85E118B2-5CDE-4318-98A1-34915AAD3CFE}" xr6:coauthVersionLast="47" xr6:coauthVersionMax="47" xr10:uidLastSave="{73D033B3-8678-4F01-AEB9-A9C84FEE6A42}"/>
  <bookViews>
    <workbookView xWindow="1020" yWindow="16995" windowWidth="24600" windowHeight="140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<sst xmlns="http://schemas.openxmlformats.org/spreadsheetml/2006/main" count="1051" uniqueCount="745">
  <si>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</si>
  <si>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</si>
  <si>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</si>
  <si>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</si>
  <si>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</si>
  <si>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</si>
  <si>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</si>
  <si>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</si>
  <si>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</si>
  <si>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</si>
  <si>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</si>
  <si>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</si>
  <si>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</si>
  <si>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</si>
  <si>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</si>
  <si>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</si>
  <si>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</si>
  <si>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</si>
  <si>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</si>
  <si>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</si>
  <si>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</si>
  <si>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</si>
  <si>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</si>
  <si>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</si>
  <si>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</si>
  <si>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</si>
  <si>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</si>
  <si>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</si>
  <si>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</si>
  <si>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</si>
  <si>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</si>
  <si>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</si>
  <si>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</si>
  <si>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</si>
  <si>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</si>
  <si>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</si>
  <si>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</si>
  <si>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</si>
  <si>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</si>
  <si>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</si>
  <si>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</si>
  <si>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</si>
  <si>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</si>
  <si>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</si>
  <si>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</si>
  <si>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</si>
  <si>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</si>
  <si>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</si>
  <si>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</si>
  <si>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</si>
  <si>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</si>
  <si>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</si>
  <si>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</si>
  <si>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</si>
  <si>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</si>
  <si>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</si>
  <si>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</si>
  <si>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</si>
  <si>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</si>
  <si>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</si>
  <si>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</si>
  <si>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</si>
  <si>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</si>
  <si>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</si>
  <si>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</si>
  <si>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</si>
  <si>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</si>
  <si>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</si>
  <si>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</si>
  <si>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</si>
  <si>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</si>
  <si>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</si>
  <si>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</si>
  <si>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</si>
  <si>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</si>
  <si>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</si>
  <si>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</si>
  <si>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</si>
  <si>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</si>
  <si>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</si>
  <si>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</si>
  <si>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</si>
  <si>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</si>
  <si>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</si>
  <si>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</si>
  <si>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</si>
  <si>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</si>
  <si>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</si>
  <si>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</si>
  <si>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</si>
  <si>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</si>
  <si>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</si>
  <si>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</si>
  <si>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</si>
  <si>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</si>
  <si>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</si>
  <si>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</si>
  <si>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</si>
  <si>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</si>
  <si>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</si>
  <si>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</si>
  <si>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</si>
  <si>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</si>
  <si>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</si>
  <si>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</si>
  <si>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</si>
  <si>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</si>
  <si>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</si>
  <si>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</si>
  <si>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</si>
  <si>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</si>
  <si>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</si>
  <si>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</si>
  <si>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</si>
  <si>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</si>
  <si>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</si>
  <si>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</si>
  <si>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</si>
  <si>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</si>
  <si>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</si>
  <si>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</si>
  <si>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</si>
  <si>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</si>
  <si>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</si>
  <si>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</si>
  <si>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</si>
  <si>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</si>
  <si>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</si>
  <si>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</si>
  <si>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</si>
  <si>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</si>
  <si>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</si>
  <si>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</si>
  <si>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</si>
  <si>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</si>
  <si>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</si>
  <si>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</si>
  <si>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</si>
  <si>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</si>
  <si>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</si>
  <si>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</si>
  <si>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</si>
  <si>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</si>
  <si>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</si>
  <si>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</si>
  <si>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</si>
  <si>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</si>
  <si>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</si>
  <si>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</si>
  <si>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</si>
  <si>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</si>
  <si>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Rumo S.A.</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</si>
  <si>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</si>
  <si>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</si>
  <si>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</si>
  <si>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</si>
  <si>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</si>
  <si>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</si>
  <si>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</si>
  <si>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</si>
  <si>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</si>
  <si>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</si>
  <si>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</si>
  <si>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</si>
  <si>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</si>
  <si>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</si>
  <si>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</si>
  <si>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</si>
  <si>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Ultrapar</t>
  </si>
  <si>
    <t>Unipar</t>
  </si>
  <si>
    <t>Usiminas</t>
  </si>
  <si>
    <t>Vale</t>
  </si>
  <si>
    <t>Valid</t>
  </si>
  <si>
    <t>Vamos</t>
  </si>
  <si>
    <t>Vibra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</si>
  <si>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</si>
  <si>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</si>
  <si>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</si>
  <si>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</si>
  <si>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</si>
  <si>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</si>
  <si>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</si>
  <si>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</si>
  <si>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</si>
  <si>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</si>
  <si>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</si>
  <si>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</si>
  <si>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</si>
  <si>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</si>
  <si>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</si>
  <si>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</si>
  <si>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</si>
  <si>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</si>
  <si>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</si>
  <si>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</si>
  <si>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</si>
  <si>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</si>
  <si>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</si>
  <si>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</si>
  <si>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</si>
  <si>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</si>
  <si>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</si>
  <si>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</si>
  <si>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</si>
  <si>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</si>
  <si>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</si>
  <si>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</si>
  <si>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</si>
  <si>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</si>
  <si>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</si>
  <si>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</si>
  <si>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</si>
  <si>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</si>
  <si>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</si>
  <si>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</si>
  <si>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</si>
  <si>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</si>
  <si>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</si>
  <si>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</si>
  <si>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</si>
  <si>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</si>
  <si>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</si>
  <si>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</si>
  <si>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</si>
  <si>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</si>
  <si>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</si>
  <si>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</si>
  <si>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</si>
  <si>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</si>
  <si>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</si>
  <si>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</si>
  <si>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</si>
  <si>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BPAC11</t>
  </si>
  <si>
    <t>CXSE3</t>
  </si>
  <si>
    <t>CAML3</t>
  </si>
  <si>
    <t>BHIA3</t>
  </si>
  <si>
    <t>CBAV3</t>
  </si>
  <si>
    <t>CEAB3</t>
  </si>
  <si>
    <t>CMIG4</t>
  </si>
  <si>
    <t>COGN3</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</si>
  <si>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</si>
  <si>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</si>
  <si>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</si>
  <si>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</si>
  <si>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</si>
  <si>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</si>
  <si>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</si>
  <si>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</si>
  <si>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</si>
  <si>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</si>
  <si>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</si>
  <si>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</si>
  <si>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</si>
  <si>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</si>
  <si>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</si>
  <si>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</si>
  <si>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</si>
  <si>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</si>
  <si>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</si>
  <si>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</si>
  <si>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</si>
  <si>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</si>
  <si>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</si>
  <si>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</si>
  <si>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</si>
  <si>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</si>
  <si>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</si>
  <si>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</si>
  <si>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</si>
  <si>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</si>
  <si>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</si>
  <si>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</si>
  <si>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</si>
  <si>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</si>
  <si>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</si>
  <si>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</si>
  <si>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</si>
  <si>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</si>
  <si>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</si>
  <si>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</si>
  <si>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</si>
  <si>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</si>
  <si>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</si>
  <si>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</si>
  <si>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</si>
  <si>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</si>
  <si>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</si>
  <si>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</si>
  <si>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</si>
  <si>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</si>
  <si>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</si>
  <si>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</si>
  <si>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</si>
  <si>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</si>
  <si>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</si>
  <si>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</si>
  <si>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</si>
  <si>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</si>
  <si>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</si>
  <si>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</si>
  <si>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</si>
  <si>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</si>
  <si>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</si>
  <si>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</si>
  <si>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</si>
  <si>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</si>
  <si>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</si>
  <si>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</si>
  <si>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</si>
  <si>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</si>
  <si>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</si>
  <si>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</si>
  <si>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</si>
  <si>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</si>
  <si>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</si>
  <si>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</si>
  <si>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</si>
  <si>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</si>
  <si>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</si>
  <si>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</si>
  <si>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</si>
  <si>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</si>
  <si>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</si>
  <si>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</si>
  <si>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</si>
  <si>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</si>
  <si>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</si>
  <si>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</si>
  <si>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</si>
  <si>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</si>
  <si>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</si>
  <si>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</si>
  <si>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</si>
  <si>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</si>
  <si>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</si>
  <si>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</si>
  <si>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</si>
  <si>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</si>
  <si>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LJQQ3</t>
  </si>
  <si>
    <t>RADL3</t>
  </si>
  <si>
    <t>RAIZ4</t>
  </si>
  <si>
    <t>RAPT4</t>
  </si>
  <si>
    <t>RDOR3</t>
  </si>
  <si>
    <t>RAIL3</t>
  </si>
  <si>
    <t>SBSP3</t>
  </si>
  <si>
    <t>SAPR4</t>
  </si>
  <si>
    <t>SAPR11</t>
  </si>
  <si>
    <t>SANB11</t>
  </si>
  <si>
    <t>STBP3</t>
  </si>
  <si>
    <t>SMTO3</t>
  </si>
  <si>
    <t>SEER3</t>
  </si>
  <si>
    <t>SRNA3</t>
  </si>
  <si>
    <t>CSNA3</t>
  </si>
  <si>
    <t>SIMH3</t>
  </si>
  <si>
    <t>SLCE3</t>
  </si>
  <si>
    <t>SMFT3</t>
  </si>
  <si>
    <t>SUZB3</t>
  </si>
  <si>
    <t>SYNE3</t>
  </si>
  <si>
    <t>TAEE11</t>
  </si>
  <si>
    <t>TSMC34</t>
  </si>
  <si>
    <t>Tegma</t>
  </si>
  <si>
    <t>TGMA3</t>
  </si>
  <si>
    <t>VIVT3</t>
  </si>
  <si>
    <t>TEND3</t>
  </si>
  <si>
    <t>TSLA34</t>
  </si>
  <si>
    <t>TIMS3</t>
  </si>
  <si>
    <t>TOTS3</t>
  </si>
  <si>
    <t>TFCO4</t>
  </si>
  <si>
    <t>TUPY3</t>
  </si>
  <si>
    <t>UGPA3</t>
  </si>
  <si>
    <t>UNIP6</t>
  </si>
  <si>
    <t>USIM5</t>
  </si>
  <si>
    <t>VALE3</t>
  </si>
  <si>
    <t>VLID3</t>
  </si>
  <si>
    <t>VAMO3</t>
  </si>
  <si>
    <t>VBBR3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</si>
  <si>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</si>
  <si>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</si>
  <si>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</si>
  <si>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</si>
  <si>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</si>
  <si>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</si>
  <si>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</si>
  <si>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</si>
  <si>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</si>
  <si>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</si>
  <si>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</si>
  <si>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</si>
  <si>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</si>
  <si>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</si>
  <si>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</si>
  <si>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</si>
  <si>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</si>
  <si>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</si>
  <si>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</si>
  <si>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Qr Ether</t>
  </si>
  <si>
    <t>QETH11</t>
  </si>
  <si>
    <t>JBS Nv</t>
  </si>
  <si>
    <t>JBSS32</t>
  </si>
  <si>
    <t>Natura</t>
  </si>
  <si>
    <t>NATU3</t>
  </si>
  <si>
    <t>It Now Teck</t>
  </si>
  <si>
    <t>TECK11</t>
  </si>
  <si>
    <t>Dimed</t>
  </si>
  <si>
    <t>PNVL3</t>
  </si>
  <si>
    <t>Oceanpact</t>
  </si>
  <si>
    <t>OPCT3</t>
  </si>
  <si>
    <t>Schulz</t>
  </si>
  <si>
    <t>SHUL4</t>
  </si>
  <si>
    <t>Raizen</t>
  </si>
  <si>
    <t>Stoneco Ltd.</t>
  </si>
  <si>
    <t>STOC34</t>
  </si>
  <si>
    <t>Serena</t>
  </si>
  <si>
    <t>Trisul</t>
  </si>
  <si>
    <t>TRIS3</t>
  </si>
  <si>
    <t>Trend Europa</t>
  </si>
  <si>
    <t>EURP11</t>
  </si>
  <si>
    <t>Trend Ibovx</t>
  </si>
  <si>
    <t>BOVX11</t>
  </si>
  <si>
    <t>Trend Nasdaq</t>
  </si>
  <si>
    <t>NASD11</t>
  </si>
  <si>
    <t>Trend Ouro</t>
  </si>
  <si>
    <t>GOLD11</t>
  </si>
  <si>
    <t>Qr Cme Cf</t>
  </si>
  <si>
    <t>QSOL11</t>
  </si>
  <si>
    <t>JSL</t>
  </si>
  <si>
    <t>JSLG3</t>
  </si>
  <si>
    <t>Unifique</t>
  </si>
  <si>
    <t>FIQE3</t>
  </si>
  <si>
    <t>Solana Hash</t>
  </si>
  <si>
    <t>SOLH11</t>
  </si>
  <si>
    <t>Rede D Or</t>
  </si>
  <si>
    <t>Pine</t>
  </si>
  <si>
    <t>PINE4</t>
  </si>
  <si>
    <t>Coca Cola Co</t>
  </si>
  <si>
    <t>COCA34</t>
  </si>
  <si>
    <t>Multilaser</t>
  </si>
  <si>
    <t>MLAS3</t>
  </si>
  <si>
    <t>Vitrueduca</t>
  </si>
  <si>
    <t>VTRU3</t>
  </si>
  <si>
    <t>Taurus Armas</t>
  </si>
  <si>
    <t>TASA4</t>
  </si>
  <si>
    <t>Emae</t>
  </si>
  <si>
    <t>EMAE3</t>
  </si>
  <si>
    <t>Etf BV Spyi</t>
  </si>
  <si>
    <t>SPYI11</t>
  </si>
  <si>
    <t>EMAE3 está em tendência de alta no curto prazo e acima de 150,02 projetaria de 150,03 a 150,05. Tem suportes em 150 e 149,99. O padrão de volume favorece a alta. O IFR sobrecomprado alerta realizações se perder 150.</t>
  </si>
  <si>
    <t>RaiaDrogasil</t>
  </si>
  <si>
    <t>Santos Brp</t>
  </si>
  <si>
    <t>POMO3</t>
  </si>
  <si>
    <t>SAPR3</t>
  </si>
  <si>
    <t>Simpar</t>
  </si>
  <si>
    <t>Cruzeiro Edu</t>
  </si>
  <si>
    <t>CSED3</t>
  </si>
  <si>
    <t>Desktopsigma</t>
  </si>
  <si>
    <t>DESK3</t>
  </si>
  <si>
    <t>TAEE4</t>
  </si>
  <si>
    <t>Azt Energia</t>
  </si>
  <si>
    <t>AZTE3</t>
  </si>
  <si>
    <t>Hbr Realty</t>
  </si>
  <si>
    <t>HBRE3</t>
  </si>
  <si>
    <t>KLBN3</t>
  </si>
  <si>
    <t>Mitre Realty</t>
  </si>
  <si>
    <t>MTRE3</t>
  </si>
  <si>
    <t>Qualicorp</t>
  </si>
  <si>
    <t>QUAL3</t>
  </si>
  <si>
    <t>USIM3</t>
  </si>
  <si>
    <t>Trend China</t>
  </si>
  <si>
    <t>XINA11</t>
  </si>
  <si>
    <t>Profarma</t>
  </si>
  <si>
    <t>PFRM3</t>
  </si>
  <si>
    <t>Recrusul</t>
  </si>
  <si>
    <t>RCSL4</t>
  </si>
  <si>
    <t>Salesforce, Inc</t>
  </si>
  <si>
    <t>SSFO34</t>
  </si>
  <si>
    <t>Santander BR</t>
  </si>
  <si>
    <t>Zamp S.A.</t>
  </si>
  <si>
    <t>ZAMP3</t>
  </si>
  <si>
    <t>BB Etf Ibov</t>
  </si>
  <si>
    <t>BBOV11</t>
  </si>
  <si>
    <t>ABEV3 está em tendência de alta no curto prazo e acima de 14,74 projetaria de 16,49 a 19,32. Tem suportes em 12,26 e 11,38.</t>
  </si>
  <si>
    <t>SOJA3 está em tendência de alta no curto prazo e acima de 12,25 projetaria de 13,7 a 16,06. Tem suportes em 10,3 e 9,57.</t>
  </si>
  <si>
    <t>ODPV3 está em tendência de alta no curto prazo e acima de 13,26 projetaria de 15,24 a 18,46. Tem suportes em 12,99 e 11,99. O IFR sobrecomprado alerta realizações se perder 12,99.</t>
  </si>
  <si>
    <t>QUAL3 está em tendência de alta no curto prazo e acima de 2,32 projetaria de 2,77 a 3,52. Tem suportes em 1,86 e 1,63.</t>
  </si>
  <si>
    <t>Sabesp</t>
  </si>
  <si>
    <t>Viveo</t>
  </si>
  <si>
    <t>VVEO3</t>
  </si>
  <si>
    <t>iShares Bitcoin Trust</t>
  </si>
  <si>
    <t>IBIT39</t>
  </si>
  <si>
    <t>It Now Ifnc Fundo de Indice</t>
  </si>
  <si>
    <t>FIND11</t>
  </si>
  <si>
    <t>It Now Spxi</t>
  </si>
  <si>
    <t>SPXI11</t>
  </si>
  <si>
    <t>TTEN3 está em tendência de alta no curto prazo e acima de 17,09 projetaria de 19,59 a 23,64. Tem suportes em 14,37 e 13,11.</t>
  </si>
  <si>
    <t>ABCB4 está em tendência de alta no curto prazo e acima de 22,48 projetaria de 24,37 a 27,44. Tem suportes em 21,98 e 21,03. O padrão de volume favorece a alta.</t>
  </si>
  <si>
    <t>A1MD34 está em tendência de baixa no curto prazo e abaixo de 110 projetaria de 90,38 a 70,77. Tem resistências em 111,92  e 151,14.</t>
  </si>
  <si>
    <t>BABA34 está em tendência de alta no curto prazo e acima de 27,17 projetaria de 31,46 a 38,41. Tem suportes em 26,41 e 24,26. O IFR sobrecomprado alerta realizações se perder 26,41.</t>
  </si>
  <si>
    <t>ALOS3 está em tendência de alta no curto prazo e acima de 24,33 projetaria de 26,69 a 30,52. Tem suportes em 23,79 e 22,6. O IFR sobrecomprado alerta realizações se perder 23,79.</t>
  </si>
  <si>
    <t>ALPA4 está em tendência de alta no curto prazo e acima de 10,01 projetaria de 11,73 a 14,52. Tem suportes em 9,62 e 8,75. O padrão de volume favorece a alta.</t>
  </si>
  <si>
    <t>GOGL34 está em tendência de alta no curto prazo e acima de 96,96 projetaria de 113,1 a 139,23. Tem suportes em 95,43 e 87,35. O IFR sobrecomprado alerta realizações se perder 95,43.</t>
  </si>
  <si>
    <t>ALUP11 está em tendência de alta no curto prazo e acima de 31,42 projetaria de 33,32 a 36,41. Tem suportes em 29,39 e 28,43.</t>
  </si>
  <si>
    <t>AMZO34 está em tendência de alta no curto prazo e acima de 66,56 projetaria de 76,34 a 92,18. Tem suportes em 62,01 e 57,11.</t>
  </si>
  <si>
    <t>AMBP3 está em tendência de baixa no curto prazo e abaixo de 13,08 projetaria de 10,26 a 7,45. Tem resistências em 13,62  e 19,24.</t>
  </si>
  <si>
    <t>AMER3 está em tendência de alta no curto prazo e acima de 7,07 projetaria de 8,43 a 10,64. Tem suportes em 6,14 e 5,45.</t>
  </si>
  <si>
    <t>AAPL34 está em tendência de alta no curto prazo e acima de 63,65 projetaria de 69,96 a 80,17. Tem suportes em 62,56 e 59,4.</t>
  </si>
  <si>
    <t>ARML3 está em tendência de alta no curto prazo e acima de 5,23 projetaria de 6,68 a 9,03. Tem suportes em 3,88 e 3,15.</t>
  </si>
  <si>
    <t>ASAI3 está em tendência de alta no curto prazo e acima de 12,04 projetaria de 14,05 a 17,31. Tem suportes em 10,37 e 9,36.</t>
  </si>
  <si>
    <t>AURA33 está em tendência de alta no curto prazo e acima de 54 projetaria de 67,6 a 89,61. Tem suportes em 52,37 e 45,56. O padrão de volume favorece a alta. O IFR sobrecomprado alerta realizações se perder 52,37.</t>
  </si>
  <si>
    <t>AURE3 está em tendência de alta no curto prazo e acima de 11,02 projetaria de 12,45 a 14,77. Tem suportes em 10,39 e 9,67.</t>
  </si>
  <si>
    <t>Azevedo</t>
  </si>
  <si>
    <t>AZEV4</t>
  </si>
  <si>
    <t>AZEV4 está em tendência de baixa no curto prazo e abaixo de 0,48 projetaria de 0,29 a 0,1. Tem resistências em 0,59  e 0,96.</t>
  </si>
  <si>
    <t>AZTE3 está em tendência de baixa no curto prazo e abaixo de 0,49 projetaria de 0,38 a 0,27. Tem resistências em 0,52  e 0,73.</t>
  </si>
  <si>
    <t>AZUL4 está em tendência de alta no curto prazo e acima de 2,02 projetaria de 2,92 a 4,39. Tem suportes em 0,69 e 0,23. O padrão de volume favorece a alta. O IFR sobrecomprado alerta realizações se perder 0,69.</t>
  </si>
  <si>
    <t>AZZA3 está em tendência de alta no curto prazo e acima de 45,66 projetaria de 54,99 a 70,09. Tem suportes em 34,55 e 29,88.</t>
  </si>
  <si>
    <t>B3SA3 está em tendência de alta no curto prazo e acima de 15,02 projetaria de 16,81 a 19,72. Tem suportes em 12,89 e 11,99.</t>
  </si>
  <si>
    <t>Banco BMG</t>
  </si>
  <si>
    <t>BMGB4</t>
  </si>
  <si>
    <t>BMGB4 está em tendência de alta no curto prazo e acima de 3,86 projetaria de 4,17 a 4,68. Tem suportes em 3,72 e 3,56. O padrão de volume favorece a alta. O IFR sobrecomprado alerta realizações se perder 3,72.</t>
  </si>
  <si>
    <t>BPAN4 está em tendência de baixa no curto prazo e abaixo de 7,7 projetaria de 6,98 a 6,26. Tem resistências em 7,78  e 9,21.</t>
  </si>
  <si>
    <t>BRSR6 está em tendência de alta no curto prazo e acima de 12,79 projetaria de 14,21 a 16,51. Tem suportes em 11,43 e 10,71.</t>
  </si>
  <si>
    <t>BBSE3 está em tendência de alta no curto prazo e acima de 40,41 projetaria de 46,22 a 55,62. Tem suportes em 32,69 e 29,78.</t>
  </si>
  <si>
    <t>BMOB3 está em tendência de baixa no curto prazo e abaixo de 19,5 projetaria de 17,86 a 16,23. Tem resistências em 20,04  e 23,3.</t>
  </si>
  <si>
    <t>BERK34 está em tendência de alta no curto prazo e acima de 153,52 projetaria de 170,99 a 199,26. Tem suportes em 136 e 127,26. O IFR sobrecomprado alerta realizações se perder 136.</t>
  </si>
  <si>
    <t>BLAU3 está em tendência de alta no curto prazo e acima de 14,71 projetaria de 16,49 a 19,38. Tem suportes em 12,78 e 11,88. O IFR sobrecomprado alerta realizações se perder 12,78.</t>
  </si>
  <si>
    <t>BRBI11 está em tendência de alta no curto prazo e acima de 16,82 projetaria de 18,71 a 21,78. Tem suportes em 16,45 e 15,5. O IFR sobrecomprado alerta realizações se perder 16,45.</t>
  </si>
  <si>
    <t>BBDC3 está em tendência de alta no curto prazo e acima de 14,54 projetaria de 16,48 a 19,61. Tem suportes em 14,34 e 13,36.</t>
  </si>
  <si>
    <t>BBDC4 está em tendência de alta no curto prazo e acima de 16,94 projetaria de 19,57 a 23,83. Tem suportes em 16,71 e 15,39.</t>
  </si>
  <si>
    <t>BRAP4 está em tendência de alta no curto prazo e acima de 17,19 projetaria de 18,58 a 20,83. Tem suportes em 16,24 e 15,54.</t>
  </si>
  <si>
    <t>BBAS3 está em tendência de alta no curto prazo e acima de 29,49 projetaria de 36,51 a 47,88. Tem suportes em 20,96 e 17,44.</t>
  </si>
  <si>
    <t>AGRO3 está em tendência de alta no curto prazo e acima de 21,85 projetaria de 23,23 a 25,47. Tem suportes em 20,92 e 20,22. O IFR sobrecomprado alerta realizações se perder 20,92.</t>
  </si>
  <si>
    <t>BRKM5 está em tendência de alta no curto prazo e acima de 12,59 projetaria de 15,66 a 20,64. Tem suportes em 9,1 e 7,56.</t>
  </si>
  <si>
    <t>BRAV3 está em tendência de alta no curto prazo e acima de 21,8 projetaria de 24,84 a 29,77. Tem suportes em 20,05 e 18,52.</t>
  </si>
  <si>
    <t>BRFS3 está em tendência de alta no curto prazo e acima de 23,17 projetaria de 26,16 a 31,01. Tem suportes em 20,13 e 18,63.</t>
  </si>
  <si>
    <t>BPAC11 está em tendência de alta no curto prazo e acima de 45,64 projetaria de 51,33 a 60,55. Tem suportes em 44,14 e 41,29.</t>
  </si>
  <si>
    <t>CXSE3 está em tendência de alta no curto prazo e acima de 15,81 projetaria de 17,44 a 20,08. Tem suportes em 14,2 e 13,38. O padrão de volume favorece a alta. O IFR sobrecomprado alerta realizações se perder 14,2.</t>
  </si>
  <si>
    <t>CAML3 está em tendência de alta no curto prazo e acima de 5,44 projetaria de 6,26 a 7,6. Tem suportes em 4,83 e 4,41. O padrão de volume favorece a alta. O IFR sobrecomprado alerta realizações se perder 4,83.</t>
  </si>
  <si>
    <t>BHIA3 está em tendência de alta no curto prazo e acima de 5,65 projetaria de 7,49 a 10,48. Tem suportes em 4,4 e 3,47. O padrão de volume favorece a alta. O IFR sobrecomprado alerta realizações se perder 4,4.</t>
  </si>
  <si>
    <t>CBAV3 está em tendência de alta no curto prazo e acima de 4,98 projetaria de 6,36 a 8,6. Tem suportes em 3,41 e 2,71.</t>
  </si>
  <si>
    <t>CEAB3 está em tendência de alta no curto prazo e acima de 21,3 projetaria de 26,79 a 35,68. Tem suportes em 16,83 e 14,08.</t>
  </si>
  <si>
    <t>CMIG4 está em tendência de alta no curto prazo e acima de 11,27 projetaria de 12,13 a 13,52. Tem suportes em 10,96 e 10,52.</t>
  </si>
  <si>
    <t>COCA34 está em tendência de alta no curto prazo e acima de 69,32 projetaria de 74,08 a 81,79. Tem suportes em 62,41 e 60,02. O padrão de volume favorece a alta.</t>
  </si>
  <si>
    <t>COGN3 está em tendência de alta no curto prazo e acima de 3,19 projetaria de 3,64 a 4,38. Tem suportes em 2,9 e 2,67.</t>
  </si>
  <si>
    <t>CSMG3 está em tendência de alta no curto prazo e acima de 30,46 projetaria de 36,93 a 47,41. Tem suportes em 29,15 e 25,91. O IFR sobrecomprado alerta realizações se perder 29,15.</t>
  </si>
  <si>
    <t>CPLE3 está em tendência de baixa no curto prazo e abaixo de 11,06 projetaria de 10,52 a 9,98. Tem resistências em 11,28  e 12,35.</t>
  </si>
  <si>
    <t>CPLE6 está em tendência de baixa no curto prazo e abaixo de 11,84 projetaria de 11,34 a 10,85. Tem resistências em 12,13  e 13,11.</t>
  </si>
  <si>
    <t>CSAN3 está em tendência de alta no curto prazo e acima de 8,78 projetaria de 10,98 a 14,54. Tem suportes em 5,84 e 4,73. O padrão de volume favorece a alta.</t>
  </si>
  <si>
    <t>CPFE3 está em tendência de baixa no curto prazo e abaixo de 38,64 projetaria de 36,96 a 35,28. Tem resistências em 39,58  e 42,93.</t>
  </si>
  <si>
    <t>CSED3 está em tendência de baixa no curto prazo e abaixo de 4,57 projetaria de 4,05 a 3,53. Tem resistências em 4,71  e 5,74.</t>
  </si>
  <si>
    <t>CMIN3 está em tendência de alta no curto prazo e acima de 6,01 projetaria de 6,79 a 8,06. Tem suportes em 5,12 e 4,72.</t>
  </si>
  <si>
    <t>CURY3 está em tendência de alta no curto prazo e acima de 34,7 projetaria de 39,89 a 48,29. Tem suportes em 33,2 e 30,6.</t>
  </si>
  <si>
    <t>CVCB3 está em tendência de baixa no curto prazo e abaixo de 2,12 projetaria de 1,89 a 1,67. Tem resistências em 2,19  e 2,63.</t>
  </si>
  <si>
    <t>CYRE3 está em tendência de alta no curto prazo e acima de 28,55 projetaria de 31,59 a 36,51. Tem suportes em 27,8 e 26,27. O IFR sobrecomprado alerta realizações se perder 27,8.</t>
  </si>
  <si>
    <t>DESK3 está em tendência de alta no curto prazo e acima de 10,24 projetaria de 11,92 a 14,64. Tem suportes em 8,24 e 7,39.</t>
  </si>
  <si>
    <t>DXCO3 está em tendência de alta no curto prazo e acima de 5,97 projetaria de 6,55 a 7,5. Tem suportes em 5,66 e 5,36.</t>
  </si>
  <si>
    <t>Dexxos Par</t>
  </si>
  <si>
    <t>DEXP3</t>
  </si>
  <si>
    <t>DEXP3 está em tendência de baixa no curto prazo e abaixo de 7,84 projetaria de 7,17 a 6,51. Tem resistências em 8,45  e 9,77.</t>
  </si>
  <si>
    <t>PNVL3 está em tendência de baixa no curto prazo e abaixo de 9,85 projetaria de 9,06 a 8,28. Tem resistências em 10,19  e 11,75.</t>
  </si>
  <si>
    <t>DIRR3 está em tendência de alta no curto prazo e acima de 15,67 projetaria de 18,57 a 23,27. Tem suportes em 14,95 e 13,49.</t>
  </si>
  <si>
    <t>ECOR3 está em tendência de alta no curto prazo e acima de 8,28 projetaria de 10 a 12,8. Tem suportes em 8 e 7,13. O IFR sobrecomprado alerta realizações se perder 8.</t>
  </si>
  <si>
    <t>ELET3 está em tendência de alta no curto prazo e acima de 45,36 projetaria de 51,18 a 60,61. Tem suportes em 44,65 e 41,73. O IFR sobrecomprado alerta realizações se perder 44,65.</t>
  </si>
  <si>
    <t>ELET6 está em tendência de alta no curto prazo e acima de 48,28 projetaria de 53,99 a 63,24. Tem suportes em 47,59 e 44,73. O IFR sobrecomprado alerta realizações se perder 47,59.</t>
  </si>
  <si>
    <t>EMBR3 está em tendência de baixa no curto prazo e abaixo de 75,71 projetaria de 69,04 a 62,37. Tem resistências em 77,45  e 90,78.</t>
  </si>
  <si>
    <t>ENGI11 está em tendência de alta no curto prazo e acima de 49,62 projetaria de 53,54 a 59,9. Tem suportes em 48,31 e 46,34.</t>
  </si>
  <si>
    <t>ENEV3 está em tendência de alta no curto prazo e acima de 15,38 projetaria de 16,85 a 19,23. Tem suportes em 14,85 e 14,11. O IFR sobrecomprado alerta realizações se perder 14,85.</t>
  </si>
  <si>
    <t>EGIE3 está em tendência de baixa no curto prazo e abaixo de 39 projetaria de 35,83 a 32,66. Tem resistências em 40,19  e 46,52.</t>
  </si>
  <si>
    <t>EQTL3 está em tendência de alta no curto prazo e acima de 37,52 projetaria de 40,21 a 44,57. Tem suportes em 36,1 e 34,75.</t>
  </si>
  <si>
    <t>EVEN3 está em tendência de alta no curto prazo e acima de 7,82 projetaria de 9,22 a 11,49. Tem suportes em 7,59 e 6,88.</t>
  </si>
  <si>
    <t>EZTC3 está em tendência de alta no curto prazo e acima de 15,28 projetaria de 17,07 a 19,98. Tem suportes em 14,5 e 13,6.</t>
  </si>
  <si>
    <t>FESA4 está em tendência de alta no curto prazo e acima de 7,54 projetaria de 8,47 a 10. Tem suportes em 6,4 e 5,93.</t>
  </si>
  <si>
    <t>FLRY3 está em tendência de alta no curto prazo e acima de 15,54 projetaria de 17,79 a 21,43. Tem suportes em 15,19 e 14,06. O padrão de volume favorece a alta. O IFR sobrecomprado alerta realizações se perder 15,19.</t>
  </si>
  <si>
    <t>FRAS3 está em tendência de alta no curto prazo e acima de 29,57 projetaria de 34,57 a 42,66. Tem suportes em 22,9 e 20,39.</t>
  </si>
  <si>
    <t>GFSA3 está em tendência de baixa no curto prazo e abaixo de 12,91 projetaria de 7,33 a 1,75. Tem resistências em 13,5  e 24,65.</t>
  </si>
  <si>
    <t>GGBR4 está em tendência de alta no curto prazo e acima de 17,79 projetaria de 19,97 a 23,51. Tem suportes em 16,61 e 15,51.</t>
  </si>
  <si>
    <t>GOAU4 está em tendência de alta no curto prazo e acima de 9,73 projetaria de 10,83 a 12,62. Tem suportes em 9,34 e 8,78.</t>
  </si>
  <si>
    <t>GGPS3 está em tendência de alta no curto prazo e acima de 17,57 projetaria de 19,77 a 23,33. Tem suportes em 17,1 e 15,99.</t>
  </si>
  <si>
    <t>GRND3 está em tendência de alta no curto prazo e acima de 5,51 projetaria de 5,93 a 6,61. Tem suportes em 5,36 e 5,14. O IFR sobrecomprado alerta realizações se perder 5,36.</t>
  </si>
  <si>
    <t>GMAT3 está em tendência de baixa no curto prazo e abaixo de 7,15 projetaria de 6,63 a 6,11. Tem resistências em 7,32  e 8,35.</t>
  </si>
  <si>
    <t>SBFG3 está em tendência de alta no curto prazo e acima de 12,99 projetaria de 14,86 a 17,89. Tem suportes em 11,33 e 10,39.</t>
  </si>
  <si>
    <t>GUAR3 está em tendência de alta no curto prazo e acima de 9,63 projetaria de 11,03 a 13,3. Tem suportes em 9,28 e 8,57.</t>
  </si>
  <si>
    <t>HAPV3 está em tendência de alta no curto prazo e acima de 44,84 projetaria de 53,7 a 68,04. Tem suportes em 41,27 e 36,83. O IFR sobrecomprado alerta realizações se perder 41,27.</t>
  </si>
  <si>
    <t>HBRE3 está em tendência de alta no curto prazo e acima de 4,65 projetaria de 5,73 a 7,48. Tem suportes em 4,3 e 3,75. O IFR sobrecomprado alerta realizações se perder 4,3.</t>
  </si>
  <si>
    <t>HBOR3 está em tendência de alta no curto prazo e acima de 3,55 projetaria de 4,6 a 6,3. Tem suportes em 3,19 e 2,66.</t>
  </si>
  <si>
    <t>HBSA3 está em tendência de alta no curto prazo e acima de 3,89 projetaria de 4,59 a 5,73. Tem suportes em 3,5 e 3,14.</t>
  </si>
  <si>
    <t>HYPE3 está em tendência de alta no curto prazo e acima de 28,56 projetaria de 32,5 a 38,88. Tem suportes em 23,9 e 21,92.</t>
  </si>
  <si>
    <t>IGTI11 está em tendência de alta no curto prazo e acima de 23,7 projetaria de 26,09 a 29,97. Tem suportes em 23,19 e 21,99. O IFR sobrecomprado alerta realizações se perder 23,19.</t>
  </si>
  <si>
    <t>INTB3 está em tendência de baixa no curto prazo e abaixo de 12,27 projetaria de 10,79 a 9,31. Tem resistências em 12,48  e 15,43.</t>
  </si>
  <si>
    <t>INBR32 está em tendência de alta no curto prazo e acima de 47 projetaria de 54,15 a 65,72. Tem suportes em 46,02 e 42,44. O IFR sobrecomprado alerta realizações se perder 46,02.</t>
  </si>
  <si>
    <t>MYPK3 está em tendência de alta no curto prazo e acima de 14,67 projetaria de 16,65 a 19,87. Tem suportes em 13,85 e 12,85.</t>
  </si>
  <si>
    <t>RANI3 está em tendência de alta no curto prazo e acima de 8,25 projetaria de 9,04 a 10,33. Tem suportes em 7,93 e 7,53. O padrão de volume favorece a alta. O IFR sobrecomprado alerta realizações se perder 7,93.</t>
  </si>
  <si>
    <t>IRBR3 está em tendência de alta no curto prazo e acima de 51,15 projetaria de 56,44 a 65,01. Tem suportes em 46,9 e 44,25.</t>
  </si>
  <si>
    <t>ISAE4 está em tendência de alta no curto prazo e acima de 24,39 projetaria de 26,49 a 29,89. Tem suportes em 22,92 e 21,86.</t>
  </si>
  <si>
    <t>ITSA4 está em tendência de alta no curto prazo e acima de 11,36 projetaria de 12,21 a 13,61. Tem suportes em 11,21 e 10,78. O IFR sobrecomprado alerta realizações se perder 11,21.</t>
  </si>
  <si>
    <t>ITUB3 está em tendência de alta no curto prazo e acima de 34,8 projetaria de 38,04 a 43,29. Tem suportes em 34,35 e 32,72. O IFR sobrecomprado alerta realizações se perder 34,35.</t>
  </si>
  <si>
    <t>ITUB4 está em tendência de alta no curto prazo e acima de 39,07 projetaria de 42,38 a 47,74. Tem suportes em 38,49 e 36,83. O IFR sobrecomprado alerta realizações se perder 38,49.</t>
  </si>
  <si>
    <t>JALL3 está em tendência de baixa no curto prazo e abaixo de 2,92 projetaria de 2,38 a 1,85. Tem resistências em 3,04  e 4,1.</t>
  </si>
  <si>
    <t>JBSS32 está em tendência de alta no curto prazo e acima de 90,39 projetaria de 102,84 a 123. Tem suportes em 87,17 e 80,94.</t>
  </si>
  <si>
    <t>JHSF3 está em tendência de alta no curto prazo e acima de 5,72 projetaria de 6,39 a 7,48. Tem suportes em 5,56 e 5,22.</t>
  </si>
  <si>
    <t>JPMC34 está em tendência de alta no curto prazo e acima de 169 projetaria de 190,2 a 224,52. Tem suportes em 162,82 e 152,21. O padrão de volume favorece a alta.</t>
  </si>
  <si>
    <t>JSLG3 está em tendência de alta no curto prazo e acima de 6,91 projetaria de 8,07 a 9,95. Tem suportes em 5,61 e 5,02.</t>
  </si>
  <si>
    <t>KEPL3 está em tendência de alta no curto prazo e acima de 8,57 projetaria de 9,67 a 11,47. Tem suportes em 7,7 e 7,14.</t>
  </si>
  <si>
    <t>KLBN3 está em tendência de alta no curto prazo e acima de 4,01 projetaria de 4,31 a 4,81. Tem suportes em 3,69 e 3,53. O padrão de volume favorece a alta.</t>
  </si>
  <si>
    <t>KLBN4 está em tendência de alta no curto prazo e acima de 3,88 projetaria de 4,16 a 4,61. Tem suportes em 3,65 e 3,5.</t>
  </si>
  <si>
    <t>KLBN11 está em tendência de alta no curto prazo e acima de 19,58 projetaria de 21,04 a 23,41. Tem suportes em 18,25 e 17,51.</t>
  </si>
  <si>
    <t>LAVV3 está em tendência de alta no curto prazo e acima de 13,33 projetaria de 15,45 a 18,9. Tem suportes em 12,87 e 11,8. O padrão de volume favorece a alta.</t>
  </si>
  <si>
    <t>LIGT3 está em tendência de baixa no curto prazo e abaixo de 5,46 projetaria de 4,61 a 3,76. Tem resistências em 5,78  e 7,47.</t>
  </si>
  <si>
    <t>RENT3 está em tendência de alta no curto prazo e acima de 45,17 projetaria de 52,88 a 65,36. Tem suportes em 35,84 e 31,98.</t>
  </si>
  <si>
    <t>LOGG3 está em tendência de alta no curto prazo e acima de 21,92 projetaria de 23,66 a 26,47. Tem suportes em 21,1 e 20,22. O padrão de volume favorece a alta.</t>
  </si>
  <si>
    <t>LREN3 está em tendência de baixa no curto prazo e abaixo de 16,24 projetaria de 14,44 a 12,64. Tem resistências em 16,47  e 20,06.</t>
  </si>
  <si>
    <t>LWSA3 está em tendência de alta no curto prazo e acima de 4,27 projetaria de 4,88 a 5,86. Tem suportes em 4,09 e 3,78.</t>
  </si>
  <si>
    <t>MDIA3 está em tendência de alta no curto prazo e acima de 30,25 projetaria de 35,55 a 44,15. Tem suportes em 29,28 e 26,62. O IFR sobrecomprado alerta realizações se perder 29,28.</t>
  </si>
  <si>
    <t>MGLU3 está em tendência de alta no curto prazo e acima de 10,62 projetaria de 13,15 a 17,25. Tem suportes em 8,2 e 6,93. O padrão de volume favorece a alta. O IFR sobrecomprado alerta realizações se perder 8,2.</t>
  </si>
  <si>
    <t>POMO3 está em tendência de alta no curto prazo e acima de 7,42 projetaria de 8,94 a 11,4. Tem suportes em 7,34 e 6,57. O padrão de volume favorece a alta. O IFR sobrecomprado alerta realizações se perder 7,34.</t>
  </si>
  <si>
    <t>POMO4 está em tendência de alta no curto prazo e acima de 9,48 projetaria de 11,37 a 14,44. Tem suportes em 9,2 e 8,25. O IFR sobrecomprado alerta realizações se perder 9,2.</t>
  </si>
  <si>
    <t>MRFG3 está em tendência de alta no curto prazo e acima de 26,03 projetaria de 30,13 a 36,78. Tem suportes em 24,25 e 22,19.</t>
  </si>
  <si>
    <t>CASH3 está em tendência de baixa no curto prazo e abaixo de 4,66 projetaria de 2,73 a 0,8. Tem resistências em 4,78  e 8,63.</t>
  </si>
  <si>
    <t>MELI34 está em tendência de alta no curto prazo e acima de 123,8 projetaria de 136,34 a 156,64. Tem suportes em 111,04 e 104,76.</t>
  </si>
  <si>
    <t>M1TA34 está em tendência de baixa no curto prazo e abaixo de 142,7 projetaria de 127,22 a 111,74. Tem resistências em 143,89  e 174,84.</t>
  </si>
  <si>
    <t>LEVE3 está em tendência de alta no curto prazo e acima de 32,83 projetaria de 36,8 a 43,24. Tem suportes em 27,82 e 25,83. O padrão de volume favorece a alta.</t>
  </si>
  <si>
    <t>MSFT34 está em tendência de baixa no curto prazo e abaixo de 114,4 projetaria de 101,86 a 89,33. Tem resistências em 117,06  e 142,12.</t>
  </si>
  <si>
    <t>M2ST34 está em tendência de baixa no curto prazo e abaixo de 25,99 projetaria de 22,64 a 19,29. Tem resistências em 26,3  e 32,99.</t>
  </si>
  <si>
    <t>MILS3 está em tendência de alta no curto prazo e acima de 12,81 projetaria de 14,75 a 17,89. Tem suportes em 12,55 e 11,57. O IFR sobrecomprado alerta realizações se perder 12,55.</t>
  </si>
  <si>
    <t>BEEF3 está em tendência de alta no curto prazo e acima de 6,77 projetaria de 8,06 a 10,17. Tem suportes em 5,98 e 5,33. O IFR sobrecomprado alerta realizações se perder 5,98.</t>
  </si>
  <si>
    <t>MTRE3 está em tendência de alta no curto prazo e acima de 4,21 projetaria de 4,84 a 5,86. Tem suportes em 3,61 e 3,29.</t>
  </si>
  <si>
    <t>MOTV3 está em tendência de alta no curto prazo e acima de 14,58 projetaria de 16,23 a 18,91. Tem suportes em 14,35 e 13,52. O IFR sobrecomprado alerta realizações se perder 14,35.</t>
  </si>
  <si>
    <t>MDNE3 está em tendência de alta no curto prazo e acima de 26,89 projetaria de 34,12 a 45,82. Tem suportes em 24,97 e 21,35.</t>
  </si>
  <si>
    <t>MOVI3 está em tendência de alta no curto prazo e acima de 8,92 projetaria de 10,86 a 14,01. Tem suportes em 7 e 6,02.</t>
  </si>
  <si>
    <t>MRVE3 está em tendência de alta no curto prazo e acima de 7,79 projetaria de 9,6 a 12,53. Tem suportes em 7,45 e 6,54.</t>
  </si>
  <si>
    <t>MLAS3 está em tendência de alta no curto prazo e acima de 1,39 projetaria de 1,68 a 2,16. Tem suportes em 1,03 e 0,88.</t>
  </si>
  <si>
    <t>MULT3 está em tendência de alta no curto prazo e acima de 28,28 projetaria de 30,47 a 34,02. Tem suportes em 27,22 e 26,12.</t>
  </si>
  <si>
    <t>NATU3 está em tendência de alta no curto prazo e acima de 11,3 projetaria de 13,21 a 16,31. Tem suportes em 8,82 e 7,86.</t>
  </si>
  <si>
    <t>NEOE3 está em tendência de alta no curto prazo e acima de 27,65 projetaria de 31,48 a 37,7. Tem suportes em 26,98 e 25,06.</t>
  </si>
  <si>
    <t>NFLX34 está em tendência de alta no curto prazo e acima de 146,16 projetaria de 160,29 a 183,17. Tem suportes em 131,47 e 124,4.</t>
  </si>
  <si>
    <t>ROXO34 está em tendência de alta no curto prazo e acima de 13,75 projetaria de 15,58 a 18,55. Tem suportes em 13,22 e 12,3. O padrão de volume favorece a alta. O IFR sobrecomprado alerta realizações se perder 13,22.</t>
  </si>
  <si>
    <t>NVDC34 está em tendência de baixa no curto prazo e abaixo de 19,61 projetaria de 16,77 a 13,94. Tem resistências em 19,89  e 25,55.</t>
  </si>
  <si>
    <t>OPCT3 está em tendência de alta no curto prazo e acima de 7,09 projetaria de 8,15 a 9,87. Tem suportes em 6,53 e 5,99.</t>
  </si>
  <si>
    <t>ORVR3 está em tendência de alta no curto prazo e acima de 56 projetaria de 61,96 a 71,61. Tem suportes em 54,6 e 51,61. O IFR sobrecomprado alerta realizações se perder 54,6.</t>
  </si>
  <si>
    <t>PCAR3 está em tendência de alta no curto prazo e acima de 4,95 projetaria de 6,39 a 8,73. Tem suportes em 3,45 e 2,72. O IFR sobrecomprado alerta realizações se perder 3,45.</t>
  </si>
  <si>
    <t>PGMN3 está em tendência de baixa no curto prazo e abaixo de 3,53 projetaria de 3,24 a 2,95. Tem resistências em 3,66  e 4,23.</t>
  </si>
  <si>
    <t>P2LT34 está em tendência de baixa no curto prazo e abaixo de 281 projetaria de 237,8 a 194,6. Tem resistências em 286  e 372,39.</t>
  </si>
  <si>
    <t>PETR3 está em tendência de alta no curto prazo e acima de 35,76 projetaria de 39,19 a 44,76. Tem suportes em 33,51 e 31,79.</t>
  </si>
  <si>
    <t>PETR4 está em tendência de alta no curto prazo e acima de 32,6 projetaria de 35,34 a 39,79. Tem suportes em 31,05 e 29,67.</t>
  </si>
  <si>
    <t>RECV3 está em tendência de alta no curto prazo e acima de 16,13 projetaria de 18,75 a 23,01. Tem suportes em 12,98 e 11,66.</t>
  </si>
  <si>
    <t>PRIO3 está em tendência de baixa no curto prazo e abaixo de 37,6 projetaria de 33,83 a 30,06. Tem resistências em 38,4  e 45,93.</t>
  </si>
  <si>
    <t>PETZ3 está em tendência de baixa no curto prazo e abaixo de 3,97 projetaria de 3,6 a 3,24. Tem resistências em 4,06  e 4,78.</t>
  </si>
  <si>
    <t>PINE4 está em tendência de alta no curto prazo e acima de 6,5 projetaria de 7,72 a 9,71. Tem suportes em 6,27 e 5,65.</t>
  </si>
  <si>
    <t>PLPL3 está em tendência de alta no curto prazo e acima de 16,99 projetaria de 20,61 a 26,47. Tem suportes em 13,9 e 12,08.</t>
  </si>
  <si>
    <t>PSSA3 está em tendência de baixa no curto prazo e abaixo de 51,48 projetaria de 46,87 a 42,26. Tem resistências em 52,61  e 61,82.</t>
  </si>
  <si>
    <t>POSI3 está em tendência de alta no curto prazo e acima de 6,05 projetaria de 7,37 a 9,52. Tem suportes em 4,28 e 3,61.</t>
  </si>
  <si>
    <t>PRNR3 está em tendência de alta no curto prazo e acima de 17,24 projetaria de 18,92 a 21,66. Tem suportes em 15,32 e 14,47.</t>
  </si>
  <si>
    <t>PFRM3 está em tendência de alta no curto prazo e acima de 9,15 projetaria de 10,44 a 12,54. Tem suportes em 8 e 7,35.</t>
  </si>
  <si>
    <t>LJQQ3 está em tendência de alta no curto prazo e acima de 3,42 projetaria de 4,21 a 5,5. Tem suportes em 2,56 e 2,16. O padrão de volume favorece a alta.</t>
  </si>
  <si>
    <t>RADL3 está em tendência de alta no curto prazo e acima de 20,06 projetaria de 24,38 a 31,38. Tem suportes em 16,85 e 14,68. O padrão de volume favorece a alta.</t>
  </si>
  <si>
    <t>RAIZ4 está em tendência de alta no curto prazo e acima de 2,23 projetaria de 2,98 a 4,2. Tem suportes em 1,19 e 0,81. O padrão de volume favorece a alta.</t>
  </si>
  <si>
    <t>Randon Part</t>
  </si>
  <si>
    <t>RAPT4 está em tendência de baixa no curto prazo e abaixo de 6,62 projetaria de 5,6 a 4,59. Tem resistências em 6,76  e 8,78.</t>
  </si>
  <si>
    <t>RCSL4 está em tendência de baixa no curto prazo e abaixo de 1,11 projetaria de 0,84 a 0,57. Tem resistências em 1,31  e 1,84.</t>
  </si>
  <si>
    <t>RDOR3 está em tendência de alta no curto prazo e acima de 39,75 projetaria de 45,07 a 53,69. Tem suportes em 38,55 e 35,88. O IFR sobrecomprado alerta realizações se perder 38,55.</t>
  </si>
  <si>
    <t>RAIL3 está em tendência de baixa no curto prazo e abaixo de 14,23 projetaria de 12,54 a 10,85. Tem resistências em 14,73  e 18,1. O IFR sobrevendido alerta para recuperações se superar 14,73</t>
  </si>
  <si>
    <t>SBSP3 está em tendência de alta no curto prazo e acima de 123,66 projetaria de 134,69 a 152,55. Tem suportes em 120,77 e 115,25.</t>
  </si>
  <si>
    <t>SSFO34 está em tendência de alta no curto prazo e acima de 77,89 projetaria de 91,52 a 113,58. Tem suportes em 61,01 e 54,19. O padrão de volume favorece a alta.</t>
  </si>
  <si>
    <t>SAPR3 está em tendência de baixa no curto prazo e abaixo de 7,2 projetaria de 6,44 a 5,69. Tem resistências em 7,54  e 9,04. O IFR sobrevendido alerta para recuperações se superar 7,54</t>
  </si>
  <si>
    <t>SAPR4 está em tendência de alta no curto prazo e acima de 7,45 projetaria de 8,57 a 10,39. Tem suportes em 6,53 e 5,96.</t>
  </si>
  <si>
    <t>SAPR11 está em tendência de baixa no curto prazo e abaixo de 33,55 projetaria de 30,51 a 27,48. Tem resistências em 34,51  e 40,57.</t>
  </si>
  <si>
    <t>SANB11 está em tendência de alta no curto prazo e acima de 30,13 projetaria de 33 a 37,64. Tem suportes em 28,15 e 26,71.</t>
  </si>
  <si>
    <t>STBP3 está em tendência de alta no curto prazo e acima de 14,24 projetaria de 14,7 a 15,45. Tem suportes em 14,21 e 13,97. O IFR sobrecomprado alerta realizações se perder 14,21.</t>
  </si>
  <si>
    <t>SMTO3 está em tendência de alta no curto prazo e acima de 21,06 projetaria de 24,11 a 29,06. Tem suportes em 18,08 e 16,55.</t>
  </si>
  <si>
    <t>SHUL4 está em tendência de baixa no curto prazo e abaixo de 4,82 projetaria de 4,55 a 4,29. Tem resistências em 4,98  e 5,5.</t>
  </si>
  <si>
    <t>SEER3 está em tendência de alta no curto prazo e acima de 10,76 projetaria de 13,81 a 18,75. Tem suportes em 8,84 e 7,31.</t>
  </si>
  <si>
    <t>CSNA3 está em tendência de alta no curto prazo e acima de 9,72 projetaria de 11,57 a 14,57. Tem suportes em 7,44 e 6,51.</t>
  </si>
  <si>
    <t>SIMH3 está em tendência de alta no curto prazo e acima de 6,2 projetaria de 7,51 a 9,64. Tem suportes em 5,16 e 4,5. O IFR sobrecomprado alerta realizações se perder 5,16.</t>
  </si>
  <si>
    <t>SLCE3 está em tendência de baixa no curto prazo e abaixo de 17,26 projetaria de 16,27 a 15,28. Tem resistências em 17,57  e 19,54.</t>
  </si>
  <si>
    <t>SMFT3 está em tendência de alta no curto prazo e acima de 25,31 projetaria de 28,3 a 33,14. Tem suportes em 24,33 e 22,83.</t>
  </si>
  <si>
    <t>STOC34 está em tendência de alta no curto prazo e acima de 91,94 projetaria de 106,01 a 128,79. Tem suportes em 89,34 e 82,3. O IFR sobrecomprado alerta realizações se perder 89,34.</t>
  </si>
  <si>
    <t>SUZB3 está em tendência de baixa no curto prazo e abaixo de 51,85 projetaria de 49,91 a 47,97. Tem resistências em 52,73  e 56,6.</t>
  </si>
  <si>
    <t>SYNE3 está em tendência de baixa no curto prazo e abaixo de 6,6 projetaria de 5,87 a 5,15. Tem resistências em 6,71  e 8,15.</t>
  </si>
  <si>
    <t>TAEE4 está em tendência de alta no curto prazo e acima de 11,93 projetaria de 12,66 a 13,85. Tem suportes em 11,46 e 11,09. O IFR sobrecomprado alerta realizações se perder 11,46.</t>
  </si>
  <si>
    <t>TAEE11 está em tendência de alta no curto prazo e acima de 35,83 projetaria de 38,04 a 41,61. Tem suportes em 34,33 e 33,22. O IFR sobrecomprado alerta realizações se perder 34,33.</t>
  </si>
  <si>
    <t>TSMC34 está em tendência de baixa no curto prazo e abaixo de 156 projetaria de 137,63 a 119,27. Tem resistências em 158,99  e 195,71.</t>
  </si>
  <si>
    <t>TASA4 está em tendência de alta no curto prazo e acima de 8,05 projetaria de 10,24 a 13,79. Tem suportes em 4,65 e 3,55.</t>
  </si>
  <si>
    <t>TGMA3 está em tendência de alta no curto prazo e acima de 37,35 projetaria de 40,72 a 46,19. Tem suportes em 36,11 e 34,42. O padrão de volume favorece a alta.</t>
  </si>
  <si>
    <t>VIVT3 está em tendência de alta no curto prazo e acima de 35,02 projetaria de 40,11 a 48,36. Tem suportes em 33,53 e 30,98.</t>
  </si>
  <si>
    <t>TEND3 está em tendência de alta no curto prazo e acima de 24,82 projetaria de 30,64 a 40,06. Tem suportes em 23,28 e 20,36.</t>
  </si>
  <si>
    <t>TSLA34 está em tendência de baixa no curto prazo e abaixo de 56,3 projetaria de 50,94 a 45,59. Tem resistências em 57,11  e 67,81.</t>
  </si>
  <si>
    <t>TIMS3 está em tendência de alta no curto prazo e acima de 23,28 projetaria de 26,41 a 31,47. Tem suportes em 22,6 e 21,03.</t>
  </si>
  <si>
    <t>TOTS3 está em tendência de alta no curto prazo e acima de 45,31 projetaria de 51,25 a 60,87. Tem suportes em 42,28 e 39,3.</t>
  </si>
  <si>
    <t>TFCO4 está em tendência de baixa no curto prazo e abaixo de 15,19 projetaria de 13,54 a 11,89. Tem resistências em 15,82  e 19,11.</t>
  </si>
  <si>
    <t>TRIS3 está em tendência de baixa no curto prazo e abaixo de 6,4 projetaria de 5,75 a 5,11. Tem resistências em 6,57  e 7,85.</t>
  </si>
  <si>
    <t>TUPY3 está em tendência de baixa no curto prazo e abaixo de 14,12 projetaria de 11,19 a 8,26. Tem resistências em 14,57  e 20,42.</t>
  </si>
  <si>
    <t>UGPA3 está em tendência de alta no curto prazo e acima de 20,38 projetaria de 23,5 a 28,57. Tem suportes em 19,38 e 17,81. O IFR sobrecomprado alerta realizações se perder 19,38.</t>
  </si>
  <si>
    <t>FIQE3 está em tendência de alta no curto prazo e acima de 4,59 projetaria de 5,31 a 6,49. Tem suportes em 4,42 e 4,05. O IFR sobrecomprado alerta realizações se perder 4,42.</t>
  </si>
  <si>
    <t>UNIP6 está em tendência de alta no curto prazo e acima de 65,9 projetaria de 75,98 a 92,31. Tem suportes em 64,02 e 58,97. O padrão de volume favorece a alta. O IFR sobrecomprado alerta realizações se perder 64,02.</t>
  </si>
  <si>
    <t>USIM3 está em tendência de alta no curto prazo e acima de 5,76 projetaria de 6,84 a 8,6. Tem suportes em 4,3 e 3,75.</t>
  </si>
  <si>
    <t>USIM5 está em tendência de alta no curto prazo e acima de 5,82 projetaria de 7 a 8,92. Tem suportes em 4,27 e 3,67.</t>
  </si>
  <si>
    <t>VALE3 está em tendência de alta no curto prazo e acima de 56,19 projetaria de 61,23 a 69,38. Tem suportes em 54,81 e 52,28. O IFR sobrecomprado alerta realizações se perder 54,81.</t>
  </si>
  <si>
    <t>VLID3 está em tendência de baixa no curto prazo e abaixo de 20,72 projetaria de 18,28 a 15,85. Tem resistências em 21,15  e 26,01.</t>
  </si>
  <si>
    <t>VAMO3 está em tendência de alta no curto prazo e acima de 5,31 projetaria de 6,36 a 8,07. Tem suportes em 4,2 e 3,67.</t>
  </si>
  <si>
    <t>VBBR3 está em tendência de alta no curto prazo e acima de 24,7 projetaria de 28,97 a 35,89. Tem suportes em 23,92 e 21,78. O IFR sobrecomprado alerta realizações se perder 23,92.</t>
  </si>
  <si>
    <t>Visa Inc</t>
  </si>
  <si>
    <t>VISA34</t>
  </si>
  <si>
    <t>VISA34 está em tendência de alta no curto prazo e acima de 104,76 projetaria de 114,22 a 129,55. Tem suportes em 91,3 e 86,56.</t>
  </si>
  <si>
    <t>VTRU3 está em tendência de alta no curto prazo e acima de 11,72 projetaria de 14,42 a 18,79. Tem suportes em 10,23 e 8,87.</t>
  </si>
  <si>
    <t>VIVA3 está em tendência de alta no curto prazo e acima de 29,34 projetaria de 34,76 a 43,54. Tem suportes em 28,8 e 26,08.</t>
  </si>
  <si>
    <t>VVEO3 está em tendência de baixa no curto prazo e abaixo de 0,86 projetaria de 0,64 a 0,43. Tem resistências em 0,9  e 1,32.</t>
  </si>
  <si>
    <t>VULC3 está em tendência de alta no curto prazo e acima de 22,21 projetaria de 26,08 a 32,34. Tem suportes em 21,64 e 19,7. O padrão de volume favorece a alta. O IFR sobrecomprado alerta realizações se perder 21,64.</t>
  </si>
  <si>
    <t>WEGE3 está em tendência de alta no curto prazo e acima de 50,5 projetaria de 59,92 a 75,18. Tem suportes em 37,5 e 32,78.</t>
  </si>
  <si>
    <t>PORT3 está em tendência de alta no curto prazo e acima de 18,04 projetaria de 18,98 a 20,51. Tem suportes em 17,93 e 17,45.</t>
  </si>
  <si>
    <t>WIZC3 está em tendência de alta no curto prazo e acima de 8,43 projetaria de 10 a 12,55. Tem suportes em 8,17 e 7,38.</t>
  </si>
  <si>
    <t>YDUQ3 está em tendência de alta no curto prazo e acima de 17,8 projetaria de 21,29 a 26,94. Tem suportes em 13 e 11,25.</t>
  </si>
  <si>
    <t>ZAMP3 está em tendência de alta no curto prazo e acima de 3,69 projetaria de 4,26 a 5,19. Tem suportes em 3,48 e 3,19.</t>
  </si>
  <si>
    <t>BBOV11 está em tendência de alta no curto prazo e acima de 74,52 projetaria de 78,2 a 84,17. Tem suportes em 73,45 e 71,6.</t>
  </si>
  <si>
    <t>COIN11 está em tendência de baixa no curto prazo e abaixo de 84,07 projetaria de 78,63 a 73,2. Tem resistências em 85,97  e 96,83.</t>
  </si>
  <si>
    <t>SPYI11 está em tendência de alta no curto prazo e acima de 114,67 projetaria de 123,13 a 136,82. Tem suportes em 111,3 e 107,06. O padrão de volume favorece a alta.</t>
  </si>
  <si>
    <t>Etf Galaxy B</t>
  </si>
  <si>
    <t>BITI11</t>
  </si>
  <si>
    <t>BITI11 está em tendência de baixa no curto prazo e abaixo de 157,3 projetaria de 144,93 a 132,56. Tem resistências em 169,94  e 194,67.</t>
  </si>
  <si>
    <t>BITH11 está em tendência de baixa no curto prazo e abaixo de 134,73 projetaria de 124,79 a 114,86. Tem resistências em 136,1  e 155,96.</t>
  </si>
  <si>
    <t>ETHE11 está em tendência de alta no curto prazo e acima de 76,4 projetaria de 105,81 a 153,41. Tem suportes em 69,2 e 54,49. O padrão de volume favorece a alta.</t>
  </si>
  <si>
    <t>HASH11 está em tendência de baixa no curto prazo e abaixo de 85,26 projetaria de 77,34 a 69,42. Tem resistências em 86,71  e 102,54.</t>
  </si>
  <si>
    <t>Investo Usbd</t>
  </si>
  <si>
    <t>USDB11</t>
  </si>
  <si>
    <t>USDB11 está em tendência de alta no curto prazo e acima de 109,25 projetaria de 114,29 a 122,45. Tem suportes em 103,24 e 100,71. O padrão de volume favorece a alta.</t>
  </si>
  <si>
    <t>WRLD11 está em tendência de alta no curto prazo e acima de 132,75 projetaria de 143,08 a 159,81. Tem suportes em 129,04 e 123,87. O padrão de volume favorece a alta.</t>
  </si>
  <si>
    <t>IBIT39 está em tendência de baixa no curto prazo e abaixo de 110,13 projetaria de 101,3 a 92,47. Tem resistências em 114  e 131,65.</t>
  </si>
  <si>
    <t>BOVA11 está em tendência de alta no curto prazo e acima de 139,38 projetaria de 145,98 a 156,66. Tem suportes em 137,83 e 134,52. O IFR sobrecomprado alerta realizações se perder 137,83.</t>
  </si>
  <si>
    <t>IVVB11 está em tendência de alta no curto prazo e acima de 405 projetaria de 441,89 a 501,59. Tem suportes em 392,6 e 374,15.</t>
  </si>
  <si>
    <t>SMAL11 está em tendência de alta no curto prazo e acima de 111,9 projetaria de 119,81 a 132,61. Tem suportes em 107,36 e 103,4.</t>
  </si>
  <si>
    <t>BOVV11 está em tendência de alta no curto prazo e acima de 146,2 projetaria de 153,15 a 164,41. Tem suportes em 144,61 e 141,13. O IFR sobrecomprado alerta realizações se perder 144,61.</t>
  </si>
  <si>
    <t>DIVO11 está em tendência de alta no curto prazo e acima de 104,99 projetaria de 109,8 a 117,59. Tem suportes em 103,79 e 101,38.</t>
  </si>
  <si>
    <t>FIND11 está em tendência de alta no curto prazo e acima de 155,46 projetaria de 167,32 a 186,52. Tem suportes em 148,15 e 142,21.</t>
  </si>
  <si>
    <t>It Now Small</t>
  </si>
  <si>
    <t>SMAC11</t>
  </si>
  <si>
    <t>SMAC11 está em tendência de alta no curto prazo e acima de 57,99 projetaria de 61,74 a 67,82. Tem suportes em 56,19 e 54,31.</t>
  </si>
  <si>
    <t>SPXR11 está em tendência de alta no curto prazo e acima de 58,27 projetaria de 65,21 a 76,45. Tem suportes em 57,11 e 53,63.</t>
  </si>
  <si>
    <t>SPXI11 está em tendência de alta no curto prazo e acima de 394,79 projetaria de 431,12 a 489,91. Tem suportes em 382,8 e 364,63.</t>
  </si>
  <si>
    <t>TECK11 está em tendência de alta no curto prazo e acima de 114,06 projetaria de 129,86 a 155,44. Tem suportes em 107,5 e 99,59.</t>
  </si>
  <si>
    <t>QBTC11 está em tendência de baixa no curto prazo e abaixo de 35,8 projetaria de 33,27 a 30,75. Tem resistências em 36,27  e 41,31.</t>
  </si>
  <si>
    <t>QSOL11 está em tendência de alta no curto prazo e acima de 14,39 projetaria de 17,71 a 23,09. Tem suportes em 13,15 e 11,48.</t>
  </si>
  <si>
    <t>QETH11 está em tendência de alta no curto prazo e acima de 18,56 projetaria de 25,7 a 37,26. Tem suportes em 16,66 e 13,08.</t>
  </si>
  <si>
    <t>SOLH11 está em tendência de alta no curto prazo e acima de 32,79 projetaria de 40,57 a 53,16. Tem suportes em 30,06 e 26,16.</t>
  </si>
  <si>
    <t>XINA11 está em tendência de alta no curto prazo e acima de 8,7 projetaria de 9,49 a 10,77. Tem suportes em 8,56 e 8,16.</t>
  </si>
  <si>
    <t>BOVX11 está em tendência de alta no curto prazo e acima de 14,8 projetaria de 15,67 a 17,09. Tem suportes em 14,38 e 13,94. O IFR sobrecomprado alerta realizações se perder 14,38.</t>
  </si>
  <si>
    <t>NASD11 está em tendência de baixa no curto prazo e abaixo de 17,66 projetaria de 16,58 a 15,5. Tem resistências em 17,77  e 19,92.</t>
  </si>
  <si>
    <t>GOLD11 está em tendência de alta no curto prazo e acima de 20,43 projetaria de 21,56 a 23,39. Tem suportes em 19,57 e 19. O IFR sobrecomprado alerta realizações se perder 19,57.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</si>
</sst>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C15" sqref="C15:Q26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189</v>
      </c>
      <c r="W7" s="21">
        <f>COUNTIF($P$15:$P$350,"Baixa")</f>
        <v>54</v>
      </c>
      <c r="X7" s="21"/>
      <c r="Y7" s="21">
        <f>V7+W7</f>
        <v>243</v>
      </c>
    </row>
    <row r="8" spans="2:259" ht="15" customHeight="1" x14ac:dyDescent="0.25">
      <c r="B8" s="3"/>
      <c r="C8" s="31"/>
      <c r="D8" s="32"/>
      <c r="E8" s="32"/>
      <c r="F8" s="32"/>
      <c r="G8" s="32"/>
      <c r="H8" s="32"/>
      <c r="I8" s="32"/>
      <c r="J8" s="32"/>
      <c r="K8" s="32"/>
      <c r="L8" s="32"/>
      <c r="M8" s="32"/>
      <c r="N8" s="32"/>
      <c r="O8" s="33"/>
      <c r="P8" s="32"/>
      <c r="Q8" s="34"/>
      <c r="R8" s="23"/>
      <c r="V8" s="37">
        <f>V7/Y7</f>
        <v>0.77777777777777779</v>
      </c>
      <c r="W8" s="37">
        <f>W7/Y7</f>
        <v>0.22222222222222221</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45902</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194</v>
      </c>
      <c r="E15" s="16"/>
      <c r="F15" s="18">
        <v>14.37</v>
      </c>
      <c r="G15" s="18">
        <v>13.11</v>
      </c>
      <c r="H15" s="18">
        <v>11.86</v>
      </c>
      <c r="I15" s="17"/>
      <c r="J15" s="18">
        <v>17.09</v>
      </c>
      <c r="K15" s="18">
        <v>19.59</v>
      </c>
      <c r="L15" s="18">
        <v>23.64</v>
      </c>
      <c r="M15" s="18"/>
      <c r="N15" s="18">
        <v>60.350614948</v>
      </c>
      <c r="O15" s="18">
        <v>15.134898570999999</v>
      </c>
      <c r="P15" s="19" t="s">
        <v>18</v>
      </c>
      <c r="Q15" s="14" t="s">
        <v>493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195</v>
      </c>
      <c r="E16" s="16"/>
      <c r="F16" s="17">
        <v>21.98</v>
      </c>
      <c r="G16" s="17">
        <v>21.03</v>
      </c>
      <c r="H16" s="17">
        <v>20.079999999999998</v>
      </c>
      <c r="I16" s="17"/>
      <c r="J16" s="17">
        <v>22.48</v>
      </c>
      <c r="K16" s="17">
        <v>24.37</v>
      </c>
      <c r="L16" s="17">
        <v>27.44</v>
      </c>
      <c r="M16" s="17"/>
      <c r="N16" s="17">
        <v>67.419248362000005</v>
      </c>
      <c r="O16" s="36">
        <v>7.5422527143</v>
      </c>
      <c r="P16" s="20" t="s">
        <v>18</v>
      </c>
      <c r="Q16" s="15" t="s">
        <v>494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196</v>
      </c>
      <c r="E17" s="16"/>
      <c r="F17" s="18">
        <v>110</v>
      </c>
      <c r="G17" s="18">
        <v>90.38</v>
      </c>
      <c r="H17" s="18">
        <v>70.77</v>
      </c>
      <c r="I17" s="17"/>
      <c r="J17" s="18">
        <v>111.92</v>
      </c>
      <c r="K17" s="18">
        <v>151.13999999999999</v>
      </c>
      <c r="L17" s="18">
        <v>214.61</v>
      </c>
      <c r="M17" s="18"/>
      <c r="N17" s="18">
        <v>39.544031333</v>
      </c>
      <c r="O17" s="18">
        <v>7.3496685152000003</v>
      </c>
      <c r="P17" s="19" t="s">
        <v>16</v>
      </c>
      <c r="Q17" s="14" t="s">
        <v>495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197</v>
      </c>
      <c r="E18" s="16"/>
      <c r="F18" s="17">
        <v>26.41</v>
      </c>
      <c r="G18" s="17">
        <v>24.26</v>
      </c>
      <c r="H18" s="17">
        <v>22.11</v>
      </c>
      <c r="I18" s="17"/>
      <c r="J18" s="17">
        <v>27.17</v>
      </c>
      <c r="K18" s="17">
        <v>31.46</v>
      </c>
      <c r="L18" s="17">
        <v>38.409999999999997</v>
      </c>
      <c r="M18" s="17"/>
      <c r="N18" s="17">
        <v>73.469606819999996</v>
      </c>
      <c r="O18" s="36">
        <v>9.2760755389999989</v>
      </c>
      <c r="P18" s="20" t="s">
        <v>18</v>
      </c>
      <c r="Q18" s="15" t="s">
        <v>496</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198</v>
      </c>
      <c r="E19" s="16"/>
      <c r="F19" s="18">
        <v>23.79</v>
      </c>
      <c r="G19" s="18">
        <v>22.6</v>
      </c>
      <c r="H19" s="18">
        <v>21.42</v>
      </c>
      <c r="I19" s="17"/>
      <c r="J19" s="18">
        <v>24.33</v>
      </c>
      <c r="K19" s="18">
        <v>26.69</v>
      </c>
      <c r="L19" s="18">
        <v>30.52</v>
      </c>
      <c r="M19" s="18"/>
      <c r="N19" s="18">
        <v>77.608368787000003</v>
      </c>
      <c r="O19" s="18">
        <v>92.614667428999994</v>
      </c>
      <c r="P19" s="19" t="s">
        <v>18</v>
      </c>
      <c r="Q19" s="14" t="s">
        <v>497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199</v>
      </c>
      <c r="E20" s="16"/>
      <c r="F20" s="17">
        <v>9.6199999999999992</v>
      </c>
      <c r="G20" s="17">
        <v>8.75</v>
      </c>
      <c r="H20" s="17">
        <v>7.89</v>
      </c>
      <c r="I20" s="17"/>
      <c r="J20" s="17">
        <v>10.01</v>
      </c>
      <c r="K20" s="17">
        <v>11.73</v>
      </c>
      <c r="L20" s="17">
        <v>14.52</v>
      </c>
      <c r="M20" s="17"/>
      <c r="N20" s="17">
        <v>64.046995881000001</v>
      </c>
      <c r="O20" s="36">
        <v>19.497016333000001</v>
      </c>
      <c r="P20" s="20" t="s">
        <v>18</v>
      </c>
      <c r="Q20" s="15" t="s">
        <v>498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200</v>
      </c>
      <c r="E21" s="16"/>
      <c r="F21" s="18">
        <v>95.43</v>
      </c>
      <c r="G21" s="18">
        <v>87.35</v>
      </c>
      <c r="H21" s="18">
        <v>79.28</v>
      </c>
      <c r="I21" s="17"/>
      <c r="J21" s="18">
        <v>96.96</v>
      </c>
      <c r="K21" s="18">
        <v>113.1</v>
      </c>
      <c r="L21" s="18">
        <v>139.22999999999999</v>
      </c>
      <c r="M21" s="18"/>
      <c r="N21" s="18">
        <v>75.889124894999995</v>
      </c>
      <c r="O21" s="18">
        <v>18.502543938999999</v>
      </c>
      <c r="P21" s="19" t="s">
        <v>18</v>
      </c>
      <c r="Q21" s="14" t="s">
        <v>499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201</v>
      </c>
      <c r="E22" s="16"/>
      <c r="F22" s="17">
        <v>29.39</v>
      </c>
      <c r="G22" s="17">
        <v>28.43</v>
      </c>
      <c r="H22" s="17">
        <v>27.48</v>
      </c>
      <c r="I22" s="17"/>
      <c r="J22" s="17">
        <v>31.42</v>
      </c>
      <c r="K22" s="17">
        <v>33.32</v>
      </c>
      <c r="L22" s="17">
        <v>36.409999999999997</v>
      </c>
      <c r="M22" s="17"/>
      <c r="N22" s="17">
        <v>55.241121413999998</v>
      </c>
      <c r="O22" s="36">
        <v>34.468290666999998</v>
      </c>
      <c r="P22" s="20" t="s">
        <v>18</v>
      </c>
      <c r="Q22" s="15" t="s">
        <v>500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202</v>
      </c>
      <c r="E23" s="16"/>
      <c r="F23" s="18">
        <v>62.01</v>
      </c>
      <c r="G23" s="18">
        <v>57.11</v>
      </c>
      <c r="H23" s="18">
        <v>52.22</v>
      </c>
      <c r="I23" s="17"/>
      <c r="J23" s="18">
        <v>66.56</v>
      </c>
      <c r="K23" s="18">
        <v>76.34</v>
      </c>
      <c r="L23" s="18">
        <v>92.18</v>
      </c>
      <c r="M23" s="18"/>
      <c r="N23" s="18">
        <v>58.387486381000002</v>
      </c>
      <c r="O23" s="18">
        <v>18.796766943999998</v>
      </c>
      <c r="P23" s="19" t="s">
        <v>18</v>
      </c>
      <c r="Q23" s="14" t="s">
        <v>501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203</v>
      </c>
      <c r="E24" s="16"/>
      <c r="F24" s="17">
        <v>12.26</v>
      </c>
      <c r="G24" s="17">
        <v>11.38</v>
      </c>
      <c r="H24" s="17">
        <v>10.5</v>
      </c>
      <c r="I24" s="17"/>
      <c r="J24" s="17">
        <v>14.74</v>
      </c>
      <c r="K24" s="17">
        <v>16.489999999999998</v>
      </c>
      <c r="L24" s="17">
        <v>19.32</v>
      </c>
      <c r="M24" s="17"/>
      <c r="N24" s="17">
        <v>52.521279339000003</v>
      </c>
      <c r="O24" s="36">
        <v>310.78517248000003</v>
      </c>
      <c r="P24" s="20" t="s">
        <v>18</v>
      </c>
      <c r="Q24" s="15" t="s">
        <v>480</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204</v>
      </c>
      <c r="E25" s="16"/>
      <c r="F25" s="18">
        <v>13.08</v>
      </c>
      <c r="G25" s="18">
        <v>10.26</v>
      </c>
      <c r="H25" s="18">
        <v>7.45</v>
      </c>
      <c r="I25" s="17"/>
      <c r="J25" s="18">
        <v>13.62</v>
      </c>
      <c r="K25" s="18">
        <v>19.239999999999998</v>
      </c>
      <c r="L25" s="18">
        <v>28.34</v>
      </c>
      <c r="M25" s="18"/>
      <c r="N25" s="18">
        <v>41.011500013999999</v>
      </c>
      <c r="O25" s="18">
        <v>7.9583787143000002</v>
      </c>
      <c r="P25" s="19" t="s">
        <v>16</v>
      </c>
      <c r="Q25" s="14" t="s">
        <v>502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205</v>
      </c>
      <c r="E26" s="16"/>
      <c r="F26" s="17">
        <v>6.14</v>
      </c>
      <c r="G26" s="17">
        <v>5.45</v>
      </c>
      <c r="H26" s="17">
        <v>4.7699999999999996</v>
      </c>
      <c r="I26" s="17"/>
      <c r="J26" s="17">
        <v>7.07</v>
      </c>
      <c r="K26" s="17">
        <v>8.43</v>
      </c>
      <c r="L26" s="17">
        <v>10.64</v>
      </c>
      <c r="M26" s="17"/>
      <c r="N26" s="17">
        <v>66.449924972999995</v>
      </c>
      <c r="O26" s="36">
        <v>12.258438190000001</v>
      </c>
      <c r="P26" s="20" t="s">
        <v>18</v>
      </c>
      <c r="Q26" s="15" t="s">
        <v>503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206</v>
      </c>
      <c r="E27" s="16"/>
      <c r="F27" s="18" t="s">
        <v>35</v>
      </c>
      <c r="G27" s="18" t="s">
        <v>35</v>
      </c>
      <c r="H27" s="18" t="s">
        <v>35</v>
      </c>
      <c r="I27" s="17"/>
      <c r="J27" s="18" t="s">
        <v>35</v>
      </c>
      <c r="K27" s="18" t="s">
        <v>35</v>
      </c>
      <c r="L27" s="18" t="s">
        <v>35</v>
      </c>
      <c r="M27" s="18"/>
      <c r="N27" s="18" t="s">
        <v>35</v>
      </c>
      <c r="O27" s="18" t="s">
        <v>35</v>
      </c>
      <c r="P27" s="19" t="s">
        <v>35</v>
      </c>
      <c r="Q27" s="14" t="s">
        <v>207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208</v>
      </c>
      <c r="E28" s="16"/>
      <c r="F28" s="17">
        <v>62.56</v>
      </c>
      <c r="G28" s="17">
        <v>59.4</v>
      </c>
      <c r="H28" s="17">
        <v>56.24</v>
      </c>
      <c r="I28" s="17"/>
      <c r="J28" s="17">
        <v>63.65</v>
      </c>
      <c r="K28" s="17">
        <v>69.959999999999994</v>
      </c>
      <c r="L28" s="17">
        <v>80.17</v>
      </c>
      <c r="M28" s="17"/>
      <c r="N28" s="17">
        <v>61.362031233000003</v>
      </c>
      <c r="O28" s="36">
        <v>15.078100243000002</v>
      </c>
      <c r="P28" s="20" t="s">
        <v>18</v>
      </c>
      <c r="Q28" s="15" t="s">
        <v>504</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209</v>
      </c>
      <c r="E29" s="16"/>
      <c r="F29" s="18">
        <v>3.88</v>
      </c>
      <c r="G29" s="18">
        <v>3.15</v>
      </c>
      <c r="H29" s="18">
        <v>2.42</v>
      </c>
      <c r="I29" s="17"/>
      <c r="J29" s="18">
        <v>5.23</v>
      </c>
      <c r="K29" s="18">
        <v>6.68</v>
      </c>
      <c r="L29" s="18">
        <v>9.0299999999999994</v>
      </c>
      <c r="M29" s="18"/>
      <c r="N29" s="18">
        <v>63.702532562999998</v>
      </c>
      <c r="O29" s="18">
        <v>3.8556117619000001</v>
      </c>
      <c r="P29" s="19" t="s">
        <v>18</v>
      </c>
      <c r="Q29" s="14" t="s">
        <v>505</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210</v>
      </c>
      <c r="E30" s="16"/>
      <c r="F30" s="17">
        <v>10.37</v>
      </c>
      <c r="G30" s="17">
        <v>9.36</v>
      </c>
      <c r="H30" s="17">
        <v>8.35</v>
      </c>
      <c r="I30" s="17"/>
      <c r="J30" s="17">
        <v>12.04</v>
      </c>
      <c r="K30" s="17">
        <v>14.05</v>
      </c>
      <c r="L30" s="17">
        <v>17.309999999999999</v>
      </c>
      <c r="M30" s="17"/>
      <c r="N30" s="17">
        <v>60.980073482000002</v>
      </c>
      <c r="O30" s="36">
        <v>168.66339795000002</v>
      </c>
      <c r="P30" s="20" t="s">
        <v>18</v>
      </c>
      <c r="Q30" s="15" t="s">
        <v>506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211</v>
      </c>
      <c r="E31" s="16"/>
      <c r="F31" s="18">
        <v>52.37</v>
      </c>
      <c r="G31" s="18">
        <v>45.56</v>
      </c>
      <c r="H31" s="18">
        <v>38.76</v>
      </c>
      <c r="I31" s="17"/>
      <c r="J31" s="18">
        <v>54</v>
      </c>
      <c r="K31" s="18">
        <v>67.599999999999994</v>
      </c>
      <c r="L31" s="18">
        <v>89.61</v>
      </c>
      <c r="M31" s="18"/>
      <c r="N31" s="18">
        <v>82.802908130999995</v>
      </c>
      <c r="O31" s="18">
        <v>14.137361773</v>
      </c>
      <c r="P31" s="19" t="s">
        <v>18</v>
      </c>
      <c r="Q31" s="14" t="s">
        <v>507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212</v>
      </c>
      <c r="E32" s="16"/>
      <c r="F32" s="17">
        <v>10.39</v>
      </c>
      <c r="G32" s="17">
        <v>9.67</v>
      </c>
      <c r="H32" s="17">
        <v>8.9499999999999993</v>
      </c>
      <c r="I32" s="17"/>
      <c r="J32" s="17">
        <v>11.02</v>
      </c>
      <c r="K32" s="17">
        <v>12.45</v>
      </c>
      <c r="L32" s="17">
        <v>14.77</v>
      </c>
      <c r="M32" s="17"/>
      <c r="N32" s="17">
        <v>54.930601701000001</v>
      </c>
      <c r="O32" s="36">
        <v>51.730056428999994</v>
      </c>
      <c r="P32" s="20" t="s">
        <v>18</v>
      </c>
      <c r="Q32" s="15" t="s">
        <v>508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509</v>
      </c>
      <c r="D33" s="19" t="s">
        <v>510</v>
      </c>
      <c r="E33" s="16"/>
      <c r="F33" s="18">
        <v>0.48</v>
      </c>
      <c r="G33" s="18">
        <v>0.28999999999999998</v>
      </c>
      <c r="H33" s="18">
        <v>0.1</v>
      </c>
      <c r="I33" s="17"/>
      <c r="J33" s="18">
        <v>0.59</v>
      </c>
      <c r="K33" s="18">
        <v>0.96</v>
      </c>
      <c r="L33" s="18">
        <v>1.57</v>
      </c>
      <c r="M33" s="18"/>
      <c r="N33" s="18">
        <v>50.126623029000001</v>
      </c>
      <c r="O33" s="18">
        <v>1.0551534761999999</v>
      </c>
      <c r="P33" s="19" t="s">
        <v>16</v>
      </c>
      <c r="Q33" s="14" t="s">
        <v>511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457</v>
      </c>
      <c r="D34" s="20" t="s">
        <v>458</v>
      </c>
      <c r="E34" s="16"/>
      <c r="F34" s="17">
        <v>0.49</v>
      </c>
      <c r="G34" s="17">
        <v>0.38</v>
      </c>
      <c r="H34" s="17">
        <v>0.27</v>
      </c>
      <c r="I34" s="17"/>
      <c r="J34" s="17">
        <v>0.52</v>
      </c>
      <c r="K34" s="17">
        <v>0.73</v>
      </c>
      <c r="L34" s="17">
        <v>1.08</v>
      </c>
      <c r="M34" s="17"/>
      <c r="N34" s="17">
        <v>32.241866852000001</v>
      </c>
      <c r="O34" s="36">
        <v>1.9359012857</v>
      </c>
      <c r="P34" s="20" t="s">
        <v>16</v>
      </c>
      <c r="Q34" s="15" t="s">
        <v>512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213</v>
      </c>
      <c r="E35" s="16"/>
      <c r="F35" s="18">
        <v>0.69</v>
      </c>
      <c r="G35" s="18">
        <v>0.23</v>
      </c>
      <c r="H35" s="18">
        <v>-0.21</v>
      </c>
      <c r="I35" s="17"/>
      <c r="J35" s="18">
        <v>2.02</v>
      </c>
      <c r="K35" s="18">
        <v>2.92</v>
      </c>
      <c r="L35" s="18">
        <v>4.3899999999999997</v>
      </c>
      <c r="M35" s="18"/>
      <c r="N35" s="18">
        <v>80.880093118999994</v>
      </c>
      <c r="O35" s="18">
        <v>12.709199238</v>
      </c>
      <c r="P35" s="19" t="s">
        <v>18</v>
      </c>
      <c r="Q35" s="14" t="s">
        <v>513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214</v>
      </c>
      <c r="E36" s="16"/>
      <c r="F36" s="17">
        <v>34.549999999999997</v>
      </c>
      <c r="G36" s="17">
        <v>29.88</v>
      </c>
      <c r="H36" s="17">
        <v>25.21</v>
      </c>
      <c r="I36" s="17"/>
      <c r="J36" s="17">
        <v>45.66</v>
      </c>
      <c r="K36" s="17">
        <v>54.99</v>
      </c>
      <c r="L36" s="17">
        <v>70.09</v>
      </c>
      <c r="M36" s="17"/>
      <c r="N36" s="17">
        <v>55.168247213000001</v>
      </c>
      <c r="O36" s="36">
        <v>78.17741319000001</v>
      </c>
      <c r="P36" s="20" t="s">
        <v>18</v>
      </c>
      <c r="Q36" s="15" t="s">
        <v>514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215</v>
      </c>
      <c r="E37" s="16"/>
      <c r="F37" s="18">
        <v>12.89</v>
      </c>
      <c r="G37" s="18">
        <v>11.99</v>
      </c>
      <c r="H37" s="18">
        <v>11.09</v>
      </c>
      <c r="I37" s="17"/>
      <c r="J37" s="18">
        <v>15.02</v>
      </c>
      <c r="K37" s="18">
        <v>16.809999999999999</v>
      </c>
      <c r="L37" s="18">
        <v>19.72</v>
      </c>
      <c r="M37" s="18"/>
      <c r="N37" s="18">
        <v>57.720771663999997</v>
      </c>
      <c r="O37" s="18">
        <v>360.74082533000001</v>
      </c>
      <c r="P37" s="19" t="s">
        <v>18</v>
      </c>
      <c r="Q37" s="14" t="s">
        <v>515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516</v>
      </c>
      <c r="D38" s="20" t="s">
        <v>517</v>
      </c>
      <c r="E38" s="16"/>
      <c r="F38" s="17">
        <v>3.72</v>
      </c>
      <c r="G38" s="17">
        <v>3.56</v>
      </c>
      <c r="H38" s="17">
        <v>3.4</v>
      </c>
      <c r="I38" s="17"/>
      <c r="J38" s="17">
        <v>3.86</v>
      </c>
      <c r="K38" s="17">
        <v>4.17</v>
      </c>
      <c r="L38" s="17">
        <v>4.68</v>
      </c>
      <c r="M38" s="17"/>
      <c r="N38" s="17">
        <v>77.638520432000007</v>
      </c>
      <c r="O38" s="36">
        <v>1.4487108095000001</v>
      </c>
      <c r="P38" s="20" t="s">
        <v>18</v>
      </c>
      <c r="Q38" s="15" t="s">
        <v>518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216</v>
      </c>
      <c r="E39" s="16"/>
      <c r="F39" s="18">
        <v>7.7</v>
      </c>
      <c r="G39" s="18">
        <v>6.98</v>
      </c>
      <c r="H39" s="18">
        <v>6.26</v>
      </c>
      <c r="I39" s="17"/>
      <c r="J39" s="18">
        <v>7.78</v>
      </c>
      <c r="K39" s="18">
        <v>9.2100000000000009</v>
      </c>
      <c r="L39" s="18">
        <v>11.54</v>
      </c>
      <c r="M39" s="18"/>
      <c r="N39" s="18">
        <v>43.855553741999998</v>
      </c>
      <c r="O39" s="18">
        <v>14.457171904000001</v>
      </c>
      <c r="P39" s="19" t="s">
        <v>16</v>
      </c>
      <c r="Q39" s="14" t="s">
        <v>519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217</v>
      </c>
      <c r="E40" s="16"/>
      <c r="F40" s="17">
        <v>11.43</v>
      </c>
      <c r="G40" s="17">
        <v>10.71</v>
      </c>
      <c r="H40" s="17">
        <v>10</v>
      </c>
      <c r="I40" s="17"/>
      <c r="J40" s="17">
        <v>12.79</v>
      </c>
      <c r="K40" s="17">
        <v>14.21</v>
      </c>
      <c r="L40" s="17">
        <v>16.510000000000002</v>
      </c>
      <c r="M40" s="17"/>
      <c r="N40" s="17">
        <v>59.539985799</v>
      </c>
      <c r="O40" s="36">
        <v>15.185839190000001</v>
      </c>
      <c r="P40" s="20" t="s">
        <v>18</v>
      </c>
      <c r="Q40" s="15" t="s">
        <v>520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218</v>
      </c>
      <c r="E41" s="16"/>
      <c r="F41" s="18">
        <v>32.69</v>
      </c>
      <c r="G41" s="18">
        <v>29.78</v>
      </c>
      <c r="H41" s="18">
        <v>26.87</v>
      </c>
      <c r="I41" s="17"/>
      <c r="J41" s="18">
        <v>40.409999999999997</v>
      </c>
      <c r="K41" s="18">
        <v>46.22</v>
      </c>
      <c r="L41" s="18">
        <v>55.62</v>
      </c>
      <c r="M41" s="18"/>
      <c r="N41" s="18">
        <v>56.070412787000002</v>
      </c>
      <c r="O41" s="18">
        <v>225.02038918999997</v>
      </c>
      <c r="P41" s="19" t="s">
        <v>18</v>
      </c>
      <c r="Q41" s="14" t="s">
        <v>521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219</v>
      </c>
      <c r="E42" s="16"/>
      <c r="F42" s="17">
        <v>19.5</v>
      </c>
      <c r="G42" s="17">
        <v>17.86</v>
      </c>
      <c r="H42" s="17">
        <v>16.23</v>
      </c>
      <c r="I42" s="17"/>
      <c r="J42" s="17">
        <v>20.04</v>
      </c>
      <c r="K42" s="17">
        <v>23.3</v>
      </c>
      <c r="L42" s="17">
        <v>28.58</v>
      </c>
      <c r="M42" s="17"/>
      <c r="N42" s="17">
        <v>46.965842314</v>
      </c>
      <c r="O42" s="36">
        <v>6.3598941429</v>
      </c>
      <c r="P42" s="20" t="s">
        <v>16</v>
      </c>
      <c r="Q42" s="15" t="s">
        <v>522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220</v>
      </c>
      <c r="E43" s="16"/>
      <c r="F43" s="17">
        <v>136</v>
      </c>
      <c r="G43" s="17">
        <v>127.26</v>
      </c>
      <c r="H43" s="17">
        <v>118.52</v>
      </c>
      <c r="I43" s="17"/>
      <c r="J43" s="17">
        <v>153.52000000000001</v>
      </c>
      <c r="K43" s="17">
        <v>170.99</v>
      </c>
      <c r="L43" s="17">
        <v>199.26</v>
      </c>
      <c r="M43" s="17"/>
      <c r="N43" s="17">
        <v>75.331065315000004</v>
      </c>
      <c r="O43" s="36">
        <v>5.0208347652</v>
      </c>
      <c r="P43" s="20" t="s">
        <v>18</v>
      </c>
      <c r="Q43" s="15" t="s">
        <v>523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221</v>
      </c>
      <c r="E44" s="16"/>
      <c r="F44" s="18">
        <v>12.78</v>
      </c>
      <c r="G44" s="18">
        <v>11.88</v>
      </c>
      <c r="H44" s="18">
        <v>10.99</v>
      </c>
      <c r="I44" s="17"/>
      <c r="J44" s="18">
        <v>14.71</v>
      </c>
      <c r="K44" s="18">
        <v>16.489999999999998</v>
      </c>
      <c r="L44" s="18">
        <v>19.38</v>
      </c>
      <c r="M44" s="18"/>
      <c r="N44" s="18">
        <v>71.261005490000002</v>
      </c>
      <c r="O44" s="18">
        <v>3.2367847619000001</v>
      </c>
      <c r="P44" s="19" t="s">
        <v>18</v>
      </c>
      <c r="Q44" s="14" t="s">
        <v>524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222</v>
      </c>
      <c r="E45" s="16"/>
      <c r="F45" s="17">
        <v>10.3</v>
      </c>
      <c r="G45" s="17">
        <v>9.57</v>
      </c>
      <c r="H45" s="17">
        <v>8.84</v>
      </c>
      <c r="I45" s="17"/>
      <c r="J45" s="17">
        <v>12.25</v>
      </c>
      <c r="K45" s="17">
        <v>13.7</v>
      </c>
      <c r="L45" s="17">
        <v>16.059999999999999</v>
      </c>
      <c r="M45" s="17"/>
      <c r="N45" s="17">
        <v>60.293200046999999</v>
      </c>
      <c r="O45" s="36">
        <v>4.3611968095</v>
      </c>
      <c r="P45" s="20" t="s">
        <v>18</v>
      </c>
      <c r="Q45" s="15" t="s">
        <v>481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223</v>
      </c>
      <c r="E46" s="16"/>
      <c r="F46" s="18">
        <v>16.45</v>
      </c>
      <c r="G46" s="18">
        <v>15.5</v>
      </c>
      <c r="H46" s="18">
        <v>14.55</v>
      </c>
      <c r="I46" s="17"/>
      <c r="J46" s="18">
        <v>16.82</v>
      </c>
      <c r="K46" s="18">
        <v>18.71</v>
      </c>
      <c r="L46" s="18">
        <v>21.78</v>
      </c>
      <c r="M46" s="18"/>
      <c r="N46" s="18">
        <v>76.087190839000002</v>
      </c>
      <c r="O46" s="18">
        <v>3.3151022856999997</v>
      </c>
      <c r="P46" s="19" t="s">
        <v>18</v>
      </c>
      <c r="Q46" s="14" t="s">
        <v>525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224</v>
      </c>
      <c r="E47" s="16"/>
      <c r="F47" s="17">
        <v>14.34</v>
      </c>
      <c r="G47" s="17">
        <v>13.36</v>
      </c>
      <c r="H47" s="17">
        <v>12.39</v>
      </c>
      <c r="I47" s="17"/>
      <c r="J47" s="17">
        <v>14.54</v>
      </c>
      <c r="K47" s="17">
        <v>16.48</v>
      </c>
      <c r="L47" s="17">
        <v>19.61</v>
      </c>
      <c r="M47" s="17"/>
      <c r="N47" s="17">
        <v>67.803080683000005</v>
      </c>
      <c r="O47" s="36">
        <v>88.264881713999998</v>
      </c>
      <c r="P47" s="20" t="s">
        <v>18</v>
      </c>
      <c r="Q47" s="15" t="s">
        <v>526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225</v>
      </c>
      <c r="E48" s="16"/>
      <c r="F48" s="18">
        <v>16.71</v>
      </c>
      <c r="G48" s="18">
        <v>15.39</v>
      </c>
      <c r="H48" s="18">
        <v>14.07</v>
      </c>
      <c r="I48" s="17"/>
      <c r="J48" s="18">
        <v>16.940000000000001</v>
      </c>
      <c r="K48" s="18">
        <v>19.57</v>
      </c>
      <c r="L48" s="18">
        <v>23.83</v>
      </c>
      <c r="M48" s="18"/>
      <c r="N48" s="18">
        <v>66.716821386999996</v>
      </c>
      <c r="O48" s="18">
        <v>460.26016586000003</v>
      </c>
      <c r="P48" s="19" t="s">
        <v>18</v>
      </c>
      <c r="Q48" s="14" t="s">
        <v>527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226</v>
      </c>
      <c r="E49" s="16"/>
      <c r="F49" s="17">
        <v>16.239999999999998</v>
      </c>
      <c r="G49" s="17">
        <v>15.54</v>
      </c>
      <c r="H49" s="17">
        <v>14.84</v>
      </c>
      <c r="I49" s="17"/>
      <c r="J49" s="17">
        <v>17.190000000000001</v>
      </c>
      <c r="K49" s="17">
        <v>18.579999999999998</v>
      </c>
      <c r="L49" s="17">
        <v>20.83</v>
      </c>
      <c r="M49" s="17"/>
      <c r="N49" s="17">
        <v>66.949388034999998</v>
      </c>
      <c r="O49" s="36">
        <v>50.913131048000004</v>
      </c>
      <c r="P49" s="20" t="s">
        <v>18</v>
      </c>
      <c r="Q49" s="15" t="s">
        <v>528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227</v>
      </c>
      <c r="E50" s="16"/>
      <c r="F50" s="18">
        <v>20.96</v>
      </c>
      <c r="G50" s="18">
        <v>17.440000000000001</v>
      </c>
      <c r="H50" s="18">
        <v>13.93</v>
      </c>
      <c r="I50" s="17"/>
      <c r="J50" s="18">
        <v>29.49</v>
      </c>
      <c r="K50" s="18">
        <v>36.51</v>
      </c>
      <c r="L50" s="18">
        <v>47.88</v>
      </c>
      <c r="M50" s="18"/>
      <c r="N50" s="18">
        <v>62.043966038000001</v>
      </c>
      <c r="O50" s="18">
        <v>839.10595623999995</v>
      </c>
      <c r="P50" s="19" t="s">
        <v>18</v>
      </c>
      <c r="Q50" s="14" t="s">
        <v>529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228</v>
      </c>
      <c r="E51" s="16"/>
      <c r="F51" s="17">
        <v>20.92</v>
      </c>
      <c r="G51" s="17">
        <v>20.22</v>
      </c>
      <c r="H51" s="17">
        <v>19.53</v>
      </c>
      <c r="I51" s="17"/>
      <c r="J51" s="17">
        <v>21.85</v>
      </c>
      <c r="K51" s="17">
        <v>23.23</v>
      </c>
      <c r="L51" s="17">
        <v>25.47</v>
      </c>
      <c r="M51" s="17"/>
      <c r="N51" s="17">
        <v>72.167639058999995</v>
      </c>
      <c r="O51" s="36">
        <v>2.4200418094999998</v>
      </c>
      <c r="P51" s="20" t="s">
        <v>18</v>
      </c>
      <c r="Q51" s="15" t="s">
        <v>530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229</v>
      </c>
      <c r="E52" s="16"/>
      <c r="F52" s="18">
        <v>9.1</v>
      </c>
      <c r="G52" s="18">
        <v>7.56</v>
      </c>
      <c r="H52" s="18">
        <v>6.02</v>
      </c>
      <c r="I52" s="17"/>
      <c r="J52" s="18">
        <v>12.59</v>
      </c>
      <c r="K52" s="18">
        <v>15.66</v>
      </c>
      <c r="L52" s="18">
        <v>20.64</v>
      </c>
      <c r="M52" s="18"/>
      <c r="N52" s="18">
        <v>61.803943867000001</v>
      </c>
      <c r="O52" s="18">
        <v>34.568422714</v>
      </c>
      <c r="P52" s="19" t="s">
        <v>18</v>
      </c>
      <c r="Q52" s="14" t="s">
        <v>531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230</v>
      </c>
      <c r="E53" s="16"/>
      <c r="F53" s="17">
        <v>20.05</v>
      </c>
      <c r="G53" s="17">
        <v>18.52</v>
      </c>
      <c r="H53" s="17">
        <v>17</v>
      </c>
      <c r="I53" s="17"/>
      <c r="J53" s="17">
        <v>21.8</v>
      </c>
      <c r="K53" s="17">
        <v>24.84</v>
      </c>
      <c r="L53" s="17">
        <v>29.77</v>
      </c>
      <c r="M53" s="17"/>
      <c r="N53" s="17">
        <v>61.489871923999999</v>
      </c>
      <c r="O53" s="36">
        <v>149.90660966999999</v>
      </c>
      <c r="P53" s="20" t="s">
        <v>18</v>
      </c>
      <c r="Q53" s="15" t="s">
        <v>532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231</v>
      </c>
      <c r="E54" s="16"/>
      <c r="F54" s="18">
        <v>20.13</v>
      </c>
      <c r="G54" s="18">
        <v>18.63</v>
      </c>
      <c r="H54" s="18">
        <v>17.13</v>
      </c>
      <c r="I54" s="17"/>
      <c r="J54" s="18">
        <v>23.17</v>
      </c>
      <c r="K54" s="18">
        <v>26.16</v>
      </c>
      <c r="L54" s="18">
        <v>31.01</v>
      </c>
      <c r="M54" s="18"/>
      <c r="N54" s="18">
        <v>54.445836212000003</v>
      </c>
      <c r="O54" s="18">
        <v>118.09858847</v>
      </c>
      <c r="P54" s="19" t="s">
        <v>18</v>
      </c>
      <c r="Q54" s="14" t="s">
        <v>533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232</v>
      </c>
      <c r="E55" s="16"/>
      <c r="F55" s="17">
        <v>44.14</v>
      </c>
      <c r="G55" s="17">
        <v>41.29</v>
      </c>
      <c r="H55" s="17">
        <v>38.44</v>
      </c>
      <c r="I55" s="17"/>
      <c r="J55" s="17">
        <v>45.64</v>
      </c>
      <c r="K55" s="17">
        <v>51.33</v>
      </c>
      <c r="L55" s="17">
        <v>60.55</v>
      </c>
      <c r="M55" s="17"/>
      <c r="N55" s="17">
        <v>62.769806621000001</v>
      </c>
      <c r="O55" s="36">
        <v>410.80381618999996</v>
      </c>
      <c r="P55" s="20" t="s">
        <v>18</v>
      </c>
      <c r="Q55" s="15" t="s">
        <v>534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233</v>
      </c>
      <c r="E56" s="16"/>
      <c r="F56" s="18">
        <v>14.2</v>
      </c>
      <c r="G56" s="18">
        <v>13.38</v>
      </c>
      <c r="H56" s="18">
        <v>12.56</v>
      </c>
      <c r="I56" s="17"/>
      <c r="J56" s="18">
        <v>15.81</v>
      </c>
      <c r="K56" s="18">
        <v>17.440000000000001</v>
      </c>
      <c r="L56" s="18">
        <v>20.079999999999998</v>
      </c>
      <c r="M56" s="18"/>
      <c r="N56" s="18">
        <v>71.169496819000003</v>
      </c>
      <c r="O56" s="18">
        <v>57.563779951999997</v>
      </c>
      <c r="P56" s="19" t="s">
        <v>18</v>
      </c>
      <c r="Q56" s="14" t="s">
        <v>535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234</v>
      </c>
      <c r="E57" s="16"/>
      <c r="F57" s="17">
        <v>4.83</v>
      </c>
      <c r="G57" s="17">
        <v>4.41</v>
      </c>
      <c r="H57" s="17">
        <v>4</v>
      </c>
      <c r="I57" s="17"/>
      <c r="J57" s="17">
        <v>5.44</v>
      </c>
      <c r="K57" s="17">
        <v>6.26</v>
      </c>
      <c r="L57" s="17">
        <v>7.6</v>
      </c>
      <c r="M57" s="17"/>
      <c r="N57" s="17">
        <v>71.008199791999999</v>
      </c>
      <c r="O57" s="36">
        <v>4.3763817142999999</v>
      </c>
      <c r="P57" s="20" t="s">
        <v>18</v>
      </c>
      <c r="Q57" s="15" t="s">
        <v>536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235</v>
      </c>
      <c r="E58" s="16"/>
      <c r="F58" s="18">
        <v>4.4000000000000004</v>
      </c>
      <c r="G58" s="18">
        <v>3.47</v>
      </c>
      <c r="H58" s="18">
        <v>2.5499999999999998</v>
      </c>
      <c r="I58" s="17"/>
      <c r="J58" s="18">
        <v>5.65</v>
      </c>
      <c r="K58" s="18">
        <v>7.49</v>
      </c>
      <c r="L58" s="18">
        <v>10.48</v>
      </c>
      <c r="M58" s="18"/>
      <c r="N58" s="18">
        <v>92.649275923999994</v>
      </c>
      <c r="O58" s="18">
        <v>23.863153857</v>
      </c>
      <c r="P58" s="19" t="s">
        <v>18</v>
      </c>
      <c r="Q58" s="14" t="s">
        <v>537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236</v>
      </c>
      <c r="E59" s="16"/>
      <c r="F59" s="18">
        <v>3.41</v>
      </c>
      <c r="G59" s="18">
        <v>2.71</v>
      </c>
      <c r="H59" s="18">
        <v>2.02</v>
      </c>
      <c r="I59" s="17"/>
      <c r="J59" s="18">
        <v>4.9800000000000004</v>
      </c>
      <c r="K59" s="18">
        <v>6.36</v>
      </c>
      <c r="L59" s="18">
        <v>8.6</v>
      </c>
      <c r="M59" s="18"/>
      <c r="N59" s="18">
        <v>51.988382184999999</v>
      </c>
      <c r="O59" s="18">
        <v>36.959826429000003</v>
      </c>
      <c r="P59" s="19" t="s">
        <v>18</v>
      </c>
      <c r="Q59" s="14" t="s">
        <v>538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237</v>
      </c>
      <c r="E60" s="16"/>
      <c r="F60" s="17">
        <v>16.829999999999998</v>
      </c>
      <c r="G60" s="17">
        <v>14.08</v>
      </c>
      <c r="H60" s="17">
        <v>11.33</v>
      </c>
      <c r="I60" s="17"/>
      <c r="J60" s="17">
        <v>21.3</v>
      </c>
      <c r="K60" s="17">
        <v>26.79</v>
      </c>
      <c r="L60" s="17">
        <v>35.68</v>
      </c>
      <c r="M60" s="17"/>
      <c r="N60" s="17">
        <v>63.957850551</v>
      </c>
      <c r="O60" s="36">
        <v>73.510462094999994</v>
      </c>
      <c r="P60" s="20" t="s">
        <v>18</v>
      </c>
      <c r="Q60" s="15" t="s">
        <v>539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238</v>
      </c>
      <c r="E61" s="16"/>
      <c r="F61" s="18">
        <v>10.96</v>
      </c>
      <c r="G61" s="18">
        <v>10.52</v>
      </c>
      <c r="H61" s="18">
        <v>10.09</v>
      </c>
      <c r="I61" s="17"/>
      <c r="J61" s="18">
        <v>11.27</v>
      </c>
      <c r="K61" s="18">
        <v>12.13</v>
      </c>
      <c r="L61" s="18">
        <v>13.52</v>
      </c>
      <c r="M61" s="18"/>
      <c r="N61" s="18">
        <v>58.10950029</v>
      </c>
      <c r="O61" s="18">
        <v>117.62574933</v>
      </c>
      <c r="P61" s="19" t="s">
        <v>18</v>
      </c>
      <c r="Q61" s="14" t="s">
        <v>540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434</v>
      </c>
      <c r="D62" s="20" t="s">
        <v>435</v>
      </c>
      <c r="E62" s="16"/>
      <c r="F62" s="17">
        <v>62.41</v>
      </c>
      <c r="G62" s="17">
        <v>60.02</v>
      </c>
      <c r="H62" s="17">
        <v>57.64</v>
      </c>
      <c r="I62" s="17"/>
      <c r="J62" s="17">
        <v>69.319999999999993</v>
      </c>
      <c r="K62" s="17">
        <v>74.08</v>
      </c>
      <c r="L62" s="17">
        <v>81.790000000000006</v>
      </c>
      <c r="M62" s="17"/>
      <c r="N62" s="17">
        <v>61.511078890999997</v>
      </c>
      <c r="O62" s="36">
        <v>2.9765632870999998</v>
      </c>
      <c r="P62" s="20" t="s">
        <v>18</v>
      </c>
      <c r="Q62" s="15" t="s">
        <v>541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239</v>
      </c>
      <c r="E63" s="16"/>
      <c r="F63" s="18">
        <v>2.9</v>
      </c>
      <c r="G63" s="18">
        <v>2.67</v>
      </c>
      <c r="H63" s="18">
        <v>2.44</v>
      </c>
      <c r="I63" s="17"/>
      <c r="J63" s="18">
        <v>3.19</v>
      </c>
      <c r="K63" s="18">
        <v>3.64</v>
      </c>
      <c r="L63" s="18">
        <v>4.38</v>
      </c>
      <c r="M63" s="18"/>
      <c r="N63" s="18">
        <v>55.474248623000001</v>
      </c>
      <c r="O63" s="18">
        <v>92.392957952000003</v>
      </c>
      <c r="P63" s="19" t="s">
        <v>18</v>
      </c>
      <c r="Q63" s="14" t="s">
        <v>542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62</v>
      </c>
      <c r="D64" s="20" t="s">
        <v>240</v>
      </c>
      <c r="E64" s="16"/>
      <c r="F64" s="17">
        <v>29.15</v>
      </c>
      <c r="G64" s="17">
        <v>25.91</v>
      </c>
      <c r="H64" s="17">
        <v>22.67</v>
      </c>
      <c r="I64" s="17"/>
      <c r="J64" s="17">
        <v>30.46</v>
      </c>
      <c r="K64" s="17">
        <v>36.93</v>
      </c>
      <c r="L64" s="17">
        <v>47.41</v>
      </c>
      <c r="M64" s="17"/>
      <c r="N64" s="17">
        <v>71.592088520999994</v>
      </c>
      <c r="O64" s="36">
        <v>92.754654047999992</v>
      </c>
      <c r="P64" s="20" t="s">
        <v>18</v>
      </c>
      <c r="Q64" s="15" t="s">
        <v>543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63</v>
      </c>
      <c r="D65" s="19" t="s">
        <v>241</v>
      </c>
      <c r="E65" s="16"/>
      <c r="F65" s="18">
        <v>11.06</v>
      </c>
      <c r="G65" s="18">
        <v>10.52</v>
      </c>
      <c r="H65" s="18">
        <v>9.98</v>
      </c>
      <c r="I65" s="17"/>
      <c r="J65" s="18">
        <v>11.28</v>
      </c>
      <c r="K65" s="18">
        <v>12.35</v>
      </c>
      <c r="L65" s="18">
        <v>14.09</v>
      </c>
      <c r="M65" s="18"/>
      <c r="N65" s="18">
        <v>45.863324165999998</v>
      </c>
      <c r="O65" s="18">
        <v>50.940048570999998</v>
      </c>
      <c r="P65" s="19" t="s">
        <v>16</v>
      </c>
      <c r="Q65" s="14" t="s">
        <v>544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242</v>
      </c>
      <c r="E66" s="16"/>
      <c r="F66" s="17">
        <v>11.84</v>
      </c>
      <c r="G66" s="17">
        <v>11.34</v>
      </c>
      <c r="H66" s="17">
        <v>10.85</v>
      </c>
      <c r="I66" s="17"/>
      <c r="J66" s="17">
        <v>12.13</v>
      </c>
      <c r="K66" s="17">
        <v>13.11</v>
      </c>
      <c r="L66" s="17">
        <v>14.71</v>
      </c>
      <c r="M66" s="17"/>
      <c r="N66" s="17">
        <v>45.703417356000003</v>
      </c>
      <c r="O66" s="36">
        <v>170.05350629</v>
      </c>
      <c r="P66" s="20" t="s">
        <v>16</v>
      </c>
      <c r="Q66" s="15" t="s">
        <v>545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243</v>
      </c>
      <c r="E67" s="16"/>
      <c r="F67" s="18">
        <v>5.84</v>
      </c>
      <c r="G67" s="18">
        <v>4.7300000000000004</v>
      </c>
      <c r="H67" s="18">
        <v>3.63</v>
      </c>
      <c r="I67" s="17"/>
      <c r="J67" s="18">
        <v>8.7799999999999994</v>
      </c>
      <c r="K67" s="18">
        <v>10.98</v>
      </c>
      <c r="L67" s="18">
        <v>14.54</v>
      </c>
      <c r="M67" s="18"/>
      <c r="N67" s="18">
        <v>65.240644211000003</v>
      </c>
      <c r="O67" s="18">
        <v>105.1384029</v>
      </c>
      <c r="P67" s="19" t="s">
        <v>18</v>
      </c>
      <c r="Q67" s="14" t="s">
        <v>546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244</v>
      </c>
      <c r="E68" s="16"/>
      <c r="F68" s="17">
        <v>38.64</v>
      </c>
      <c r="G68" s="17">
        <v>36.96</v>
      </c>
      <c r="H68" s="17">
        <v>35.28</v>
      </c>
      <c r="I68" s="17"/>
      <c r="J68" s="17">
        <v>39.58</v>
      </c>
      <c r="K68" s="17">
        <v>42.93</v>
      </c>
      <c r="L68" s="17">
        <v>48.35</v>
      </c>
      <c r="M68" s="17"/>
      <c r="N68" s="17">
        <v>43.389151441999999</v>
      </c>
      <c r="O68" s="36">
        <v>59.319719047999996</v>
      </c>
      <c r="P68" s="20" t="s">
        <v>16</v>
      </c>
      <c r="Q68" s="15" t="s">
        <v>547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452</v>
      </c>
      <c r="D69" s="19" t="s">
        <v>453</v>
      </c>
      <c r="E69" s="16"/>
      <c r="F69" s="18">
        <v>4.57</v>
      </c>
      <c r="G69" s="18">
        <v>4.05</v>
      </c>
      <c r="H69" s="18">
        <v>3.53</v>
      </c>
      <c r="I69" s="17"/>
      <c r="J69" s="18">
        <v>4.71</v>
      </c>
      <c r="K69" s="18">
        <v>5.74</v>
      </c>
      <c r="L69" s="18">
        <v>7.42</v>
      </c>
      <c r="M69" s="18"/>
      <c r="N69" s="18">
        <v>44.332756979000003</v>
      </c>
      <c r="O69" s="18">
        <v>1.7499454286</v>
      </c>
      <c r="P69" s="19" t="s">
        <v>16</v>
      </c>
      <c r="Q69" s="14" t="s">
        <v>548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245</v>
      </c>
      <c r="E70" s="16"/>
      <c r="F70" s="17">
        <v>5.12</v>
      </c>
      <c r="G70" s="17">
        <v>4.72</v>
      </c>
      <c r="H70" s="17">
        <v>4.33</v>
      </c>
      <c r="I70" s="17"/>
      <c r="J70" s="17">
        <v>6.01</v>
      </c>
      <c r="K70" s="17">
        <v>6.79</v>
      </c>
      <c r="L70" s="17">
        <v>8.06</v>
      </c>
      <c r="M70" s="17"/>
      <c r="N70" s="17">
        <v>66.986023320000001</v>
      </c>
      <c r="O70" s="36">
        <v>23.646723381000001</v>
      </c>
      <c r="P70" s="20" t="s">
        <v>18</v>
      </c>
      <c r="Q70" s="15" t="s">
        <v>549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246</v>
      </c>
      <c r="E71" s="16"/>
      <c r="F71" s="18">
        <v>33.200000000000003</v>
      </c>
      <c r="G71" s="18">
        <v>30.6</v>
      </c>
      <c r="H71" s="18">
        <v>28</v>
      </c>
      <c r="I71" s="17"/>
      <c r="J71" s="18">
        <v>34.700000000000003</v>
      </c>
      <c r="K71" s="18">
        <v>39.89</v>
      </c>
      <c r="L71" s="18">
        <v>48.29</v>
      </c>
      <c r="M71" s="18"/>
      <c r="N71" s="18">
        <v>65.589298212000003</v>
      </c>
      <c r="O71" s="18">
        <v>79.634299381000005</v>
      </c>
      <c r="P71" s="19" t="s">
        <v>18</v>
      </c>
      <c r="Q71" s="14" t="s">
        <v>550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68</v>
      </c>
      <c r="D72" s="20" t="s">
        <v>247</v>
      </c>
      <c r="E72" s="16"/>
      <c r="F72" s="17">
        <v>2.12</v>
      </c>
      <c r="G72" s="17">
        <v>1.89</v>
      </c>
      <c r="H72" s="17">
        <v>1.67</v>
      </c>
      <c r="I72" s="17"/>
      <c r="J72" s="17">
        <v>2.19</v>
      </c>
      <c r="K72" s="17">
        <v>2.63</v>
      </c>
      <c r="L72" s="17">
        <v>3.35</v>
      </c>
      <c r="M72" s="17"/>
      <c r="N72" s="17">
        <v>53.059962845999998</v>
      </c>
      <c r="O72" s="36">
        <v>23.787125189999998</v>
      </c>
      <c r="P72" s="20" t="s">
        <v>16</v>
      </c>
      <c r="Q72" s="15" t="s">
        <v>551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69</v>
      </c>
      <c r="D73" s="19" t="s">
        <v>248</v>
      </c>
      <c r="E73" s="16"/>
      <c r="F73" s="18">
        <v>27.8</v>
      </c>
      <c r="G73" s="18">
        <v>26.27</v>
      </c>
      <c r="H73" s="18">
        <v>24.75</v>
      </c>
      <c r="I73" s="17"/>
      <c r="J73" s="18">
        <v>28.55</v>
      </c>
      <c r="K73" s="18">
        <v>31.59</v>
      </c>
      <c r="L73" s="18">
        <v>36.51</v>
      </c>
      <c r="M73" s="18"/>
      <c r="N73" s="18">
        <v>71.064130499000001</v>
      </c>
      <c r="O73" s="18">
        <v>150.39197289999998</v>
      </c>
      <c r="P73" s="19" t="s">
        <v>18</v>
      </c>
      <c r="Q73" s="14" t="s">
        <v>552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454</v>
      </c>
      <c r="D74" s="20" t="s">
        <v>455</v>
      </c>
      <c r="E74" s="16"/>
      <c r="F74" s="17">
        <v>8.24</v>
      </c>
      <c r="G74" s="17">
        <v>7.39</v>
      </c>
      <c r="H74" s="17">
        <v>6.55</v>
      </c>
      <c r="I74" s="17"/>
      <c r="J74" s="17">
        <v>10.24</v>
      </c>
      <c r="K74" s="17">
        <v>11.92</v>
      </c>
      <c r="L74" s="17">
        <v>14.64</v>
      </c>
      <c r="M74" s="17"/>
      <c r="N74" s="17">
        <v>62.367454850999998</v>
      </c>
      <c r="O74" s="36">
        <v>1.0216737619</v>
      </c>
      <c r="P74" s="20" t="s">
        <v>18</v>
      </c>
      <c r="Q74" s="15" t="s">
        <v>553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249</v>
      </c>
      <c r="E75" s="16"/>
      <c r="F75" s="18">
        <v>5.66</v>
      </c>
      <c r="G75" s="18">
        <v>5.36</v>
      </c>
      <c r="H75" s="18">
        <v>5.07</v>
      </c>
      <c r="I75" s="17"/>
      <c r="J75" s="18">
        <v>5.97</v>
      </c>
      <c r="K75" s="18">
        <v>6.55</v>
      </c>
      <c r="L75" s="18">
        <v>7.5</v>
      </c>
      <c r="M75" s="18"/>
      <c r="N75" s="18">
        <v>56.484485370000002</v>
      </c>
      <c r="O75" s="18">
        <v>8.5023716667000002</v>
      </c>
      <c r="P75" s="19" t="s">
        <v>18</v>
      </c>
      <c r="Q75" s="14" t="s">
        <v>554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555</v>
      </c>
      <c r="D76" s="20" t="s">
        <v>556</v>
      </c>
      <c r="E76" s="16"/>
      <c r="F76" s="17">
        <v>7.84</v>
      </c>
      <c r="G76" s="17">
        <v>7.17</v>
      </c>
      <c r="H76" s="17">
        <v>6.51</v>
      </c>
      <c r="I76" s="17"/>
      <c r="J76" s="17">
        <v>8.4499999999999993</v>
      </c>
      <c r="K76" s="17">
        <v>9.77</v>
      </c>
      <c r="L76" s="17">
        <v>11.92</v>
      </c>
      <c r="M76" s="17"/>
      <c r="N76" s="17">
        <v>30.658983510999999</v>
      </c>
      <c r="O76" s="36">
        <v>1.2048308570999999</v>
      </c>
      <c r="P76" s="20" t="s">
        <v>16</v>
      </c>
      <c r="Q76" s="15" t="s">
        <v>557</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403</v>
      </c>
      <c r="D77" s="19" t="s">
        <v>404</v>
      </c>
      <c r="E77" s="16"/>
      <c r="F77" s="18">
        <v>9.85</v>
      </c>
      <c r="G77" s="18">
        <v>9.06</v>
      </c>
      <c r="H77" s="18">
        <v>8.2799999999999994</v>
      </c>
      <c r="I77" s="17"/>
      <c r="J77" s="18">
        <v>10.19</v>
      </c>
      <c r="K77" s="18">
        <v>11.75</v>
      </c>
      <c r="L77" s="18">
        <v>14.29</v>
      </c>
      <c r="M77" s="18"/>
      <c r="N77" s="18">
        <v>47.787381162000003</v>
      </c>
      <c r="O77" s="18">
        <v>3.7892746666999999</v>
      </c>
      <c r="P77" s="19" t="s">
        <v>16</v>
      </c>
      <c r="Q77" s="14" t="s">
        <v>558</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71</v>
      </c>
      <c r="D78" s="20" t="s">
        <v>250</v>
      </c>
      <c r="E78" s="16"/>
      <c r="F78" s="17">
        <v>14.95</v>
      </c>
      <c r="G78" s="17">
        <v>13.49</v>
      </c>
      <c r="H78" s="17">
        <v>12.04</v>
      </c>
      <c r="I78" s="17"/>
      <c r="J78" s="17">
        <v>15.67</v>
      </c>
      <c r="K78" s="17">
        <v>18.57</v>
      </c>
      <c r="L78" s="17">
        <v>23.27</v>
      </c>
      <c r="M78" s="17"/>
      <c r="N78" s="17">
        <v>69.185997749999999</v>
      </c>
      <c r="O78" s="36">
        <v>62.032670666999998</v>
      </c>
      <c r="P78" s="20" t="s">
        <v>18</v>
      </c>
      <c r="Q78" s="15" t="s">
        <v>559</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72</v>
      </c>
      <c r="D79" s="19" t="s">
        <v>251</v>
      </c>
      <c r="E79" s="16"/>
      <c r="F79" s="18">
        <v>8</v>
      </c>
      <c r="G79" s="18">
        <v>7.13</v>
      </c>
      <c r="H79" s="18">
        <v>6.27</v>
      </c>
      <c r="I79" s="17"/>
      <c r="J79" s="18">
        <v>8.2799999999999994</v>
      </c>
      <c r="K79" s="18">
        <v>10</v>
      </c>
      <c r="L79" s="18">
        <v>12.8</v>
      </c>
      <c r="M79" s="18"/>
      <c r="N79" s="18">
        <v>80.390415766999993</v>
      </c>
      <c r="O79" s="18">
        <v>27.117236380999998</v>
      </c>
      <c r="P79" s="19" t="s">
        <v>18</v>
      </c>
      <c r="Q79" s="14" t="s">
        <v>560</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73</v>
      </c>
      <c r="D80" s="20" t="s">
        <v>252</v>
      </c>
      <c r="E80" s="16"/>
      <c r="F80" s="17">
        <v>44.65</v>
      </c>
      <c r="G80" s="17">
        <v>41.73</v>
      </c>
      <c r="H80" s="17">
        <v>38.82</v>
      </c>
      <c r="I80" s="17"/>
      <c r="J80" s="17">
        <v>45.36</v>
      </c>
      <c r="K80" s="17">
        <v>51.18</v>
      </c>
      <c r="L80" s="17">
        <v>60.61</v>
      </c>
      <c r="M80" s="17"/>
      <c r="N80" s="17">
        <v>78.508335324000001</v>
      </c>
      <c r="O80" s="36">
        <v>369.47467705000003</v>
      </c>
      <c r="P80" s="20" t="s">
        <v>18</v>
      </c>
      <c r="Q80" s="15" t="s">
        <v>561</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73</v>
      </c>
      <c r="D81" s="19" t="s">
        <v>253</v>
      </c>
      <c r="E81" s="16"/>
      <c r="F81" s="18">
        <v>47.59</v>
      </c>
      <c r="G81" s="18">
        <v>44.73</v>
      </c>
      <c r="H81" s="18">
        <v>41.87</v>
      </c>
      <c r="I81" s="17"/>
      <c r="J81" s="18">
        <v>48.28</v>
      </c>
      <c r="K81" s="18">
        <v>53.99</v>
      </c>
      <c r="L81" s="18">
        <v>63.24</v>
      </c>
      <c r="M81" s="18"/>
      <c r="N81" s="18">
        <v>77.633459416999997</v>
      </c>
      <c r="O81" s="18">
        <v>114.3802979</v>
      </c>
      <c r="P81" s="19" t="s">
        <v>18</v>
      </c>
      <c r="Q81" s="14" t="s">
        <v>562</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442</v>
      </c>
      <c r="D82" s="20" t="s">
        <v>443</v>
      </c>
      <c r="E82" s="16"/>
      <c r="F82" s="17">
        <v>150</v>
      </c>
      <c r="G82" s="17">
        <v>149.99</v>
      </c>
      <c r="H82" s="17">
        <v>149.97999999999999</v>
      </c>
      <c r="I82" s="17"/>
      <c r="J82" s="17">
        <v>150.02000000000001</v>
      </c>
      <c r="K82" s="17">
        <v>150.03</v>
      </c>
      <c r="L82" s="17">
        <v>150.05000000000001</v>
      </c>
      <c r="M82" s="17"/>
      <c r="N82" s="17">
        <v>94.064508982000007</v>
      </c>
      <c r="O82" s="36">
        <v>1.0764285713999999</v>
      </c>
      <c r="P82" s="20" t="s">
        <v>18</v>
      </c>
      <c r="Q82" s="15" t="s">
        <v>446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74</v>
      </c>
      <c r="D83" s="19" t="s">
        <v>254</v>
      </c>
      <c r="E83" s="16"/>
      <c r="F83" s="18">
        <v>75.709999999999994</v>
      </c>
      <c r="G83" s="18">
        <v>69.040000000000006</v>
      </c>
      <c r="H83" s="18">
        <v>62.37</v>
      </c>
      <c r="I83" s="17"/>
      <c r="J83" s="18">
        <v>77.45</v>
      </c>
      <c r="K83" s="18">
        <v>90.78</v>
      </c>
      <c r="L83" s="18">
        <v>112.35</v>
      </c>
      <c r="M83" s="18"/>
      <c r="N83" s="18">
        <v>49.078362429000002</v>
      </c>
      <c r="O83" s="18">
        <v>413.46455014000003</v>
      </c>
      <c r="P83" s="19" t="s">
        <v>16</v>
      </c>
      <c r="Q83" s="14" t="s">
        <v>563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75</v>
      </c>
      <c r="D84" s="20" t="s">
        <v>255</v>
      </c>
      <c r="E84" s="16"/>
      <c r="F84" s="17">
        <v>48.31</v>
      </c>
      <c r="G84" s="17">
        <v>46.34</v>
      </c>
      <c r="H84" s="17">
        <v>44.38</v>
      </c>
      <c r="I84" s="17"/>
      <c r="J84" s="17">
        <v>49.62</v>
      </c>
      <c r="K84" s="17">
        <v>53.54</v>
      </c>
      <c r="L84" s="17">
        <v>59.9</v>
      </c>
      <c r="M84" s="17"/>
      <c r="N84" s="17">
        <v>66.063544848000006</v>
      </c>
      <c r="O84" s="36">
        <v>111.33346209</v>
      </c>
      <c r="P84" s="20" t="s">
        <v>18</v>
      </c>
      <c r="Q84" s="15" t="s">
        <v>564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76</v>
      </c>
      <c r="D85" s="19" t="s">
        <v>256</v>
      </c>
      <c r="E85" s="16"/>
      <c r="F85" s="18">
        <v>14.85</v>
      </c>
      <c r="G85" s="18">
        <v>14.11</v>
      </c>
      <c r="H85" s="18">
        <v>13.37</v>
      </c>
      <c r="I85" s="17"/>
      <c r="J85" s="18">
        <v>15.38</v>
      </c>
      <c r="K85" s="18">
        <v>16.850000000000001</v>
      </c>
      <c r="L85" s="18">
        <v>19.23</v>
      </c>
      <c r="M85" s="18"/>
      <c r="N85" s="18">
        <v>72.969970180000004</v>
      </c>
      <c r="O85" s="18">
        <v>128.93796365999998</v>
      </c>
      <c r="P85" s="19" t="s">
        <v>18</v>
      </c>
      <c r="Q85" s="14" t="s">
        <v>565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77</v>
      </c>
      <c r="D86" s="20" t="s">
        <v>257</v>
      </c>
      <c r="E86" s="16"/>
      <c r="F86" s="17">
        <v>39</v>
      </c>
      <c r="G86" s="17">
        <v>35.83</v>
      </c>
      <c r="H86" s="17">
        <v>32.659999999999997</v>
      </c>
      <c r="I86" s="17"/>
      <c r="J86" s="17">
        <v>40.19</v>
      </c>
      <c r="K86" s="17">
        <v>46.52</v>
      </c>
      <c r="L86" s="17">
        <v>56.77</v>
      </c>
      <c r="M86" s="17"/>
      <c r="N86" s="17">
        <v>43.037277488999997</v>
      </c>
      <c r="O86" s="36">
        <v>39.457736570999998</v>
      </c>
      <c r="P86" s="20" t="s">
        <v>16</v>
      </c>
      <c r="Q86" s="15" t="s">
        <v>566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78</v>
      </c>
      <c r="D87" s="19" t="s">
        <v>258</v>
      </c>
      <c r="E87" s="16"/>
      <c r="F87" s="18">
        <v>36.1</v>
      </c>
      <c r="G87" s="18">
        <v>34.75</v>
      </c>
      <c r="H87" s="18">
        <v>33.4</v>
      </c>
      <c r="I87" s="17"/>
      <c r="J87" s="18">
        <v>37.520000000000003</v>
      </c>
      <c r="K87" s="18">
        <v>40.21</v>
      </c>
      <c r="L87" s="18">
        <v>44.57</v>
      </c>
      <c r="M87" s="18"/>
      <c r="N87" s="18">
        <v>59.280425461999997</v>
      </c>
      <c r="O87" s="18">
        <v>239.91852485999999</v>
      </c>
      <c r="P87" s="19" t="s">
        <v>18</v>
      </c>
      <c r="Q87" s="14" t="s">
        <v>567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79</v>
      </c>
      <c r="D88" s="20" t="s">
        <v>259</v>
      </c>
      <c r="E88" s="16"/>
      <c r="F88" s="17">
        <v>7.59</v>
      </c>
      <c r="G88" s="17">
        <v>6.88</v>
      </c>
      <c r="H88" s="17">
        <v>6.18</v>
      </c>
      <c r="I88" s="17"/>
      <c r="J88" s="17">
        <v>7.82</v>
      </c>
      <c r="K88" s="17">
        <v>9.2200000000000006</v>
      </c>
      <c r="L88" s="17">
        <v>11.49</v>
      </c>
      <c r="M88" s="17"/>
      <c r="N88" s="17">
        <v>65.876455643</v>
      </c>
      <c r="O88" s="36">
        <v>4.5452808095000004</v>
      </c>
      <c r="P88" s="20" t="s">
        <v>18</v>
      </c>
      <c r="Q88" s="15" t="s">
        <v>568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80</v>
      </c>
      <c r="D89" s="19" t="s">
        <v>260</v>
      </c>
      <c r="E89" s="16"/>
      <c r="F89" s="18">
        <v>14.5</v>
      </c>
      <c r="G89" s="18">
        <v>13.6</v>
      </c>
      <c r="H89" s="18">
        <v>12.7</v>
      </c>
      <c r="I89" s="17"/>
      <c r="J89" s="18">
        <v>15.28</v>
      </c>
      <c r="K89" s="18">
        <v>17.07</v>
      </c>
      <c r="L89" s="18">
        <v>19.98</v>
      </c>
      <c r="M89" s="18"/>
      <c r="N89" s="18">
        <v>59.872074339000001</v>
      </c>
      <c r="O89" s="18">
        <v>20.674094475999997</v>
      </c>
      <c r="P89" s="19" t="s">
        <v>18</v>
      </c>
      <c r="Q89" s="14" t="s">
        <v>569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81</v>
      </c>
      <c r="D90" s="20" t="s">
        <v>261</v>
      </c>
      <c r="E90" s="16"/>
      <c r="F90" s="17">
        <v>6.4</v>
      </c>
      <c r="G90" s="17">
        <v>5.93</v>
      </c>
      <c r="H90" s="17">
        <v>5.46</v>
      </c>
      <c r="I90" s="17"/>
      <c r="J90" s="17">
        <v>7.54</v>
      </c>
      <c r="K90" s="17">
        <v>8.4700000000000006</v>
      </c>
      <c r="L90" s="17">
        <v>10</v>
      </c>
      <c r="M90" s="17"/>
      <c r="N90" s="17">
        <v>60.768314074000003</v>
      </c>
      <c r="O90" s="36">
        <v>3.8337556190000002</v>
      </c>
      <c r="P90" s="20" t="s">
        <v>18</v>
      </c>
      <c r="Q90" s="15" t="s">
        <v>570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262</v>
      </c>
      <c r="E91" s="16"/>
      <c r="F91" s="18">
        <v>15.19</v>
      </c>
      <c r="G91" s="18">
        <v>14.06</v>
      </c>
      <c r="H91" s="18">
        <v>12.93</v>
      </c>
      <c r="I91" s="17"/>
      <c r="J91" s="18">
        <v>15.54</v>
      </c>
      <c r="K91" s="18">
        <v>17.79</v>
      </c>
      <c r="L91" s="18">
        <v>21.43</v>
      </c>
      <c r="M91" s="18"/>
      <c r="N91" s="18">
        <v>84.025272083000004</v>
      </c>
      <c r="O91" s="18">
        <v>39.994994048000002</v>
      </c>
      <c r="P91" s="19" t="s">
        <v>18</v>
      </c>
      <c r="Q91" s="14" t="s">
        <v>571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263</v>
      </c>
      <c r="E92" s="16"/>
      <c r="F92" s="17">
        <v>22.9</v>
      </c>
      <c r="G92" s="17">
        <v>20.39</v>
      </c>
      <c r="H92" s="17">
        <v>17.89</v>
      </c>
      <c r="I92" s="17"/>
      <c r="J92" s="17">
        <v>29.57</v>
      </c>
      <c r="K92" s="17">
        <v>34.57</v>
      </c>
      <c r="L92" s="17">
        <v>42.66</v>
      </c>
      <c r="M92" s="17"/>
      <c r="N92" s="17">
        <v>55.812000345000001</v>
      </c>
      <c r="O92" s="36">
        <v>12.439684332999999</v>
      </c>
      <c r="P92" s="20" t="s">
        <v>18</v>
      </c>
      <c r="Q92" s="15" t="s">
        <v>572</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264</v>
      </c>
      <c r="E93" s="16"/>
      <c r="F93" s="18">
        <v>12.91</v>
      </c>
      <c r="G93" s="18">
        <v>7.33</v>
      </c>
      <c r="H93" s="18">
        <v>1.75</v>
      </c>
      <c r="I93" s="17"/>
      <c r="J93" s="18">
        <v>13.5</v>
      </c>
      <c r="K93" s="18">
        <v>24.65</v>
      </c>
      <c r="L93" s="18">
        <v>42.7</v>
      </c>
      <c r="M93" s="18"/>
      <c r="N93" s="18">
        <v>30.760043379999999</v>
      </c>
      <c r="O93" s="18">
        <v>4.4207076189999999</v>
      </c>
      <c r="P93" s="19" t="s">
        <v>16</v>
      </c>
      <c r="Q93" s="14" t="s">
        <v>573</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265</v>
      </c>
      <c r="E94" s="16"/>
      <c r="F94" s="17">
        <v>16.61</v>
      </c>
      <c r="G94" s="17">
        <v>15.51</v>
      </c>
      <c r="H94" s="17">
        <v>14.42</v>
      </c>
      <c r="I94" s="17"/>
      <c r="J94" s="17">
        <v>17.79</v>
      </c>
      <c r="K94" s="17">
        <v>19.97</v>
      </c>
      <c r="L94" s="17">
        <v>23.51</v>
      </c>
      <c r="M94" s="17"/>
      <c r="N94" s="17">
        <v>64.683443605999997</v>
      </c>
      <c r="O94" s="36">
        <v>132.28393070999999</v>
      </c>
      <c r="P94" s="20" t="s">
        <v>18</v>
      </c>
      <c r="Q94" s="15" t="s">
        <v>574</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266</v>
      </c>
      <c r="E95" s="16"/>
      <c r="F95" s="18">
        <v>9.34</v>
      </c>
      <c r="G95" s="18">
        <v>8.7799999999999994</v>
      </c>
      <c r="H95" s="18">
        <v>8.23</v>
      </c>
      <c r="I95" s="17"/>
      <c r="J95" s="18">
        <v>9.73</v>
      </c>
      <c r="K95" s="18">
        <v>10.83</v>
      </c>
      <c r="L95" s="18">
        <v>12.62</v>
      </c>
      <c r="M95" s="18"/>
      <c r="N95" s="18">
        <v>69.496946543999996</v>
      </c>
      <c r="O95" s="18">
        <v>47.989336094999999</v>
      </c>
      <c r="P95" s="19" t="s">
        <v>18</v>
      </c>
      <c r="Q95" s="14" t="s">
        <v>575</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267</v>
      </c>
      <c r="E96" s="16"/>
      <c r="F96" s="17" t="s">
        <v>35</v>
      </c>
      <c r="G96" s="17" t="s">
        <v>35</v>
      </c>
      <c r="H96" s="17" t="s">
        <v>35</v>
      </c>
      <c r="I96" s="17"/>
      <c r="J96" s="17">
        <v>0.7</v>
      </c>
      <c r="K96" s="17">
        <v>1.1299999999999999</v>
      </c>
      <c r="L96" s="17">
        <v>1.82</v>
      </c>
      <c r="M96" s="17"/>
      <c r="N96" s="17">
        <v>26.173614695000001</v>
      </c>
      <c r="O96" s="36">
        <v>10.613892067999998</v>
      </c>
      <c r="P96" s="20" t="s">
        <v>18</v>
      </c>
      <c r="Q96" s="15" t="s">
        <v>35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268</v>
      </c>
      <c r="E97" s="16"/>
      <c r="F97" s="18">
        <v>17.100000000000001</v>
      </c>
      <c r="G97" s="18">
        <v>15.99</v>
      </c>
      <c r="H97" s="18">
        <v>14.89</v>
      </c>
      <c r="I97" s="17"/>
      <c r="J97" s="18">
        <v>17.57</v>
      </c>
      <c r="K97" s="18">
        <v>19.77</v>
      </c>
      <c r="L97" s="18">
        <v>23.33</v>
      </c>
      <c r="M97" s="18"/>
      <c r="N97" s="18">
        <v>69.252663557000005</v>
      </c>
      <c r="O97" s="18">
        <v>40.541722905</v>
      </c>
      <c r="P97" s="19" t="s">
        <v>18</v>
      </c>
      <c r="Q97" s="14" t="s">
        <v>576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269</v>
      </c>
      <c r="E98" s="16"/>
      <c r="F98" s="17">
        <v>5.36</v>
      </c>
      <c r="G98" s="17">
        <v>5.14</v>
      </c>
      <c r="H98" s="17">
        <v>4.93</v>
      </c>
      <c r="I98" s="17"/>
      <c r="J98" s="17">
        <v>5.51</v>
      </c>
      <c r="K98" s="17">
        <v>5.93</v>
      </c>
      <c r="L98" s="17">
        <v>6.61</v>
      </c>
      <c r="M98" s="17"/>
      <c r="N98" s="17">
        <v>70.522704254000004</v>
      </c>
      <c r="O98" s="36">
        <v>12.226321809</v>
      </c>
      <c r="P98" s="20" t="s">
        <v>18</v>
      </c>
      <c r="Q98" s="15" t="s">
        <v>577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270</v>
      </c>
      <c r="E99" s="16"/>
      <c r="F99" s="18">
        <v>7.15</v>
      </c>
      <c r="G99" s="18">
        <v>6.63</v>
      </c>
      <c r="H99" s="18">
        <v>6.11</v>
      </c>
      <c r="I99" s="17"/>
      <c r="J99" s="18">
        <v>7.32</v>
      </c>
      <c r="K99" s="18">
        <v>8.35</v>
      </c>
      <c r="L99" s="18">
        <v>10.029999999999999</v>
      </c>
      <c r="M99" s="18"/>
      <c r="N99" s="18">
        <v>50.718253375000003</v>
      </c>
      <c r="O99" s="18">
        <v>30.546881333000002</v>
      </c>
      <c r="P99" s="19" t="s">
        <v>16</v>
      </c>
      <c r="Q99" s="14" t="s">
        <v>578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271</v>
      </c>
      <c r="E100" s="16"/>
      <c r="F100" s="17">
        <v>11.33</v>
      </c>
      <c r="G100" s="17">
        <v>10.39</v>
      </c>
      <c r="H100" s="17">
        <v>9.4499999999999993</v>
      </c>
      <c r="I100" s="17"/>
      <c r="J100" s="17">
        <v>12.99</v>
      </c>
      <c r="K100" s="17">
        <v>14.86</v>
      </c>
      <c r="L100" s="17">
        <v>17.89</v>
      </c>
      <c r="M100" s="17"/>
      <c r="N100" s="17">
        <v>67.663921967999997</v>
      </c>
      <c r="O100" s="36">
        <v>21.999508523999999</v>
      </c>
      <c r="P100" s="20" t="s">
        <v>18</v>
      </c>
      <c r="Q100" s="15" t="s">
        <v>579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272</v>
      </c>
      <c r="E101" s="16"/>
      <c r="F101" s="18">
        <v>9.2799999999999994</v>
      </c>
      <c r="G101" s="18">
        <v>8.57</v>
      </c>
      <c r="H101" s="18">
        <v>7.87</v>
      </c>
      <c r="I101" s="17"/>
      <c r="J101" s="18">
        <v>9.6300000000000008</v>
      </c>
      <c r="K101" s="18">
        <v>11.03</v>
      </c>
      <c r="L101" s="18">
        <v>13.3</v>
      </c>
      <c r="M101" s="18"/>
      <c r="N101" s="18">
        <v>67.806502656999996</v>
      </c>
      <c r="O101" s="18">
        <v>8.3614031429000004</v>
      </c>
      <c r="P101" s="19" t="s">
        <v>18</v>
      </c>
      <c r="Q101" s="14" t="s">
        <v>580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273</v>
      </c>
      <c r="E102" s="16"/>
      <c r="F102" s="17">
        <v>41.27</v>
      </c>
      <c r="G102" s="17">
        <v>36.83</v>
      </c>
      <c r="H102" s="17">
        <v>32.4</v>
      </c>
      <c r="I102" s="17"/>
      <c r="J102" s="17">
        <v>44.84</v>
      </c>
      <c r="K102" s="17">
        <v>53.7</v>
      </c>
      <c r="L102" s="17">
        <v>68.040000000000006</v>
      </c>
      <c r="M102" s="17"/>
      <c r="N102" s="17">
        <v>74.437183985000004</v>
      </c>
      <c r="O102" s="36">
        <v>185.83184294999998</v>
      </c>
      <c r="P102" s="20" t="s">
        <v>18</v>
      </c>
      <c r="Q102" s="15" t="s">
        <v>581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459</v>
      </c>
      <c r="D103" s="20" t="s">
        <v>460</v>
      </c>
      <c r="E103" s="16"/>
      <c r="F103" s="17">
        <v>4.3</v>
      </c>
      <c r="G103" s="17">
        <v>3.75</v>
      </c>
      <c r="H103" s="17">
        <v>3.21</v>
      </c>
      <c r="I103" s="17"/>
      <c r="J103" s="17">
        <v>4.6500000000000004</v>
      </c>
      <c r="K103" s="17">
        <v>5.73</v>
      </c>
      <c r="L103" s="17">
        <v>7.48</v>
      </c>
      <c r="M103" s="17"/>
      <c r="N103" s="17">
        <v>70.558027081000006</v>
      </c>
      <c r="O103" s="36">
        <v>1.4111990476</v>
      </c>
      <c r="P103" s="20" t="s">
        <v>18</v>
      </c>
      <c r="Q103" s="15" t="s">
        <v>582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94</v>
      </c>
      <c r="D104" s="19" t="s">
        <v>274</v>
      </c>
      <c r="E104" s="16"/>
      <c r="F104" s="18">
        <v>3.19</v>
      </c>
      <c r="G104" s="18">
        <v>2.66</v>
      </c>
      <c r="H104" s="18">
        <v>2.13</v>
      </c>
      <c r="I104" s="17"/>
      <c r="J104" s="18">
        <v>3.55</v>
      </c>
      <c r="K104" s="18">
        <v>4.5999999999999996</v>
      </c>
      <c r="L104" s="18">
        <v>6.3</v>
      </c>
      <c r="M104" s="18"/>
      <c r="N104" s="18">
        <v>60.269141376</v>
      </c>
      <c r="O104" s="18">
        <v>4.5082724762000002</v>
      </c>
      <c r="P104" s="19" t="s">
        <v>18</v>
      </c>
      <c r="Q104" s="14" t="s">
        <v>583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95</v>
      </c>
      <c r="D105" s="20" t="s">
        <v>275</v>
      </c>
      <c r="E105" s="16"/>
      <c r="F105" s="17">
        <v>3.5</v>
      </c>
      <c r="G105" s="17">
        <v>3.14</v>
      </c>
      <c r="H105" s="17">
        <v>2.79</v>
      </c>
      <c r="I105" s="17"/>
      <c r="J105" s="17">
        <v>3.89</v>
      </c>
      <c r="K105" s="17">
        <v>4.59</v>
      </c>
      <c r="L105" s="17">
        <v>5.73</v>
      </c>
      <c r="M105" s="17"/>
      <c r="N105" s="17">
        <v>50.720626185999997</v>
      </c>
      <c r="O105" s="36">
        <v>14.305732761</v>
      </c>
      <c r="P105" s="20" t="s">
        <v>18</v>
      </c>
      <c r="Q105" s="15" t="s">
        <v>584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96</v>
      </c>
      <c r="D106" s="19" t="s">
        <v>276</v>
      </c>
      <c r="E106" s="16"/>
      <c r="F106" s="18">
        <v>23.9</v>
      </c>
      <c r="G106" s="18">
        <v>21.92</v>
      </c>
      <c r="H106" s="18">
        <v>19.95</v>
      </c>
      <c r="I106" s="17"/>
      <c r="J106" s="18">
        <v>28.56</v>
      </c>
      <c r="K106" s="18">
        <v>32.5</v>
      </c>
      <c r="L106" s="18">
        <v>38.880000000000003</v>
      </c>
      <c r="M106" s="18"/>
      <c r="N106" s="18">
        <v>51.056816978000001</v>
      </c>
      <c r="O106" s="18">
        <v>77.158958905000006</v>
      </c>
      <c r="P106" s="19" t="s">
        <v>18</v>
      </c>
      <c r="Q106" s="14" t="s">
        <v>585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97</v>
      </c>
      <c r="D107" s="20" t="s">
        <v>277</v>
      </c>
      <c r="E107" s="16"/>
      <c r="F107" s="17">
        <v>23.19</v>
      </c>
      <c r="G107" s="17">
        <v>21.99</v>
      </c>
      <c r="H107" s="17">
        <v>20.79</v>
      </c>
      <c r="I107" s="17"/>
      <c r="J107" s="17">
        <v>23.7</v>
      </c>
      <c r="K107" s="17">
        <v>26.09</v>
      </c>
      <c r="L107" s="17">
        <v>29.97</v>
      </c>
      <c r="M107" s="17"/>
      <c r="N107" s="17">
        <v>71.026806519999994</v>
      </c>
      <c r="O107" s="36">
        <v>58.103685810000002</v>
      </c>
      <c r="P107" s="20" t="s">
        <v>18</v>
      </c>
      <c r="Q107" s="15" t="s">
        <v>586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98</v>
      </c>
      <c r="D108" s="19" t="s">
        <v>278</v>
      </c>
      <c r="E108" s="16"/>
      <c r="F108" s="18">
        <v>12.27</v>
      </c>
      <c r="G108" s="18">
        <v>10.79</v>
      </c>
      <c r="H108" s="18">
        <v>9.31</v>
      </c>
      <c r="I108" s="17"/>
      <c r="J108" s="18">
        <v>12.48</v>
      </c>
      <c r="K108" s="18">
        <v>15.43</v>
      </c>
      <c r="L108" s="18">
        <v>20.22</v>
      </c>
      <c r="M108" s="18"/>
      <c r="N108" s="18">
        <v>39.833537151999998</v>
      </c>
      <c r="O108" s="18">
        <v>23.913330714000001</v>
      </c>
      <c r="P108" s="19" t="s">
        <v>16</v>
      </c>
      <c r="Q108" s="14" t="s">
        <v>587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99</v>
      </c>
      <c r="D109" s="20" t="s">
        <v>279</v>
      </c>
      <c r="E109" s="16"/>
      <c r="F109" s="17">
        <v>46.02</v>
      </c>
      <c r="G109" s="17">
        <v>42.44</v>
      </c>
      <c r="H109" s="17">
        <v>38.86</v>
      </c>
      <c r="I109" s="17"/>
      <c r="J109" s="17">
        <v>47</v>
      </c>
      <c r="K109" s="17">
        <v>54.15</v>
      </c>
      <c r="L109" s="17">
        <v>65.72</v>
      </c>
      <c r="M109" s="17"/>
      <c r="N109" s="17">
        <v>72.890452616999994</v>
      </c>
      <c r="O109" s="36">
        <v>109.38933315</v>
      </c>
      <c r="P109" s="20" t="s">
        <v>18</v>
      </c>
      <c r="Q109" s="15" t="s">
        <v>588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280</v>
      </c>
      <c r="E110" s="16"/>
      <c r="F110" s="18">
        <v>13.85</v>
      </c>
      <c r="G110" s="18">
        <v>12.85</v>
      </c>
      <c r="H110" s="18">
        <v>11.86</v>
      </c>
      <c r="I110" s="17"/>
      <c r="J110" s="18">
        <v>14.67</v>
      </c>
      <c r="K110" s="18">
        <v>16.649999999999999</v>
      </c>
      <c r="L110" s="18">
        <v>19.87</v>
      </c>
      <c r="M110" s="18"/>
      <c r="N110" s="18">
        <v>56.139085158</v>
      </c>
      <c r="O110" s="18">
        <v>11.515585714</v>
      </c>
      <c r="P110" s="19" t="s">
        <v>18</v>
      </c>
      <c r="Q110" s="14" t="s">
        <v>589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281</v>
      </c>
      <c r="E111" s="16"/>
      <c r="F111" s="17">
        <v>7.93</v>
      </c>
      <c r="G111" s="17">
        <v>7.53</v>
      </c>
      <c r="H111" s="17">
        <v>7.13</v>
      </c>
      <c r="I111" s="17"/>
      <c r="J111" s="17">
        <v>8.25</v>
      </c>
      <c r="K111" s="17">
        <v>9.0399999999999991</v>
      </c>
      <c r="L111" s="17">
        <v>10.33</v>
      </c>
      <c r="M111" s="17"/>
      <c r="N111" s="17">
        <v>77.5504392</v>
      </c>
      <c r="O111" s="36">
        <v>4.8814576667000003</v>
      </c>
      <c r="P111" s="20" t="s">
        <v>18</v>
      </c>
      <c r="Q111" s="15" t="s">
        <v>590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282</v>
      </c>
      <c r="E112" s="16"/>
      <c r="F112" s="18">
        <v>46.9</v>
      </c>
      <c r="G112" s="18">
        <v>44.25</v>
      </c>
      <c r="H112" s="18">
        <v>41.6</v>
      </c>
      <c r="I112" s="17"/>
      <c r="J112" s="18">
        <v>51.15</v>
      </c>
      <c r="K112" s="18">
        <v>56.44</v>
      </c>
      <c r="L112" s="18">
        <v>65.010000000000005</v>
      </c>
      <c r="M112" s="18"/>
      <c r="N112" s="18">
        <v>50.689699290999997</v>
      </c>
      <c r="O112" s="18">
        <v>36.483498476000001</v>
      </c>
      <c r="P112" s="19" t="s">
        <v>18</v>
      </c>
      <c r="Q112" s="14" t="s">
        <v>591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283</v>
      </c>
      <c r="E113" s="16"/>
      <c r="F113" s="17">
        <v>22.92</v>
      </c>
      <c r="G113" s="17">
        <v>21.86</v>
      </c>
      <c r="H113" s="17">
        <v>20.81</v>
      </c>
      <c r="I113" s="17"/>
      <c r="J113" s="17">
        <v>24.39</v>
      </c>
      <c r="K113" s="17">
        <v>26.49</v>
      </c>
      <c r="L113" s="17">
        <v>29.89</v>
      </c>
      <c r="M113" s="17"/>
      <c r="N113" s="17">
        <v>69.010288997000004</v>
      </c>
      <c r="O113" s="36">
        <v>44.467149667000001</v>
      </c>
      <c r="P113" s="20" t="s">
        <v>18</v>
      </c>
      <c r="Q113" s="15" t="s">
        <v>592</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284</v>
      </c>
      <c r="E114" s="16"/>
      <c r="F114" s="18">
        <v>11.21</v>
      </c>
      <c r="G114" s="18">
        <v>10.78</v>
      </c>
      <c r="H114" s="18">
        <v>10.35</v>
      </c>
      <c r="I114" s="17"/>
      <c r="J114" s="18">
        <v>11.36</v>
      </c>
      <c r="K114" s="18">
        <v>12.21</v>
      </c>
      <c r="L114" s="18">
        <v>13.61</v>
      </c>
      <c r="M114" s="18"/>
      <c r="N114" s="18">
        <v>74.138568828000004</v>
      </c>
      <c r="O114" s="18">
        <v>257.73422714000003</v>
      </c>
      <c r="P114" s="19" t="s">
        <v>18</v>
      </c>
      <c r="Q114" s="14" t="s">
        <v>593</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285</v>
      </c>
      <c r="E115" s="16"/>
      <c r="F115" s="17">
        <v>34.35</v>
      </c>
      <c r="G115" s="17">
        <v>32.72</v>
      </c>
      <c r="H115" s="17">
        <v>31.1</v>
      </c>
      <c r="I115" s="17"/>
      <c r="J115" s="17">
        <v>34.799999999999997</v>
      </c>
      <c r="K115" s="17">
        <v>38.04</v>
      </c>
      <c r="L115" s="17">
        <v>43.29</v>
      </c>
      <c r="M115" s="17"/>
      <c r="N115" s="17">
        <v>73.913649606000007</v>
      </c>
      <c r="O115" s="36">
        <v>21.309779238000001</v>
      </c>
      <c r="P115" s="20" t="s">
        <v>18</v>
      </c>
      <c r="Q115" s="15" t="s">
        <v>594</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105</v>
      </c>
      <c r="D116" s="19" t="s">
        <v>286</v>
      </c>
      <c r="E116" s="16"/>
      <c r="F116" s="18">
        <v>38.49</v>
      </c>
      <c r="G116" s="18">
        <v>36.83</v>
      </c>
      <c r="H116" s="18">
        <v>35.17</v>
      </c>
      <c r="I116" s="17"/>
      <c r="J116" s="18">
        <v>39.07</v>
      </c>
      <c r="K116" s="18">
        <v>42.38</v>
      </c>
      <c r="L116" s="18">
        <v>47.74</v>
      </c>
      <c r="M116" s="18"/>
      <c r="N116" s="18">
        <v>74.292030892</v>
      </c>
      <c r="O116" s="18">
        <v>885.29554524000002</v>
      </c>
      <c r="P116" s="19" t="s">
        <v>18</v>
      </c>
      <c r="Q116" s="14" t="s">
        <v>595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106</v>
      </c>
      <c r="D117" s="20" t="s">
        <v>287</v>
      </c>
      <c r="E117" s="16"/>
      <c r="F117" s="17">
        <v>2.92</v>
      </c>
      <c r="G117" s="17">
        <v>2.38</v>
      </c>
      <c r="H117" s="17">
        <v>1.85</v>
      </c>
      <c r="I117" s="17"/>
      <c r="J117" s="17">
        <v>3.04</v>
      </c>
      <c r="K117" s="17">
        <v>4.0999999999999996</v>
      </c>
      <c r="L117" s="17">
        <v>5.83</v>
      </c>
      <c r="M117" s="17"/>
      <c r="N117" s="17">
        <v>46.063354687</v>
      </c>
      <c r="O117" s="36">
        <v>2.9981144286000001</v>
      </c>
      <c r="P117" s="20" t="s">
        <v>16</v>
      </c>
      <c r="Q117" s="15" t="s">
        <v>596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397</v>
      </c>
      <c r="D118" s="19" t="s">
        <v>398</v>
      </c>
      <c r="E118" s="16"/>
      <c r="F118" s="18">
        <v>87.17</v>
      </c>
      <c r="G118" s="18">
        <v>80.94</v>
      </c>
      <c r="H118" s="18">
        <v>74.709999999999994</v>
      </c>
      <c r="I118" s="17"/>
      <c r="J118" s="18">
        <v>90.39</v>
      </c>
      <c r="K118" s="18">
        <v>102.84</v>
      </c>
      <c r="L118" s="18">
        <v>123</v>
      </c>
      <c r="M118" s="18"/>
      <c r="N118" s="18">
        <v>69.677486309000003</v>
      </c>
      <c r="O118" s="18">
        <v>241.07790815999999</v>
      </c>
      <c r="P118" s="19" t="s">
        <v>18</v>
      </c>
      <c r="Q118" s="14" t="s">
        <v>597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107</v>
      </c>
      <c r="D119" s="20" t="s">
        <v>288</v>
      </c>
      <c r="E119" s="16"/>
      <c r="F119" s="17">
        <v>5.56</v>
      </c>
      <c r="G119" s="17">
        <v>5.22</v>
      </c>
      <c r="H119" s="17">
        <v>4.88</v>
      </c>
      <c r="I119" s="17"/>
      <c r="J119" s="17">
        <v>5.72</v>
      </c>
      <c r="K119" s="17">
        <v>6.39</v>
      </c>
      <c r="L119" s="17">
        <v>7.48</v>
      </c>
      <c r="M119" s="17"/>
      <c r="N119" s="17">
        <v>62.491561967000003</v>
      </c>
      <c r="O119" s="36">
        <v>15.436140999999999</v>
      </c>
      <c r="P119" s="20" t="s">
        <v>18</v>
      </c>
      <c r="Q119" s="15" t="s">
        <v>598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108</v>
      </c>
      <c r="D120" s="19" t="s">
        <v>289</v>
      </c>
      <c r="E120" s="16"/>
      <c r="F120" s="18">
        <v>162.82</v>
      </c>
      <c r="G120" s="18">
        <v>152.21</v>
      </c>
      <c r="H120" s="18">
        <v>141.61000000000001</v>
      </c>
      <c r="I120" s="17"/>
      <c r="J120" s="18">
        <v>169</v>
      </c>
      <c r="K120" s="18">
        <v>190.2</v>
      </c>
      <c r="L120" s="18">
        <v>224.52</v>
      </c>
      <c r="M120" s="18"/>
      <c r="N120" s="18">
        <v>66.676627859999996</v>
      </c>
      <c r="O120" s="18">
        <v>2.9464983981000001</v>
      </c>
      <c r="P120" s="19" t="s">
        <v>18</v>
      </c>
      <c r="Q120" s="14" t="s">
        <v>599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425</v>
      </c>
      <c r="D121" s="20" t="s">
        <v>426</v>
      </c>
      <c r="E121" s="16"/>
      <c r="F121" s="17">
        <v>5.61</v>
      </c>
      <c r="G121" s="17">
        <v>5.0199999999999996</v>
      </c>
      <c r="H121" s="17">
        <v>4.4400000000000004</v>
      </c>
      <c r="I121" s="17"/>
      <c r="J121" s="17">
        <v>6.91</v>
      </c>
      <c r="K121" s="17">
        <v>8.07</v>
      </c>
      <c r="L121" s="17">
        <v>9.9499999999999993</v>
      </c>
      <c r="M121" s="17"/>
      <c r="N121" s="17">
        <v>63.189124962999998</v>
      </c>
      <c r="O121" s="36">
        <v>3.1388536666999998</v>
      </c>
      <c r="P121" s="20" t="s">
        <v>18</v>
      </c>
      <c r="Q121" s="15" t="s">
        <v>600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109</v>
      </c>
      <c r="D122" s="19" t="s">
        <v>290</v>
      </c>
      <c r="E122" s="16"/>
      <c r="F122" s="18">
        <v>7.7</v>
      </c>
      <c r="G122" s="18">
        <v>7.14</v>
      </c>
      <c r="H122" s="18">
        <v>6.59</v>
      </c>
      <c r="I122" s="17"/>
      <c r="J122" s="18">
        <v>8.57</v>
      </c>
      <c r="K122" s="18">
        <v>9.67</v>
      </c>
      <c r="L122" s="18">
        <v>11.47</v>
      </c>
      <c r="M122" s="18"/>
      <c r="N122" s="18">
        <v>67.825254869999995</v>
      </c>
      <c r="O122" s="18">
        <v>10.227187713999999</v>
      </c>
      <c r="P122" s="19" t="s">
        <v>18</v>
      </c>
      <c r="Q122" s="14" t="s">
        <v>601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110</v>
      </c>
      <c r="D123" s="20" t="s">
        <v>461</v>
      </c>
      <c r="E123" s="16"/>
      <c r="F123" s="17">
        <v>3.69</v>
      </c>
      <c r="G123" s="17">
        <v>3.53</v>
      </c>
      <c r="H123" s="17">
        <v>3.38</v>
      </c>
      <c r="I123" s="17"/>
      <c r="J123" s="17">
        <v>4.01</v>
      </c>
      <c r="K123" s="17">
        <v>4.3099999999999996</v>
      </c>
      <c r="L123" s="17">
        <v>4.8099999999999996</v>
      </c>
      <c r="M123" s="17"/>
      <c r="N123" s="17">
        <v>56.355902639</v>
      </c>
      <c r="O123" s="36">
        <v>1.2607755714</v>
      </c>
      <c r="P123" s="20" t="s">
        <v>18</v>
      </c>
      <c r="Q123" s="15" t="s">
        <v>602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110</v>
      </c>
      <c r="D124" s="19" t="s">
        <v>291</v>
      </c>
      <c r="E124" s="16"/>
      <c r="F124" s="18">
        <v>3.65</v>
      </c>
      <c r="G124" s="18">
        <v>3.5</v>
      </c>
      <c r="H124" s="18">
        <v>3.36</v>
      </c>
      <c r="I124" s="17"/>
      <c r="J124" s="18">
        <v>3.88</v>
      </c>
      <c r="K124" s="18">
        <v>4.16</v>
      </c>
      <c r="L124" s="18">
        <v>4.6100000000000003</v>
      </c>
      <c r="M124" s="18"/>
      <c r="N124" s="18">
        <v>62.937600136999997</v>
      </c>
      <c r="O124" s="18">
        <v>7.3395156190000002</v>
      </c>
      <c r="P124" s="19" t="s">
        <v>18</v>
      </c>
      <c r="Q124" s="14" t="s">
        <v>603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110</v>
      </c>
      <c r="D125" s="20" t="s">
        <v>292</v>
      </c>
      <c r="E125" s="16"/>
      <c r="F125" s="17">
        <v>18.25</v>
      </c>
      <c r="G125" s="17">
        <v>17.510000000000002</v>
      </c>
      <c r="H125" s="17">
        <v>16.78</v>
      </c>
      <c r="I125" s="17"/>
      <c r="J125" s="17">
        <v>19.579999999999998</v>
      </c>
      <c r="K125" s="17">
        <v>21.04</v>
      </c>
      <c r="L125" s="17">
        <v>23.41</v>
      </c>
      <c r="M125" s="17"/>
      <c r="N125" s="17">
        <v>52.328152174000003</v>
      </c>
      <c r="O125" s="36">
        <v>74.348839666999993</v>
      </c>
      <c r="P125" s="20" t="s">
        <v>18</v>
      </c>
      <c r="Q125" s="15" t="s">
        <v>604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111</v>
      </c>
      <c r="D126" s="19" t="s">
        <v>293</v>
      </c>
      <c r="E126" s="16"/>
      <c r="F126" s="18">
        <v>12.87</v>
      </c>
      <c r="G126" s="18">
        <v>11.8</v>
      </c>
      <c r="H126" s="18">
        <v>10.74</v>
      </c>
      <c r="I126" s="17"/>
      <c r="J126" s="18">
        <v>13.33</v>
      </c>
      <c r="K126" s="18">
        <v>15.45</v>
      </c>
      <c r="L126" s="18">
        <v>18.899999999999999</v>
      </c>
      <c r="M126" s="18"/>
      <c r="N126" s="18">
        <v>66.378950927000005</v>
      </c>
      <c r="O126" s="18">
        <v>5.8774854286</v>
      </c>
      <c r="P126" s="19" t="s">
        <v>18</v>
      </c>
      <c r="Q126" s="14" t="s">
        <v>605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294</v>
      </c>
      <c r="E127" s="16"/>
      <c r="F127" s="17">
        <v>5.46</v>
      </c>
      <c r="G127" s="17">
        <v>4.6100000000000003</v>
      </c>
      <c r="H127" s="17">
        <v>3.76</v>
      </c>
      <c r="I127" s="17"/>
      <c r="J127" s="17">
        <v>5.78</v>
      </c>
      <c r="K127" s="17">
        <v>7.47</v>
      </c>
      <c r="L127" s="17">
        <v>10.220000000000001</v>
      </c>
      <c r="M127" s="17"/>
      <c r="N127" s="17">
        <v>32.536859485000001</v>
      </c>
      <c r="O127" s="36">
        <v>10.834279571</v>
      </c>
      <c r="P127" s="20" t="s">
        <v>16</v>
      </c>
      <c r="Q127" s="15" t="s">
        <v>606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295</v>
      </c>
      <c r="E128" s="16"/>
      <c r="F128" s="18">
        <v>35.840000000000003</v>
      </c>
      <c r="G128" s="18">
        <v>31.98</v>
      </c>
      <c r="H128" s="18">
        <v>28.12</v>
      </c>
      <c r="I128" s="17"/>
      <c r="J128" s="18">
        <v>45.17</v>
      </c>
      <c r="K128" s="18">
        <v>52.88</v>
      </c>
      <c r="L128" s="18">
        <v>65.36</v>
      </c>
      <c r="M128" s="18"/>
      <c r="N128" s="18">
        <v>63.402261717999998</v>
      </c>
      <c r="O128" s="18">
        <v>328.91850948000001</v>
      </c>
      <c r="P128" s="19" t="s">
        <v>18</v>
      </c>
      <c r="Q128" s="14" t="s">
        <v>607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296</v>
      </c>
      <c r="E129" s="16"/>
      <c r="F129" s="17">
        <v>21.1</v>
      </c>
      <c r="G129" s="17">
        <v>20.22</v>
      </c>
      <c r="H129" s="17">
        <v>19.350000000000001</v>
      </c>
      <c r="I129" s="17"/>
      <c r="J129" s="17">
        <v>21.92</v>
      </c>
      <c r="K129" s="17">
        <v>23.66</v>
      </c>
      <c r="L129" s="17">
        <v>26.47</v>
      </c>
      <c r="M129" s="17"/>
      <c r="N129" s="17">
        <v>64.318093543000003</v>
      </c>
      <c r="O129" s="36">
        <v>6.8621462381000002</v>
      </c>
      <c r="P129" s="20" t="s">
        <v>18</v>
      </c>
      <c r="Q129" s="15" t="s">
        <v>608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297</v>
      </c>
      <c r="E130" s="16"/>
      <c r="F130" s="18">
        <v>16.239999999999998</v>
      </c>
      <c r="G130" s="18">
        <v>14.44</v>
      </c>
      <c r="H130" s="18">
        <v>12.64</v>
      </c>
      <c r="I130" s="17"/>
      <c r="J130" s="18">
        <v>16.47</v>
      </c>
      <c r="K130" s="18">
        <v>20.059999999999999</v>
      </c>
      <c r="L130" s="18">
        <v>25.88</v>
      </c>
      <c r="M130" s="18"/>
      <c r="N130" s="18">
        <v>50.368500351000002</v>
      </c>
      <c r="O130" s="18">
        <v>245.66298728999999</v>
      </c>
      <c r="P130" s="19" t="s">
        <v>16</v>
      </c>
      <c r="Q130" s="14" t="s">
        <v>609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298</v>
      </c>
      <c r="E131" s="16"/>
      <c r="F131" s="17">
        <v>4.09</v>
      </c>
      <c r="G131" s="17">
        <v>3.78</v>
      </c>
      <c r="H131" s="17">
        <v>3.47</v>
      </c>
      <c r="I131" s="17"/>
      <c r="J131" s="17">
        <v>4.2699999999999996</v>
      </c>
      <c r="K131" s="17">
        <v>4.88</v>
      </c>
      <c r="L131" s="17">
        <v>5.86</v>
      </c>
      <c r="M131" s="17"/>
      <c r="N131" s="17">
        <v>63.226936721999998</v>
      </c>
      <c r="O131" s="36">
        <v>23.183708286000002</v>
      </c>
      <c r="P131" s="20" t="s">
        <v>18</v>
      </c>
      <c r="Q131" s="15" t="s">
        <v>610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299</v>
      </c>
      <c r="E132" s="16"/>
      <c r="F132" s="18">
        <v>29.28</v>
      </c>
      <c r="G132" s="18">
        <v>26.62</v>
      </c>
      <c r="H132" s="18">
        <v>23.97</v>
      </c>
      <c r="I132" s="17"/>
      <c r="J132" s="18">
        <v>30.25</v>
      </c>
      <c r="K132" s="18">
        <v>35.549999999999997</v>
      </c>
      <c r="L132" s="18">
        <v>44.15</v>
      </c>
      <c r="M132" s="18"/>
      <c r="N132" s="18">
        <v>75.169901820000007</v>
      </c>
      <c r="O132" s="18">
        <v>20.351909428999999</v>
      </c>
      <c r="P132" s="19" t="s">
        <v>18</v>
      </c>
      <c r="Q132" s="14" t="s">
        <v>611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300</v>
      </c>
      <c r="E133" s="16"/>
      <c r="F133" s="17">
        <v>8.1999999999999993</v>
      </c>
      <c r="G133" s="17">
        <v>6.93</v>
      </c>
      <c r="H133" s="17">
        <v>5.66</v>
      </c>
      <c r="I133" s="17"/>
      <c r="J133" s="17">
        <v>10.62</v>
      </c>
      <c r="K133" s="17">
        <v>13.15</v>
      </c>
      <c r="L133" s="17">
        <v>17.25</v>
      </c>
      <c r="M133" s="17"/>
      <c r="N133" s="17">
        <v>77.037215738</v>
      </c>
      <c r="O133" s="36">
        <v>149.62685614</v>
      </c>
      <c r="P133" s="20" t="s">
        <v>18</v>
      </c>
      <c r="Q133" s="15" t="s">
        <v>612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449</v>
      </c>
      <c r="E134" s="16"/>
      <c r="F134" s="18">
        <v>7.34</v>
      </c>
      <c r="G134" s="18">
        <v>6.57</v>
      </c>
      <c r="H134" s="18">
        <v>5.81</v>
      </c>
      <c r="I134" s="17"/>
      <c r="J134" s="18">
        <v>7.42</v>
      </c>
      <c r="K134" s="18">
        <v>8.94</v>
      </c>
      <c r="L134" s="18">
        <v>11.4</v>
      </c>
      <c r="M134" s="18"/>
      <c r="N134" s="18">
        <v>78.599199648999999</v>
      </c>
      <c r="O134" s="18">
        <v>2.0416933333</v>
      </c>
      <c r="P134" s="19" t="s">
        <v>18</v>
      </c>
      <c r="Q134" s="14" t="s">
        <v>613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119</v>
      </c>
      <c r="D135" s="20" t="s">
        <v>301</v>
      </c>
      <c r="E135" s="16"/>
      <c r="F135" s="17">
        <v>9.1999999999999993</v>
      </c>
      <c r="G135" s="17">
        <v>8.25</v>
      </c>
      <c r="H135" s="17">
        <v>7.3</v>
      </c>
      <c r="I135" s="17"/>
      <c r="J135" s="17">
        <v>9.48</v>
      </c>
      <c r="K135" s="17">
        <v>11.37</v>
      </c>
      <c r="L135" s="17">
        <v>14.44</v>
      </c>
      <c r="M135" s="17"/>
      <c r="N135" s="17">
        <v>70.593377923999995</v>
      </c>
      <c r="O135" s="36">
        <v>67.189155524</v>
      </c>
      <c r="P135" s="20" t="s">
        <v>18</v>
      </c>
      <c r="Q135" s="15" t="s">
        <v>614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302</v>
      </c>
      <c r="D136" s="19" t="s">
        <v>303</v>
      </c>
      <c r="E136" s="16"/>
      <c r="F136" s="18">
        <v>24.25</v>
      </c>
      <c r="G136" s="18">
        <v>22.19</v>
      </c>
      <c r="H136" s="18">
        <v>20.14</v>
      </c>
      <c r="I136" s="17"/>
      <c r="J136" s="18">
        <v>26.03</v>
      </c>
      <c r="K136" s="18">
        <v>30.13</v>
      </c>
      <c r="L136" s="18">
        <v>36.78</v>
      </c>
      <c r="M136" s="18"/>
      <c r="N136" s="18">
        <v>64.076096750000005</v>
      </c>
      <c r="O136" s="18">
        <v>120.97190661</v>
      </c>
      <c r="P136" s="19" t="s">
        <v>18</v>
      </c>
      <c r="Q136" s="14" t="s">
        <v>615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120</v>
      </c>
      <c r="D137" s="20" t="s">
        <v>304</v>
      </c>
      <c r="E137" s="16"/>
      <c r="F137" s="17">
        <v>4.66</v>
      </c>
      <c r="G137" s="17">
        <v>2.73</v>
      </c>
      <c r="H137" s="17">
        <v>0.8</v>
      </c>
      <c r="I137" s="17"/>
      <c r="J137" s="17">
        <v>4.78</v>
      </c>
      <c r="K137" s="17">
        <v>8.6300000000000008</v>
      </c>
      <c r="L137" s="17">
        <v>14.86</v>
      </c>
      <c r="M137" s="17"/>
      <c r="N137" s="17">
        <v>30.465140702999999</v>
      </c>
      <c r="O137" s="36">
        <v>11.704656714</v>
      </c>
      <c r="P137" s="20" t="s">
        <v>16</v>
      </c>
      <c r="Q137" s="15" t="s">
        <v>616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305</v>
      </c>
      <c r="D138" s="19" t="s">
        <v>306</v>
      </c>
      <c r="E138" s="16"/>
      <c r="F138" s="18">
        <v>111.04</v>
      </c>
      <c r="G138" s="18">
        <v>104.76</v>
      </c>
      <c r="H138" s="18">
        <v>98.49</v>
      </c>
      <c r="I138" s="17"/>
      <c r="J138" s="18">
        <v>123.8</v>
      </c>
      <c r="K138" s="18">
        <v>136.34</v>
      </c>
      <c r="L138" s="18">
        <v>156.63999999999999</v>
      </c>
      <c r="M138" s="18"/>
      <c r="N138" s="18">
        <v>61.005559362</v>
      </c>
      <c r="O138" s="18">
        <v>42.792034658999995</v>
      </c>
      <c r="P138" s="19" t="s">
        <v>18</v>
      </c>
      <c r="Q138" s="14" t="s">
        <v>617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121</v>
      </c>
      <c r="D139" s="19" t="s">
        <v>307</v>
      </c>
      <c r="E139" s="16"/>
      <c r="F139" s="18">
        <v>142.69999999999999</v>
      </c>
      <c r="G139" s="18">
        <v>127.22</v>
      </c>
      <c r="H139" s="18">
        <v>111.74</v>
      </c>
      <c r="I139" s="17"/>
      <c r="J139" s="18">
        <v>143.88999999999999</v>
      </c>
      <c r="K139" s="18">
        <v>174.84</v>
      </c>
      <c r="L139" s="18">
        <v>224.93</v>
      </c>
      <c r="M139" s="18"/>
      <c r="N139" s="18">
        <v>36.665165569999999</v>
      </c>
      <c r="O139" s="18">
        <v>14.78498372</v>
      </c>
      <c r="P139" s="19" t="s">
        <v>16</v>
      </c>
      <c r="Q139" s="14" t="s">
        <v>618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122</v>
      </c>
      <c r="D140" s="20" t="s">
        <v>308</v>
      </c>
      <c r="E140" s="16"/>
      <c r="F140" s="17">
        <v>27.82</v>
      </c>
      <c r="G140" s="17">
        <v>25.83</v>
      </c>
      <c r="H140" s="17">
        <v>23.84</v>
      </c>
      <c r="I140" s="17"/>
      <c r="J140" s="17">
        <v>32.83</v>
      </c>
      <c r="K140" s="17">
        <v>36.799999999999997</v>
      </c>
      <c r="L140" s="17">
        <v>43.24</v>
      </c>
      <c r="M140" s="17"/>
      <c r="N140" s="17">
        <v>60.332574723999997</v>
      </c>
      <c r="O140" s="36">
        <v>7.1232243332999996</v>
      </c>
      <c r="P140" s="20" t="s">
        <v>18</v>
      </c>
      <c r="Q140" s="15" t="s">
        <v>619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309</v>
      </c>
      <c r="E141" s="16"/>
      <c r="F141" s="18">
        <v>114.4</v>
      </c>
      <c r="G141" s="18">
        <v>101.86</v>
      </c>
      <c r="H141" s="18">
        <v>89.33</v>
      </c>
      <c r="I141" s="17"/>
      <c r="J141" s="18">
        <v>117.06</v>
      </c>
      <c r="K141" s="18">
        <v>142.12</v>
      </c>
      <c r="L141" s="18">
        <v>182.69</v>
      </c>
      <c r="M141" s="18"/>
      <c r="N141" s="18">
        <v>49.720748710000002</v>
      </c>
      <c r="O141" s="18">
        <v>12.618300514000001</v>
      </c>
      <c r="P141" s="19" t="s">
        <v>16</v>
      </c>
      <c r="Q141" s="14" t="s">
        <v>620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310</v>
      </c>
      <c r="E142" s="16"/>
      <c r="F142" s="17">
        <v>25.99</v>
      </c>
      <c r="G142" s="17">
        <v>22.64</v>
      </c>
      <c r="H142" s="17">
        <v>19.29</v>
      </c>
      <c r="I142" s="17"/>
      <c r="J142" s="17">
        <v>26.3</v>
      </c>
      <c r="K142" s="17">
        <v>32.99</v>
      </c>
      <c r="L142" s="17">
        <v>43.83</v>
      </c>
      <c r="M142" s="17"/>
      <c r="N142" s="17">
        <v>35.088657971000003</v>
      </c>
      <c r="O142" s="36">
        <v>28.043384894999999</v>
      </c>
      <c r="P142" s="20" t="s">
        <v>16</v>
      </c>
      <c r="Q142" s="15" t="s">
        <v>621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311</v>
      </c>
      <c r="D143" s="19" t="s">
        <v>312</v>
      </c>
      <c r="E143" s="16"/>
      <c r="F143" s="18">
        <v>12.55</v>
      </c>
      <c r="G143" s="18">
        <v>11.57</v>
      </c>
      <c r="H143" s="18">
        <v>10.6</v>
      </c>
      <c r="I143" s="17"/>
      <c r="J143" s="18">
        <v>12.81</v>
      </c>
      <c r="K143" s="18">
        <v>14.75</v>
      </c>
      <c r="L143" s="18">
        <v>17.89</v>
      </c>
      <c r="M143" s="18"/>
      <c r="N143" s="18">
        <v>77.934292346999996</v>
      </c>
      <c r="O143" s="18">
        <v>9.0024439047999998</v>
      </c>
      <c r="P143" s="19" t="s">
        <v>18</v>
      </c>
      <c r="Q143" s="14" t="s">
        <v>622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125</v>
      </c>
      <c r="D144" s="20" t="s">
        <v>313</v>
      </c>
      <c r="E144" s="16"/>
      <c r="F144" s="17">
        <v>5.98</v>
      </c>
      <c r="G144" s="17">
        <v>5.33</v>
      </c>
      <c r="H144" s="17">
        <v>4.68</v>
      </c>
      <c r="I144" s="17"/>
      <c r="J144" s="17">
        <v>6.77</v>
      </c>
      <c r="K144" s="17">
        <v>8.06</v>
      </c>
      <c r="L144" s="17">
        <v>10.17</v>
      </c>
      <c r="M144" s="17"/>
      <c r="N144" s="17">
        <v>81.389175858000002</v>
      </c>
      <c r="O144" s="36">
        <v>81.999951143000004</v>
      </c>
      <c r="P144" s="20" t="s">
        <v>18</v>
      </c>
      <c r="Q144" s="15" t="s">
        <v>623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462</v>
      </c>
      <c r="D145" s="19" t="s">
        <v>463</v>
      </c>
      <c r="E145" s="16"/>
      <c r="F145" s="18">
        <v>3.61</v>
      </c>
      <c r="G145" s="18">
        <v>3.29</v>
      </c>
      <c r="H145" s="18">
        <v>2.97</v>
      </c>
      <c r="I145" s="17"/>
      <c r="J145" s="18">
        <v>4.21</v>
      </c>
      <c r="K145" s="18">
        <v>4.84</v>
      </c>
      <c r="L145" s="18">
        <v>5.86</v>
      </c>
      <c r="M145" s="18"/>
      <c r="N145" s="18">
        <v>60.114367422999997</v>
      </c>
      <c r="O145" s="18">
        <v>2.8842195714000001</v>
      </c>
      <c r="P145" s="19" t="s">
        <v>18</v>
      </c>
      <c r="Q145" s="14" t="s">
        <v>624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126</v>
      </c>
      <c r="D146" s="20" t="s">
        <v>314</v>
      </c>
      <c r="E146" s="16"/>
      <c r="F146" s="17">
        <v>14.35</v>
      </c>
      <c r="G146" s="17">
        <v>13.52</v>
      </c>
      <c r="H146" s="17">
        <v>12.69</v>
      </c>
      <c r="I146" s="17"/>
      <c r="J146" s="17">
        <v>14.58</v>
      </c>
      <c r="K146" s="17">
        <v>16.23</v>
      </c>
      <c r="L146" s="17">
        <v>18.91</v>
      </c>
      <c r="M146" s="17"/>
      <c r="N146" s="17">
        <v>80.926020027999996</v>
      </c>
      <c r="O146" s="36">
        <v>100.58837271</v>
      </c>
      <c r="P146" s="20" t="s">
        <v>18</v>
      </c>
      <c r="Q146" s="15" t="s">
        <v>625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127</v>
      </c>
      <c r="D147" s="19" t="s">
        <v>315</v>
      </c>
      <c r="E147" s="16"/>
      <c r="F147" s="18">
        <v>24.97</v>
      </c>
      <c r="G147" s="18">
        <v>21.35</v>
      </c>
      <c r="H147" s="18">
        <v>17.73</v>
      </c>
      <c r="I147" s="17"/>
      <c r="J147" s="18">
        <v>26.89</v>
      </c>
      <c r="K147" s="18">
        <v>34.119999999999997</v>
      </c>
      <c r="L147" s="18">
        <v>45.82</v>
      </c>
      <c r="M147" s="18"/>
      <c r="N147" s="18">
        <v>60.772398568</v>
      </c>
      <c r="O147" s="18">
        <v>19.052101095000001</v>
      </c>
      <c r="P147" s="19" t="s">
        <v>18</v>
      </c>
      <c r="Q147" s="14" t="s">
        <v>626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128</v>
      </c>
      <c r="D148" s="20" t="s">
        <v>316</v>
      </c>
      <c r="E148" s="16"/>
      <c r="F148" s="17">
        <v>7</v>
      </c>
      <c r="G148" s="17">
        <v>6.02</v>
      </c>
      <c r="H148" s="17">
        <v>5.05</v>
      </c>
      <c r="I148" s="17"/>
      <c r="J148" s="17">
        <v>8.92</v>
      </c>
      <c r="K148" s="17">
        <v>10.86</v>
      </c>
      <c r="L148" s="17">
        <v>14.01</v>
      </c>
      <c r="M148" s="17"/>
      <c r="N148" s="17">
        <v>60.833005317999998</v>
      </c>
      <c r="O148" s="36">
        <v>37.790623333000006</v>
      </c>
      <c r="P148" s="20" t="s">
        <v>18</v>
      </c>
      <c r="Q148" s="15" t="s">
        <v>627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129</v>
      </c>
      <c r="D149" s="19" t="s">
        <v>317</v>
      </c>
      <c r="E149" s="16"/>
      <c r="F149" s="18">
        <v>7.45</v>
      </c>
      <c r="G149" s="18">
        <v>6.54</v>
      </c>
      <c r="H149" s="18">
        <v>5.63</v>
      </c>
      <c r="I149" s="17"/>
      <c r="J149" s="18">
        <v>7.79</v>
      </c>
      <c r="K149" s="18">
        <v>9.6</v>
      </c>
      <c r="L149" s="18">
        <v>12.53</v>
      </c>
      <c r="M149" s="18"/>
      <c r="N149" s="18">
        <v>68.747925645999999</v>
      </c>
      <c r="O149" s="18">
        <v>75.279913857000011</v>
      </c>
      <c r="P149" s="19" t="s">
        <v>18</v>
      </c>
      <c r="Q149" s="14" t="s">
        <v>628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436</v>
      </c>
      <c r="D150" s="20" t="s">
        <v>437</v>
      </c>
      <c r="E150" s="16"/>
      <c r="F150" s="17">
        <v>1.03</v>
      </c>
      <c r="G150" s="17">
        <v>0.88</v>
      </c>
      <c r="H150" s="17">
        <v>0.73</v>
      </c>
      <c r="I150" s="17"/>
      <c r="J150" s="17">
        <v>1.39</v>
      </c>
      <c r="K150" s="17">
        <v>1.68</v>
      </c>
      <c r="L150" s="17">
        <v>2.16</v>
      </c>
      <c r="M150" s="17"/>
      <c r="N150" s="17">
        <v>64.217941999999994</v>
      </c>
      <c r="O150" s="36">
        <v>1.5791155713999998</v>
      </c>
      <c r="P150" s="20" t="s">
        <v>18</v>
      </c>
      <c r="Q150" s="15" t="s">
        <v>629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130</v>
      </c>
      <c r="D151" s="19" t="s">
        <v>318</v>
      </c>
      <c r="E151" s="16"/>
      <c r="F151" s="18">
        <v>27.22</v>
      </c>
      <c r="G151" s="18">
        <v>26.12</v>
      </c>
      <c r="H151" s="18">
        <v>25.02</v>
      </c>
      <c r="I151" s="17"/>
      <c r="J151" s="18">
        <v>28.28</v>
      </c>
      <c r="K151" s="18">
        <v>30.47</v>
      </c>
      <c r="L151" s="18">
        <v>34.020000000000003</v>
      </c>
      <c r="M151" s="18"/>
      <c r="N151" s="18">
        <v>69.902595059000006</v>
      </c>
      <c r="O151" s="18">
        <v>85.505244810000008</v>
      </c>
      <c r="P151" s="19" t="s">
        <v>18</v>
      </c>
      <c r="Q151" s="14" t="s">
        <v>630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399</v>
      </c>
      <c r="D152" s="20" t="s">
        <v>400</v>
      </c>
      <c r="E152" s="16"/>
      <c r="F152" s="17">
        <v>8.82</v>
      </c>
      <c r="G152" s="17">
        <v>7.86</v>
      </c>
      <c r="H152" s="17">
        <v>6.9</v>
      </c>
      <c r="I152" s="17"/>
      <c r="J152" s="17">
        <v>11.3</v>
      </c>
      <c r="K152" s="17">
        <v>13.21</v>
      </c>
      <c r="L152" s="17">
        <v>16.309999999999999</v>
      </c>
      <c r="M152" s="17"/>
      <c r="N152" s="17">
        <v>49.627197400999997</v>
      </c>
      <c r="O152" s="36">
        <v>136.48110867</v>
      </c>
      <c r="P152" s="20" t="s">
        <v>18</v>
      </c>
      <c r="Q152" s="15" t="s">
        <v>631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131</v>
      </c>
      <c r="D153" s="19" t="s">
        <v>319</v>
      </c>
      <c r="E153" s="16"/>
      <c r="F153" s="18">
        <v>26.98</v>
      </c>
      <c r="G153" s="18">
        <v>25.06</v>
      </c>
      <c r="H153" s="18">
        <v>23.14</v>
      </c>
      <c r="I153" s="17"/>
      <c r="J153" s="18">
        <v>27.65</v>
      </c>
      <c r="K153" s="18">
        <v>31.48</v>
      </c>
      <c r="L153" s="18">
        <v>37.700000000000003</v>
      </c>
      <c r="M153" s="18"/>
      <c r="N153" s="18">
        <v>64.954755985999995</v>
      </c>
      <c r="O153" s="18">
        <v>28.393294570999998</v>
      </c>
      <c r="P153" s="19" t="s">
        <v>18</v>
      </c>
      <c r="Q153" s="14" t="s">
        <v>632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132</v>
      </c>
      <c r="D154" s="20" t="s">
        <v>320</v>
      </c>
      <c r="E154" s="16"/>
      <c r="F154" s="17">
        <v>131.47</v>
      </c>
      <c r="G154" s="17">
        <v>124.4</v>
      </c>
      <c r="H154" s="17">
        <v>117.33</v>
      </c>
      <c r="I154" s="17"/>
      <c r="J154" s="17">
        <v>146.16</v>
      </c>
      <c r="K154" s="17">
        <v>160.29</v>
      </c>
      <c r="L154" s="17">
        <v>183.17</v>
      </c>
      <c r="M154" s="17"/>
      <c r="N154" s="17">
        <v>52.357806164000003</v>
      </c>
      <c r="O154" s="36">
        <v>6.4484196281000008</v>
      </c>
      <c r="P154" s="20" t="s">
        <v>18</v>
      </c>
      <c r="Q154" s="15" t="s">
        <v>633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321</v>
      </c>
      <c r="E155" s="16"/>
      <c r="F155" s="18">
        <v>13.22</v>
      </c>
      <c r="G155" s="18">
        <v>12.3</v>
      </c>
      <c r="H155" s="18">
        <v>11.38</v>
      </c>
      <c r="I155" s="17"/>
      <c r="J155" s="18">
        <v>13.75</v>
      </c>
      <c r="K155" s="18">
        <v>15.58</v>
      </c>
      <c r="L155" s="18">
        <v>18.55</v>
      </c>
      <c r="M155" s="18"/>
      <c r="N155" s="18">
        <v>81.430322011000001</v>
      </c>
      <c r="O155" s="18">
        <v>50.205272382000004</v>
      </c>
      <c r="P155" s="19" t="s">
        <v>18</v>
      </c>
      <c r="Q155" s="14" t="s">
        <v>634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134</v>
      </c>
      <c r="D156" s="20" t="s">
        <v>322</v>
      </c>
      <c r="E156" s="16"/>
      <c r="F156" s="17">
        <v>19.61</v>
      </c>
      <c r="G156" s="17">
        <v>16.77</v>
      </c>
      <c r="H156" s="17">
        <v>13.94</v>
      </c>
      <c r="I156" s="17"/>
      <c r="J156" s="17">
        <v>19.89</v>
      </c>
      <c r="K156" s="17">
        <v>25.55</v>
      </c>
      <c r="L156" s="17">
        <v>34.71</v>
      </c>
      <c r="M156" s="17"/>
      <c r="N156" s="17">
        <v>36.199050966999998</v>
      </c>
      <c r="O156" s="36">
        <v>83.281840865999996</v>
      </c>
      <c r="P156" s="20" t="s">
        <v>16</v>
      </c>
      <c r="Q156" s="15" t="s">
        <v>635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405</v>
      </c>
      <c r="D157" s="19" t="s">
        <v>406</v>
      </c>
      <c r="E157" s="16"/>
      <c r="F157" s="18">
        <v>6.53</v>
      </c>
      <c r="G157" s="18">
        <v>5.99</v>
      </c>
      <c r="H157" s="18">
        <v>5.46</v>
      </c>
      <c r="I157" s="17"/>
      <c r="J157" s="18">
        <v>7.09</v>
      </c>
      <c r="K157" s="18">
        <v>8.15</v>
      </c>
      <c r="L157" s="18">
        <v>9.8699999999999992</v>
      </c>
      <c r="M157" s="18"/>
      <c r="N157" s="18">
        <v>48.901044380999998</v>
      </c>
      <c r="O157" s="18">
        <v>3.5450400476000001</v>
      </c>
      <c r="P157" s="19" t="s">
        <v>18</v>
      </c>
      <c r="Q157" s="14" t="s">
        <v>636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323</v>
      </c>
      <c r="E158" s="16"/>
      <c r="F158" s="17">
        <v>12.99</v>
      </c>
      <c r="G158" s="17">
        <v>11.99</v>
      </c>
      <c r="H158" s="17">
        <v>11</v>
      </c>
      <c r="I158" s="17"/>
      <c r="J158" s="17">
        <v>13.26</v>
      </c>
      <c r="K158" s="17">
        <v>15.24</v>
      </c>
      <c r="L158" s="17">
        <v>18.46</v>
      </c>
      <c r="M158" s="17"/>
      <c r="N158" s="17">
        <v>71.395090659000005</v>
      </c>
      <c r="O158" s="36">
        <v>19.926171619000002</v>
      </c>
      <c r="P158" s="20" t="s">
        <v>18</v>
      </c>
      <c r="Q158" s="15" t="s">
        <v>482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324</v>
      </c>
      <c r="E159" s="16"/>
      <c r="F159" s="18" t="s">
        <v>35</v>
      </c>
      <c r="G159" s="18" t="s">
        <v>35</v>
      </c>
      <c r="H159" s="18" t="s">
        <v>35</v>
      </c>
      <c r="I159" s="17"/>
      <c r="J159" s="18" t="s">
        <v>35</v>
      </c>
      <c r="K159" s="18" t="s">
        <v>35</v>
      </c>
      <c r="L159" s="18" t="s">
        <v>35</v>
      </c>
      <c r="M159" s="18"/>
      <c r="N159" s="18" t="s">
        <v>35</v>
      </c>
      <c r="O159" s="18" t="s">
        <v>35</v>
      </c>
      <c r="P159" s="19" t="s">
        <v>35</v>
      </c>
      <c r="Q159" s="14" t="s">
        <v>207</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137</v>
      </c>
      <c r="D160" s="20" t="s">
        <v>325</v>
      </c>
      <c r="E160" s="16"/>
      <c r="F160" s="17">
        <v>54.6</v>
      </c>
      <c r="G160" s="17">
        <v>51.61</v>
      </c>
      <c r="H160" s="17">
        <v>48.63</v>
      </c>
      <c r="I160" s="17"/>
      <c r="J160" s="17">
        <v>56</v>
      </c>
      <c r="K160" s="17">
        <v>61.96</v>
      </c>
      <c r="L160" s="17">
        <v>71.61</v>
      </c>
      <c r="M160" s="17"/>
      <c r="N160" s="17">
        <v>72.315177628000001</v>
      </c>
      <c r="O160" s="36">
        <v>27.882908381</v>
      </c>
      <c r="P160" s="20" t="s">
        <v>18</v>
      </c>
      <c r="Q160" s="15" t="s">
        <v>637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138</v>
      </c>
      <c r="D161" s="19" t="s">
        <v>326</v>
      </c>
      <c r="E161" s="16"/>
      <c r="F161" s="18">
        <v>3.45</v>
      </c>
      <c r="G161" s="18">
        <v>2.72</v>
      </c>
      <c r="H161" s="18">
        <v>2</v>
      </c>
      <c r="I161" s="17"/>
      <c r="J161" s="18">
        <v>4.95</v>
      </c>
      <c r="K161" s="18">
        <v>6.39</v>
      </c>
      <c r="L161" s="18">
        <v>8.73</v>
      </c>
      <c r="M161" s="18"/>
      <c r="N161" s="18">
        <v>70.224717134000002</v>
      </c>
      <c r="O161" s="18">
        <v>57.444749190000003</v>
      </c>
      <c r="P161" s="19" t="s">
        <v>18</v>
      </c>
      <c r="Q161" s="14" t="s">
        <v>638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139</v>
      </c>
      <c r="D162" s="20" t="s">
        <v>327</v>
      </c>
      <c r="E162" s="16"/>
      <c r="F162" s="17">
        <v>3.53</v>
      </c>
      <c r="G162" s="17">
        <v>3.24</v>
      </c>
      <c r="H162" s="17">
        <v>2.95</v>
      </c>
      <c r="I162" s="17"/>
      <c r="J162" s="17">
        <v>3.66</v>
      </c>
      <c r="K162" s="17">
        <v>4.2300000000000004</v>
      </c>
      <c r="L162" s="17">
        <v>5.16</v>
      </c>
      <c r="M162" s="17"/>
      <c r="N162" s="17">
        <v>40.925646981</v>
      </c>
      <c r="O162" s="36">
        <v>4.3517234762000001</v>
      </c>
      <c r="P162" s="20" t="s">
        <v>16</v>
      </c>
      <c r="Q162" s="15" t="s">
        <v>639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140</v>
      </c>
      <c r="D163" s="19" t="s">
        <v>328</v>
      </c>
      <c r="E163" s="16"/>
      <c r="F163" s="18">
        <v>281</v>
      </c>
      <c r="G163" s="18">
        <v>237.8</v>
      </c>
      <c r="H163" s="18">
        <v>194.6</v>
      </c>
      <c r="I163" s="17"/>
      <c r="J163" s="18">
        <v>286</v>
      </c>
      <c r="K163" s="18">
        <v>372.39</v>
      </c>
      <c r="L163" s="18">
        <v>512.19000000000005</v>
      </c>
      <c r="M163" s="18"/>
      <c r="N163" s="18">
        <v>38.900862402999998</v>
      </c>
      <c r="O163" s="18">
        <v>9.7008086457000005</v>
      </c>
      <c r="P163" s="19" t="s">
        <v>16</v>
      </c>
      <c r="Q163" s="14" t="s">
        <v>640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141</v>
      </c>
      <c r="D164" s="20" t="s">
        <v>329</v>
      </c>
      <c r="E164" s="16"/>
      <c r="F164" s="17">
        <v>33.51</v>
      </c>
      <c r="G164" s="17">
        <v>31.79</v>
      </c>
      <c r="H164" s="17">
        <v>30.07</v>
      </c>
      <c r="I164" s="17"/>
      <c r="J164" s="17">
        <v>35.76</v>
      </c>
      <c r="K164" s="17">
        <v>39.19</v>
      </c>
      <c r="L164" s="17">
        <v>44.76</v>
      </c>
      <c r="M164" s="17"/>
      <c r="N164" s="17">
        <v>60.550539219999997</v>
      </c>
      <c r="O164" s="36">
        <v>327.62486713999999</v>
      </c>
      <c r="P164" s="20" t="s">
        <v>18</v>
      </c>
      <c r="Q164" s="15" t="s">
        <v>641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141</v>
      </c>
      <c r="D165" s="19" t="s">
        <v>330</v>
      </c>
      <c r="E165" s="16"/>
      <c r="F165" s="18">
        <v>31.05</v>
      </c>
      <c r="G165" s="18">
        <v>29.67</v>
      </c>
      <c r="H165" s="18">
        <v>28.3</v>
      </c>
      <c r="I165" s="17"/>
      <c r="J165" s="18">
        <v>32.6</v>
      </c>
      <c r="K165" s="18">
        <v>35.340000000000003</v>
      </c>
      <c r="L165" s="18">
        <v>39.79</v>
      </c>
      <c r="M165" s="18"/>
      <c r="N165" s="18">
        <v>65.394729975000004</v>
      </c>
      <c r="O165" s="18">
        <v>1009.2917566</v>
      </c>
      <c r="P165" s="19" t="s">
        <v>18</v>
      </c>
      <c r="Q165" s="14" t="s">
        <v>642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142</v>
      </c>
      <c r="D166" s="20" t="s">
        <v>331</v>
      </c>
      <c r="E166" s="16"/>
      <c r="F166" s="17">
        <v>12.98</v>
      </c>
      <c r="G166" s="17">
        <v>11.66</v>
      </c>
      <c r="H166" s="17">
        <v>10.35</v>
      </c>
      <c r="I166" s="17"/>
      <c r="J166" s="17">
        <v>16.13</v>
      </c>
      <c r="K166" s="17">
        <v>18.75</v>
      </c>
      <c r="L166" s="17">
        <v>23.01</v>
      </c>
      <c r="M166" s="17"/>
      <c r="N166" s="17">
        <v>57.668492852</v>
      </c>
      <c r="O166" s="36">
        <v>27.693917809999999</v>
      </c>
      <c r="P166" s="20" t="s">
        <v>18</v>
      </c>
      <c r="Q166" s="15" t="s">
        <v>643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143</v>
      </c>
      <c r="D167" s="19" t="s">
        <v>332</v>
      </c>
      <c r="E167" s="16"/>
      <c r="F167" s="18">
        <v>37.6</v>
      </c>
      <c r="G167" s="18">
        <v>33.83</v>
      </c>
      <c r="H167" s="18">
        <v>30.06</v>
      </c>
      <c r="I167" s="17"/>
      <c r="J167" s="18">
        <v>38.4</v>
      </c>
      <c r="K167" s="18">
        <v>45.93</v>
      </c>
      <c r="L167" s="18">
        <v>58.12</v>
      </c>
      <c r="M167" s="18"/>
      <c r="N167" s="18">
        <v>41.34896183</v>
      </c>
      <c r="O167" s="18">
        <v>326.77982818999999</v>
      </c>
      <c r="P167" s="19" t="s">
        <v>16</v>
      </c>
      <c r="Q167" s="14" t="s">
        <v>644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144</v>
      </c>
      <c r="D168" s="20" t="s">
        <v>333</v>
      </c>
      <c r="E168" s="16"/>
      <c r="F168" s="17">
        <v>3.97</v>
      </c>
      <c r="G168" s="17">
        <v>3.6</v>
      </c>
      <c r="H168" s="17">
        <v>3.24</v>
      </c>
      <c r="I168" s="17"/>
      <c r="J168" s="17">
        <v>4.0599999999999996</v>
      </c>
      <c r="K168" s="17">
        <v>4.78</v>
      </c>
      <c r="L168" s="17">
        <v>5.96</v>
      </c>
      <c r="M168" s="17"/>
      <c r="N168" s="17">
        <v>51.036829806999997</v>
      </c>
      <c r="O168" s="36">
        <v>34.727341666999997</v>
      </c>
      <c r="P168" s="20" t="s">
        <v>16</v>
      </c>
      <c r="Q168" s="15" t="s">
        <v>645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432</v>
      </c>
      <c r="D169" s="19" t="s">
        <v>433</v>
      </c>
      <c r="E169" s="16"/>
      <c r="F169" s="18">
        <v>6.27</v>
      </c>
      <c r="G169" s="18">
        <v>5.65</v>
      </c>
      <c r="H169" s="18">
        <v>5.04</v>
      </c>
      <c r="I169" s="17"/>
      <c r="J169" s="18">
        <v>6.5</v>
      </c>
      <c r="K169" s="18">
        <v>7.72</v>
      </c>
      <c r="L169" s="18">
        <v>9.7100000000000009</v>
      </c>
      <c r="M169" s="18"/>
      <c r="N169" s="18">
        <v>50.128711963999997</v>
      </c>
      <c r="O169" s="18">
        <v>1.6847193810000001</v>
      </c>
      <c r="P169" s="19" t="s">
        <v>18</v>
      </c>
      <c r="Q169" s="14" t="s">
        <v>646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145</v>
      </c>
      <c r="D170" s="20" t="s">
        <v>334</v>
      </c>
      <c r="E170" s="16"/>
      <c r="F170" s="17">
        <v>13.9</v>
      </c>
      <c r="G170" s="17">
        <v>12.08</v>
      </c>
      <c r="H170" s="17">
        <v>10.27</v>
      </c>
      <c r="I170" s="17"/>
      <c r="J170" s="17">
        <v>16.989999999999998</v>
      </c>
      <c r="K170" s="17">
        <v>20.61</v>
      </c>
      <c r="L170" s="17">
        <v>26.47</v>
      </c>
      <c r="M170" s="17"/>
      <c r="N170" s="17">
        <v>55.162551503000003</v>
      </c>
      <c r="O170" s="36">
        <v>14.893127952</v>
      </c>
      <c r="P170" s="20" t="s">
        <v>18</v>
      </c>
      <c r="Q170" s="15" t="s">
        <v>647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146</v>
      </c>
      <c r="D171" s="19" t="s">
        <v>335</v>
      </c>
      <c r="E171" s="16"/>
      <c r="F171" s="18">
        <v>51.48</v>
      </c>
      <c r="G171" s="18">
        <v>46.87</v>
      </c>
      <c r="H171" s="18">
        <v>42.26</v>
      </c>
      <c r="I171" s="17"/>
      <c r="J171" s="18">
        <v>52.61</v>
      </c>
      <c r="K171" s="18">
        <v>61.82</v>
      </c>
      <c r="L171" s="18">
        <v>76.73</v>
      </c>
      <c r="M171" s="18"/>
      <c r="N171" s="18">
        <v>47.231984042999997</v>
      </c>
      <c r="O171" s="18">
        <v>187.77858605</v>
      </c>
      <c r="P171" s="19" t="s">
        <v>16</v>
      </c>
      <c r="Q171" s="14" t="s">
        <v>648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147</v>
      </c>
      <c r="D172" s="20" t="s">
        <v>336</v>
      </c>
      <c r="E172" s="16"/>
      <c r="F172" s="17">
        <v>4.28</v>
      </c>
      <c r="G172" s="17">
        <v>3.61</v>
      </c>
      <c r="H172" s="17">
        <v>2.95</v>
      </c>
      <c r="I172" s="17"/>
      <c r="J172" s="17">
        <v>6.05</v>
      </c>
      <c r="K172" s="17">
        <v>7.37</v>
      </c>
      <c r="L172" s="17">
        <v>9.52</v>
      </c>
      <c r="M172" s="17"/>
      <c r="N172" s="17">
        <v>52.264113365</v>
      </c>
      <c r="O172" s="36">
        <v>3.0460133810000003</v>
      </c>
      <c r="P172" s="20" t="s">
        <v>18</v>
      </c>
      <c r="Q172" s="15" t="s">
        <v>649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148</v>
      </c>
      <c r="D173" s="19" t="s">
        <v>337</v>
      </c>
      <c r="E173" s="16"/>
      <c r="F173" s="18">
        <v>15.32</v>
      </c>
      <c r="G173" s="18">
        <v>14.47</v>
      </c>
      <c r="H173" s="18">
        <v>13.63</v>
      </c>
      <c r="I173" s="17"/>
      <c r="J173" s="18">
        <v>17.239999999999998</v>
      </c>
      <c r="K173" s="18">
        <v>18.920000000000002</v>
      </c>
      <c r="L173" s="18">
        <v>21.66</v>
      </c>
      <c r="M173" s="18"/>
      <c r="N173" s="18">
        <v>64.985390723999998</v>
      </c>
      <c r="O173" s="18">
        <v>5.2445577143</v>
      </c>
      <c r="P173" s="19" t="s">
        <v>18</v>
      </c>
      <c r="Q173" s="14" t="s">
        <v>650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469</v>
      </c>
      <c r="D174" s="20" t="s">
        <v>470</v>
      </c>
      <c r="E174" s="16"/>
      <c r="F174" s="17">
        <v>8</v>
      </c>
      <c r="G174" s="17">
        <v>7.35</v>
      </c>
      <c r="H174" s="17">
        <v>6.7</v>
      </c>
      <c r="I174" s="17"/>
      <c r="J174" s="17">
        <v>9.15</v>
      </c>
      <c r="K174" s="17">
        <v>10.44</v>
      </c>
      <c r="L174" s="17">
        <v>12.54</v>
      </c>
      <c r="M174" s="17"/>
      <c r="N174" s="17">
        <v>50.745098462999998</v>
      </c>
      <c r="O174" s="36">
        <v>1.4210091905</v>
      </c>
      <c r="P174" s="20" t="s">
        <v>18</v>
      </c>
      <c r="Q174" s="15" t="s">
        <v>651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464</v>
      </c>
      <c r="D175" s="19" t="s">
        <v>465</v>
      </c>
      <c r="E175" s="16"/>
      <c r="F175" s="18">
        <v>1.86</v>
      </c>
      <c r="G175" s="18">
        <v>1.63</v>
      </c>
      <c r="H175" s="18">
        <v>1.4</v>
      </c>
      <c r="I175" s="17"/>
      <c r="J175" s="18">
        <v>2.3199999999999998</v>
      </c>
      <c r="K175" s="18">
        <v>2.77</v>
      </c>
      <c r="L175" s="18">
        <v>3.52</v>
      </c>
      <c r="M175" s="18"/>
      <c r="N175" s="18">
        <v>66.949798594000001</v>
      </c>
      <c r="O175" s="18">
        <v>2.8545275237999999</v>
      </c>
      <c r="P175" s="19" t="s">
        <v>18</v>
      </c>
      <c r="Q175" s="14" t="s">
        <v>483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149</v>
      </c>
      <c r="D176" s="20" t="s">
        <v>338</v>
      </c>
      <c r="E176" s="16"/>
      <c r="F176" s="17">
        <v>2.56</v>
      </c>
      <c r="G176" s="17">
        <v>2.16</v>
      </c>
      <c r="H176" s="17">
        <v>1.76</v>
      </c>
      <c r="I176" s="17"/>
      <c r="J176" s="17">
        <v>3.42</v>
      </c>
      <c r="K176" s="17">
        <v>4.21</v>
      </c>
      <c r="L176" s="17">
        <v>5.5</v>
      </c>
      <c r="M176" s="17"/>
      <c r="N176" s="17">
        <v>69.429045904000006</v>
      </c>
      <c r="O176" s="36">
        <v>4.8944992380999999</v>
      </c>
      <c r="P176" s="20" t="s">
        <v>18</v>
      </c>
      <c r="Q176" s="15" t="s">
        <v>652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447</v>
      </c>
      <c r="D177" s="19" t="s">
        <v>339</v>
      </c>
      <c r="E177" s="16"/>
      <c r="F177" s="18">
        <v>16.850000000000001</v>
      </c>
      <c r="G177" s="18">
        <v>14.68</v>
      </c>
      <c r="H177" s="18">
        <v>12.52</v>
      </c>
      <c r="I177" s="17"/>
      <c r="J177" s="18">
        <v>20.059999999999999</v>
      </c>
      <c r="K177" s="18">
        <v>24.38</v>
      </c>
      <c r="L177" s="18">
        <v>31.38</v>
      </c>
      <c r="M177" s="18"/>
      <c r="N177" s="18">
        <v>51.169569848999998</v>
      </c>
      <c r="O177" s="18">
        <v>245.23059857000001</v>
      </c>
      <c r="P177" s="19" t="s">
        <v>18</v>
      </c>
      <c r="Q177" s="14" t="s">
        <v>653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409</v>
      </c>
      <c r="D178" s="20" t="s">
        <v>340</v>
      </c>
      <c r="E178" s="16"/>
      <c r="F178" s="17">
        <v>1.19</v>
      </c>
      <c r="G178" s="17">
        <v>0.81</v>
      </c>
      <c r="H178" s="17">
        <v>0.43</v>
      </c>
      <c r="I178" s="17"/>
      <c r="J178" s="17">
        <v>2.23</v>
      </c>
      <c r="K178" s="17">
        <v>2.98</v>
      </c>
      <c r="L178" s="17">
        <v>4.2</v>
      </c>
      <c r="M178" s="17"/>
      <c r="N178" s="17">
        <v>62.794171947999999</v>
      </c>
      <c r="O178" s="36">
        <v>39.836575381000003</v>
      </c>
      <c r="P178" s="20" t="s">
        <v>18</v>
      </c>
      <c r="Q178" s="15" t="s">
        <v>654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655</v>
      </c>
      <c r="D179" s="19" t="s">
        <v>341</v>
      </c>
      <c r="E179" s="16"/>
      <c r="F179" s="18">
        <v>6.62</v>
      </c>
      <c r="G179" s="18">
        <v>5.6</v>
      </c>
      <c r="H179" s="18">
        <v>4.59</v>
      </c>
      <c r="I179" s="17"/>
      <c r="J179" s="18">
        <v>6.76</v>
      </c>
      <c r="K179" s="18">
        <v>8.7799999999999994</v>
      </c>
      <c r="L179" s="18">
        <v>12.05</v>
      </c>
      <c r="M179" s="18"/>
      <c r="N179" s="18">
        <v>45.297689372000001</v>
      </c>
      <c r="O179" s="18">
        <v>23.353222571</v>
      </c>
      <c r="P179" s="19" t="s">
        <v>16</v>
      </c>
      <c r="Q179" s="14" t="s">
        <v>656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471</v>
      </c>
      <c r="D180" s="20" t="s">
        <v>472</v>
      </c>
      <c r="E180" s="16"/>
      <c r="F180" s="17">
        <v>1.1100000000000001</v>
      </c>
      <c r="G180" s="17">
        <v>0.84</v>
      </c>
      <c r="H180" s="17">
        <v>0.56999999999999995</v>
      </c>
      <c r="I180" s="17"/>
      <c r="J180" s="17">
        <v>1.31</v>
      </c>
      <c r="K180" s="17">
        <v>1.84</v>
      </c>
      <c r="L180" s="17">
        <v>2.71</v>
      </c>
      <c r="M180" s="17"/>
      <c r="N180" s="17">
        <v>47.355616447000003</v>
      </c>
      <c r="O180" s="36">
        <v>2.7805520000000001</v>
      </c>
      <c r="P180" s="20" t="s">
        <v>16</v>
      </c>
      <c r="Q180" s="15" t="s">
        <v>657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431</v>
      </c>
      <c r="D181" s="19" t="s">
        <v>342</v>
      </c>
      <c r="E181" s="16"/>
      <c r="F181" s="18">
        <v>38.549999999999997</v>
      </c>
      <c r="G181" s="18">
        <v>35.880000000000003</v>
      </c>
      <c r="H181" s="18">
        <v>33.22</v>
      </c>
      <c r="I181" s="17"/>
      <c r="J181" s="18">
        <v>39.75</v>
      </c>
      <c r="K181" s="18">
        <v>45.07</v>
      </c>
      <c r="L181" s="18">
        <v>53.69</v>
      </c>
      <c r="M181" s="18"/>
      <c r="N181" s="18">
        <v>75.257122228</v>
      </c>
      <c r="O181" s="18">
        <v>194.86935076</v>
      </c>
      <c r="P181" s="19" t="s">
        <v>18</v>
      </c>
      <c r="Q181" s="14" t="s">
        <v>658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151</v>
      </c>
      <c r="D182" s="20" t="s">
        <v>343</v>
      </c>
      <c r="E182" s="16"/>
      <c r="F182" s="17">
        <v>14.23</v>
      </c>
      <c r="G182" s="17">
        <v>12.54</v>
      </c>
      <c r="H182" s="17">
        <v>10.85</v>
      </c>
      <c r="I182" s="17"/>
      <c r="J182" s="17">
        <v>14.73</v>
      </c>
      <c r="K182" s="17">
        <v>18.100000000000001</v>
      </c>
      <c r="L182" s="17">
        <v>23.55</v>
      </c>
      <c r="M182" s="17"/>
      <c r="N182" s="17">
        <v>25.051657483</v>
      </c>
      <c r="O182" s="36">
        <v>216.34747232999999</v>
      </c>
      <c r="P182" s="20" t="s">
        <v>16</v>
      </c>
      <c r="Q182" s="15" t="s">
        <v>659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484</v>
      </c>
      <c r="D183" s="19" t="s">
        <v>344</v>
      </c>
      <c r="E183" s="16"/>
      <c r="F183" s="18">
        <v>120.77</v>
      </c>
      <c r="G183" s="18">
        <v>115.25</v>
      </c>
      <c r="H183" s="18">
        <v>109.73</v>
      </c>
      <c r="I183" s="17"/>
      <c r="J183" s="18">
        <v>123.66</v>
      </c>
      <c r="K183" s="18">
        <v>134.69</v>
      </c>
      <c r="L183" s="18">
        <v>152.55000000000001</v>
      </c>
      <c r="M183" s="18"/>
      <c r="N183" s="18">
        <v>62.725445999999998</v>
      </c>
      <c r="O183" s="18">
        <v>339.64186171</v>
      </c>
      <c r="P183" s="19" t="s">
        <v>18</v>
      </c>
      <c r="Q183" s="14" t="s">
        <v>660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473</v>
      </c>
      <c r="D184" s="20" t="s">
        <v>474</v>
      </c>
      <c r="E184" s="16"/>
      <c r="F184" s="17">
        <v>61.01</v>
      </c>
      <c r="G184" s="17">
        <v>54.19</v>
      </c>
      <c r="H184" s="17">
        <v>47.37</v>
      </c>
      <c r="I184" s="17"/>
      <c r="J184" s="17">
        <v>77.89</v>
      </c>
      <c r="K184" s="17">
        <v>91.52</v>
      </c>
      <c r="L184" s="17">
        <v>113.58</v>
      </c>
      <c r="M184" s="17"/>
      <c r="N184" s="17">
        <v>62.821082447999999</v>
      </c>
      <c r="O184" s="36">
        <v>1.3653418366999999</v>
      </c>
      <c r="P184" s="20" t="s">
        <v>18</v>
      </c>
      <c r="Q184" s="15" t="s">
        <v>661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152</v>
      </c>
      <c r="D185" s="19" t="s">
        <v>450</v>
      </c>
      <c r="E185" s="16"/>
      <c r="F185" s="18">
        <v>7.2</v>
      </c>
      <c r="G185" s="18">
        <v>6.44</v>
      </c>
      <c r="H185" s="18">
        <v>5.69</v>
      </c>
      <c r="I185" s="17"/>
      <c r="J185" s="18">
        <v>7.54</v>
      </c>
      <c r="K185" s="18">
        <v>9.0399999999999991</v>
      </c>
      <c r="L185" s="18">
        <v>11.47</v>
      </c>
      <c r="M185" s="18"/>
      <c r="N185" s="18">
        <v>28.199434266000001</v>
      </c>
      <c r="O185" s="18">
        <v>1.4878547143</v>
      </c>
      <c r="P185" s="19" t="s">
        <v>16</v>
      </c>
      <c r="Q185" s="14" t="s">
        <v>662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152</v>
      </c>
      <c r="D186" s="20" t="s">
        <v>345</v>
      </c>
      <c r="E186" s="16"/>
      <c r="F186" s="17">
        <v>6.53</v>
      </c>
      <c r="G186" s="17">
        <v>5.96</v>
      </c>
      <c r="H186" s="17">
        <v>5.4</v>
      </c>
      <c r="I186" s="17"/>
      <c r="J186" s="17">
        <v>7.45</v>
      </c>
      <c r="K186" s="17">
        <v>8.57</v>
      </c>
      <c r="L186" s="17">
        <v>10.39</v>
      </c>
      <c r="M186" s="17"/>
      <c r="N186" s="17">
        <v>50.180847311999997</v>
      </c>
      <c r="O186" s="36">
        <v>6.8504487142999997</v>
      </c>
      <c r="P186" s="20" t="s">
        <v>18</v>
      </c>
      <c r="Q186" s="15" t="s">
        <v>663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152</v>
      </c>
      <c r="D187" s="19" t="s">
        <v>346</v>
      </c>
      <c r="E187" s="16"/>
      <c r="F187" s="18">
        <v>33.549999999999997</v>
      </c>
      <c r="G187" s="18">
        <v>30.51</v>
      </c>
      <c r="H187" s="18">
        <v>27.48</v>
      </c>
      <c r="I187" s="17"/>
      <c r="J187" s="18">
        <v>34.51</v>
      </c>
      <c r="K187" s="18">
        <v>40.57</v>
      </c>
      <c r="L187" s="18">
        <v>50.39</v>
      </c>
      <c r="M187" s="18"/>
      <c r="N187" s="18">
        <v>45.049000993999996</v>
      </c>
      <c r="O187" s="18">
        <v>42.924339762000002</v>
      </c>
      <c r="P187" s="19" t="s">
        <v>16</v>
      </c>
      <c r="Q187" s="14" t="s">
        <v>664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475</v>
      </c>
      <c r="D188" s="20" t="s">
        <v>347</v>
      </c>
      <c r="E188" s="16"/>
      <c r="F188" s="17">
        <v>28.15</v>
      </c>
      <c r="G188" s="17">
        <v>26.71</v>
      </c>
      <c r="H188" s="17">
        <v>25.27</v>
      </c>
      <c r="I188" s="17"/>
      <c r="J188" s="17">
        <v>30.13</v>
      </c>
      <c r="K188" s="17">
        <v>33</v>
      </c>
      <c r="L188" s="17">
        <v>37.64</v>
      </c>
      <c r="M188" s="17"/>
      <c r="N188" s="17">
        <v>69.833432801000001</v>
      </c>
      <c r="O188" s="36">
        <v>52.210096</v>
      </c>
      <c r="P188" s="20" t="s">
        <v>18</v>
      </c>
      <c r="Q188" s="15" t="s">
        <v>665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448</v>
      </c>
      <c r="D189" s="19" t="s">
        <v>348</v>
      </c>
      <c r="E189" s="16"/>
      <c r="F189" s="18">
        <v>14.21</v>
      </c>
      <c r="G189" s="18">
        <v>13.97</v>
      </c>
      <c r="H189" s="18">
        <v>13.74</v>
      </c>
      <c r="I189" s="17"/>
      <c r="J189" s="18">
        <v>14.24</v>
      </c>
      <c r="K189" s="18">
        <v>14.7</v>
      </c>
      <c r="L189" s="18">
        <v>15.45</v>
      </c>
      <c r="M189" s="18"/>
      <c r="N189" s="18">
        <v>85.98444422</v>
      </c>
      <c r="O189" s="18">
        <v>76.483161429000006</v>
      </c>
      <c r="P189" s="19" t="s">
        <v>18</v>
      </c>
      <c r="Q189" s="14" t="s">
        <v>666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150</v>
      </c>
      <c r="D190" s="20" t="s">
        <v>349</v>
      </c>
      <c r="E190" s="16"/>
      <c r="F190" s="17">
        <v>18.079999999999998</v>
      </c>
      <c r="G190" s="17">
        <v>16.55</v>
      </c>
      <c r="H190" s="17">
        <v>15.02</v>
      </c>
      <c r="I190" s="17"/>
      <c r="J190" s="17">
        <v>21.06</v>
      </c>
      <c r="K190" s="17">
        <v>24.11</v>
      </c>
      <c r="L190" s="17">
        <v>29.06</v>
      </c>
      <c r="M190" s="17"/>
      <c r="N190" s="17">
        <v>69.465093877000001</v>
      </c>
      <c r="O190" s="36">
        <v>35.321580286</v>
      </c>
      <c r="P190" s="20" t="s">
        <v>18</v>
      </c>
      <c r="Q190" s="15" t="s">
        <v>667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407</v>
      </c>
      <c r="D191" s="19" t="s">
        <v>408</v>
      </c>
      <c r="E191" s="16"/>
      <c r="F191" s="18">
        <v>4.82</v>
      </c>
      <c r="G191" s="18">
        <v>4.55</v>
      </c>
      <c r="H191" s="18">
        <v>4.29</v>
      </c>
      <c r="I191" s="17"/>
      <c r="J191" s="18">
        <v>4.9800000000000004</v>
      </c>
      <c r="K191" s="18">
        <v>5.5</v>
      </c>
      <c r="L191" s="18">
        <v>6.34</v>
      </c>
      <c r="M191" s="18"/>
      <c r="N191" s="18">
        <v>44.902551594999998</v>
      </c>
      <c r="O191" s="18">
        <v>2.2546742380999998</v>
      </c>
      <c r="P191" s="19" t="s">
        <v>16</v>
      </c>
      <c r="Q191" s="14" t="s">
        <v>668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153</v>
      </c>
      <c r="D192" s="20" t="s">
        <v>350</v>
      </c>
      <c r="E192" s="16"/>
      <c r="F192" s="17">
        <v>8.84</v>
      </c>
      <c r="G192" s="17">
        <v>7.31</v>
      </c>
      <c r="H192" s="17">
        <v>5.78</v>
      </c>
      <c r="I192" s="17"/>
      <c r="J192" s="17">
        <v>10.76</v>
      </c>
      <c r="K192" s="17">
        <v>13.81</v>
      </c>
      <c r="L192" s="17">
        <v>18.75</v>
      </c>
      <c r="M192" s="17"/>
      <c r="N192" s="17">
        <v>64.477175953</v>
      </c>
      <c r="O192" s="36">
        <v>5.6156605713999994</v>
      </c>
      <c r="P192" s="20" t="s">
        <v>18</v>
      </c>
      <c r="Q192" s="15" t="s">
        <v>669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412</v>
      </c>
      <c r="D193" s="19" t="s">
        <v>351</v>
      </c>
      <c r="E193" s="16"/>
      <c r="F193" s="18" t="s">
        <v>35</v>
      </c>
      <c r="G193" s="18" t="s">
        <v>35</v>
      </c>
      <c r="H193" s="18" t="s">
        <v>35</v>
      </c>
      <c r="I193" s="17"/>
      <c r="J193" s="18" t="s">
        <v>35</v>
      </c>
      <c r="K193" s="18" t="s">
        <v>35</v>
      </c>
      <c r="L193" s="18" t="s">
        <v>35</v>
      </c>
      <c r="M193" s="18"/>
      <c r="N193" s="18" t="s">
        <v>35</v>
      </c>
      <c r="O193" s="18" t="s">
        <v>35</v>
      </c>
      <c r="P193" s="19" t="s">
        <v>35</v>
      </c>
      <c r="Q193" s="14" t="s">
        <v>207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154</v>
      </c>
      <c r="D194" s="20" t="s">
        <v>352</v>
      </c>
      <c r="E194" s="16"/>
      <c r="F194" s="17">
        <v>7.44</v>
      </c>
      <c r="G194" s="17">
        <v>6.51</v>
      </c>
      <c r="H194" s="17">
        <v>5.58</v>
      </c>
      <c r="I194" s="17"/>
      <c r="J194" s="17">
        <v>9.7200000000000006</v>
      </c>
      <c r="K194" s="17">
        <v>11.57</v>
      </c>
      <c r="L194" s="17">
        <v>14.57</v>
      </c>
      <c r="M194" s="17"/>
      <c r="N194" s="17">
        <v>56.950579484999999</v>
      </c>
      <c r="O194" s="36">
        <v>59.746487809999998</v>
      </c>
      <c r="P194" s="20" t="s">
        <v>18</v>
      </c>
      <c r="Q194" s="15" t="s">
        <v>670</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451</v>
      </c>
      <c r="D195" s="19" t="s">
        <v>353</v>
      </c>
      <c r="E195" s="16"/>
      <c r="F195" s="18">
        <v>5.16</v>
      </c>
      <c r="G195" s="18">
        <v>4.5</v>
      </c>
      <c r="H195" s="18">
        <v>3.84</v>
      </c>
      <c r="I195" s="17"/>
      <c r="J195" s="18">
        <v>6.2</v>
      </c>
      <c r="K195" s="18">
        <v>7.51</v>
      </c>
      <c r="L195" s="18">
        <v>9.64</v>
      </c>
      <c r="M195" s="18"/>
      <c r="N195" s="18">
        <v>71.278261370999999</v>
      </c>
      <c r="O195" s="18">
        <v>24.376903951999999</v>
      </c>
      <c r="P195" s="19" t="s">
        <v>18</v>
      </c>
      <c r="Q195" s="14" t="s">
        <v>671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155</v>
      </c>
      <c r="D196" s="20" t="s">
        <v>354</v>
      </c>
      <c r="E196" s="16"/>
      <c r="F196" s="17">
        <v>17.260000000000002</v>
      </c>
      <c r="G196" s="17">
        <v>16.27</v>
      </c>
      <c r="H196" s="17">
        <v>15.28</v>
      </c>
      <c r="I196" s="17"/>
      <c r="J196" s="17">
        <v>17.57</v>
      </c>
      <c r="K196" s="17">
        <v>19.54</v>
      </c>
      <c r="L196" s="17">
        <v>22.73</v>
      </c>
      <c r="M196" s="17"/>
      <c r="N196" s="17">
        <v>47.424851875000002</v>
      </c>
      <c r="O196" s="36">
        <v>37.727489857000002</v>
      </c>
      <c r="P196" s="20" t="s">
        <v>16</v>
      </c>
      <c r="Q196" s="15" t="s">
        <v>672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156</v>
      </c>
      <c r="D197" s="19" t="s">
        <v>355</v>
      </c>
      <c r="E197" s="16"/>
      <c r="F197" s="18">
        <v>24.33</v>
      </c>
      <c r="G197" s="18">
        <v>22.83</v>
      </c>
      <c r="H197" s="18">
        <v>21.33</v>
      </c>
      <c r="I197" s="17"/>
      <c r="J197" s="18">
        <v>25.31</v>
      </c>
      <c r="K197" s="18">
        <v>28.3</v>
      </c>
      <c r="L197" s="18">
        <v>33.14</v>
      </c>
      <c r="M197" s="18"/>
      <c r="N197" s="18">
        <v>69.356226570000004</v>
      </c>
      <c r="O197" s="18">
        <v>93.146104999999991</v>
      </c>
      <c r="P197" s="19" t="s">
        <v>18</v>
      </c>
      <c r="Q197" s="14" t="s">
        <v>673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410</v>
      </c>
      <c r="D198" s="20" t="s">
        <v>411</v>
      </c>
      <c r="E198" s="16"/>
      <c r="F198" s="17">
        <v>89.34</v>
      </c>
      <c r="G198" s="17">
        <v>82.3</v>
      </c>
      <c r="H198" s="17">
        <v>75.260000000000005</v>
      </c>
      <c r="I198" s="17"/>
      <c r="J198" s="17">
        <v>91.94</v>
      </c>
      <c r="K198" s="17">
        <v>106.01</v>
      </c>
      <c r="L198" s="17">
        <v>128.79</v>
      </c>
      <c r="M198" s="17"/>
      <c r="N198" s="17">
        <v>75.456323588000004</v>
      </c>
      <c r="O198" s="36">
        <v>13.075950929000001</v>
      </c>
      <c r="P198" s="20" t="s">
        <v>18</v>
      </c>
      <c r="Q198" s="15" t="s">
        <v>674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157</v>
      </c>
      <c r="D199" s="19" t="s">
        <v>356</v>
      </c>
      <c r="E199" s="16"/>
      <c r="F199" s="18">
        <v>51.85</v>
      </c>
      <c r="G199" s="18">
        <v>49.91</v>
      </c>
      <c r="H199" s="18">
        <v>47.97</v>
      </c>
      <c r="I199" s="17"/>
      <c r="J199" s="18">
        <v>52.73</v>
      </c>
      <c r="K199" s="18">
        <v>56.6</v>
      </c>
      <c r="L199" s="18">
        <v>62.87</v>
      </c>
      <c r="M199" s="18"/>
      <c r="N199" s="18">
        <v>46.516868936999998</v>
      </c>
      <c r="O199" s="18">
        <v>217.91514371</v>
      </c>
      <c r="P199" s="19" t="s">
        <v>16</v>
      </c>
      <c r="Q199" s="14" t="s">
        <v>675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158</v>
      </c>
      <c r="D200" s="20" t="s">
        <v>357</v>
      </c>
      <c r="E200" s="16"/>
      <c r="F200" s="17">
        <v>6.6</v>
      </c>
      <c r="G200" s="17">
        <v>5.87</v>
      </c>
      <c r="H200" s="17">
        <v>5.15</v>
      </c>
      <c r="I200" s="17"/>
      <c r="J200" s="17">
        <v>6.71</v>
      </c>
      <c r="K200" s="17">
        <v>8.15</v>
      </c>
      <c r="L200" s="17">
        <v>10.49</v>
      </c>
      <c r="M200" s="17"/>
      <c r="N200" s="17">
        <v>55.820099775999999</v>
      </c>
      <c r="O200" s="36">
        <v>3.4608620476</v>
      </c>
      <c r="P200" s="20" t="s">
        <v>16</v>
      </c>
      <c r="Q200" s="15" t="s">
        <v>676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159</v>
      </c>
      <c r="D201" s="20" t="s">
        <v>456</v>
      </c>
      <c r="E201" s="16"/>
      <c r="F201" s="17">
        <v>11.46</v>
      </c>
      <c r="G201" s="17">
        <v>11.09</v>
      </c>
      <c r="H201" s="17">
        <v>10.72</v>
      </c>
      <c r="I201" s="17"/>
      <c r="J201" s="17">
        <v>11.93</v>
      </c>
      <c r="K201" s="17">
        <v>12.66</v>
      </c>
      <c r="L201" s="17">
        <v>13.85</v>
      </c>
      <c r="M201" s="17"/>
      <c r="N201" s="17">
        <v>82.171336103000002</v>
      </c>
      <c r="O201" s="36">
        <v>1.3868866666999999</v>
      </c>
      <c r="P201" s="20" t="s">
        <v>18</v>
      </c>
      <c r="Q201" s="15" t="s">
        <v>677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159</v>
      </c>
      <c r="D202" s="19" t="s">
        <v>358</v>
      </c>
      <c r="E202" s="16"/>
      <c r="F202" s="18">
        <v>34.33</v>
      </c>
      <c r="G202" s="18">
        <v>33.22</v>
      </c>
      <c r="H202" s="18">
        <v>32.11</v>
      </c>
      <c r="I202" s="17"/>
      <c r="J202" s="18">
        <v>35.83</v>
      </c>
      <c r="K202" s="18">
        <v>38.04</v>
      </c>
      <c r="L202" s="18">
        <v>41.61</v>
      </c>
      <c r="M202" s="18"/>
      <c r="N202" s="18">
        <v>71.383680850999994</v>
      </c>
      <c r="O202" s="18">
        <v>75.939795285999992</v>
      </c>
      <c r="P202" s="19" t="s">
        <v>18</v>
      </c>
      <c r="Q202" s="14" t="s">
        <v>678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160</v>
      </c>
      <c r="D203" s="20" t="s">
        <v>359</v>
      </c>
      <c r="E203" s="16"/>
      <c r="F203" s="17">
        <v>156</v>
      </c>
      <c r="G203" s="17">
        <v>137.63</v>
      </c>
      <c r="H203" s="17">
        <v>119.27</v>
      </c>
      <c r="I203" s="17"/>
      <c r="J203" s="17">
        <v>158.99</v>
      </c>
      <c r="K203" s="17">
        <v>195.71</v>
      </c>
      <c r="L203" s="17">
        <v>255.14</v>
      </c>
      <c r="M203" s="17"/>
      <c r="N203" s="17">
        <v>39.636500972</v>
      </c>
      <c r="O203" s="36">
        <v>5.2979026400000002</v>
      </c>
      <c r="P203" s="20" t="s">
        <v>16</v>
      </c>
      <c r="Q203" s="15" t="s">
        <v>679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440</v>
      </c>
      <c r="D204" s="19" t="s">
        <v>441</v>
      </c>
      <c r="E204" s="16"/>
      <c r="F204" s="18">
        <v>4.6500000000000004</v>
      </c>
      <c r="G204" s="18">
        <v>3.55</v>
      </c>
      <c r="H204" s="18">
        <v>2.4500000000000002</v>
      </c>
      <c r="I204" s="17"/>
      <c r="J204" s="18">
        <v>8.0500000000000007</v>
      </c>
      <c r="K204" s="18">
        <v>10.24</v>
      </c>
      <c r="L204" s="18">
        <v>13.79</v>
      </c>
      <c r="M204" s="18"/>
      <c r="N204" s="18">
        <v>50.766745915999998</v>
      </c>
      <c r="O204" s="18">
        <v>1.728453</v>
      </c>
      <c r="P204" s="19" t="s">
        <v>18</v>
      </c>
      <c r="Q204" s="14" t="s">
        <v>680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360</v>
      </c>
      <c r="D205" s="20" t="s">
        <v>361</v>
      </c>
      <c r="E205" s="16"/>
      <c r="F205" s="17">
        <v>36.11</v>
      </c>
      <c r="G205" s="17">
        <v>34.42</v>
      </c>
      <c r="H205" s="17">
        <v>32.729999999999997</v>
      </c>
      <c r="I205" s="17"/>
      <c r="J205" s="17">
        <v>37.35</v>
      </c>
      <c r="K205" s="17">
        <v>40.72</v>
      </c>
      <c r="L205" s="17">
        <v>46.19</v>
      </c>
      <c r="M205" s="17"/>
      <c r="N205" s="17">
        <v>59.124134810999998</v>
      </c>
      <c r="O205" s="36">
        <v>8.7003591429</v>
      </c>
      <c r="P205" s="20" t="s">
        <v>18</v>
      </c>
      <c r="Q205" s="15" t="s">
        <v>681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161</v>
      </c>
      <c r="D206" s="19" t="s">
        <v>362</v>
      </c>
      <c r="E206" s="16"/>
      <c r="F206" s="18">
        <v>33.53</v>
      </c>
      <c r="G206" s="18">
        <v>30.98</v>
      </c>
      <c r="H206" s="18">
        <v>28.43</v>
      </c>
      <c r="I206" s="17"/>
      <c r="J206" s="18">
        <v>35.020000000000003</v>
      </c>
      <c r="K206" s="18">
        <v>40.11</v>
      </c>
      <c r="L206" s="18">
        <v>48.36</v>
      </c>
      <c r="M206" s="18"/>
      <c r="N206" s="18">
        <v>55.423958945000003</v>
      </c>
      <c r="O206" s="18">
        <v>175.72741938000001</v>
      </c>
      <c r="P206" s="19" t="s">
        <v>18</v>
      </c>
      <c r="Q206" s="14" t="s">
        <v>682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162</v>
      </c>
      <c r="D207" s="20" t="s">
        <v>363</v>
      </c>
      <c r="E207" s="16"/>
      <c r="F207" s="17">
        <v>23.28</v>
      </c>
      <c r="G207" s="17">
        <v>20.36</v>
      </c>
      <c r="H207" s="17">
        <v>17.45</v>
      </c>
      <c r="I207" s="17"/>
      <c r="J207" s="17">
        <v>24.82</v>
      </c>
      <c r="K207" s="17">
        <v>30.64</v>
      </c>
      <c r="L207" s="17">
        <v>40.06</v>
      </c>
      <c r="M207" s="17"/>
      <c r="N207" s="17">
        <v>64.635889816000002</v>
      </c>
      <c r="O207" s="36">
        <v>39.776813142999998</v>
      </c>
      <c r="P207" s="20" t="s">
        <v>18</v>
      </c>
      <c r="Q207" s="15" t="s">
        <v>683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163</v>
      </c>
      <c r="D208" s="19" t="s">
        <v>364</v>
      </c>
      <c r="E208" s="16"/>
      <c r="F208" s="18">
        <v>56.3</v>
      </c>
      <c r="G208" s="18">
        <v>50.94</v>
      </c>
      <c r="H208" s="18">
        <v>45.59</v>
      </c>
      <c r="I208" s="17"/>
      <c r="J208" s="18">
        <v>57.11</v>
      </c>
      <c r="K208" s="18">
        <v>67.81</v>
      </c>
      <c r="L208" s="18">
        <v>85.14</v>
      </c>
      <c r="M208" s="18"/>
      <c r="N208" s="18">
        <v>47.107720284000003</v>
      </c>
      <c r="O208" s="18">
        <v>76.708320455999996</v>
      </c>
      <c r="P208" s="19" t="s">
        <v>16</v>
      </c>
      <c r="Q208" s="14" t="s">
        <v>684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164</v>
      </c>
      <c r="D209" s="20" t="s">
        <v>365</v>
      </c>
      <c r="E209" s="16"/>
      <c r="F209" s="17">
        <v>22.6</v>
      </c>
      <c r="G209" s="17">
        <v>21.03</v>
      </c>
      <c r="H209" s="17">
        <v>19.46</v>
      </c>
      <c r="I209" s="17"/>
      <c r="J209" s="17">
        <v>23.28</v>
      </c>
      <c r="K209" s="17">
        <v>26.41</v>
      </c>
      <c r="L209" s="17">
        <v>31.47</v>
      </c>
      <c r="M209" s="17"/>
      <c r="N209" s="17">
        <v>62.803993398999999</v>
      </c>
      <c r="O209" s="36">
        <v>116.85408828</v>
      </c>
      <c r="P209" s="20" t="s">
        <v>18</v>
      </c>
      <c r="Q209" s="15" t="s">
        <v>685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165</v>
      </c>
      <c r="D210" s="19" t="s">
        <v>366</v>
      </c>
      <c r="E210" s="16"/>
      <c r="F210" s="18">
        <v>42.28</v>
      </c>
      <c r="G210" s="18">
        <v>39.299999999999997</v>
      </c>
      <c r="H210" s="18">
        <v>36.33</v>
      </c>
      <c r="I210" s="17"/>
      <c r="J210" s="18">
        <v>45.31</v>
      </c>
      <c r="K210" s="18">
        <v>51.25</v>
      </c>
      <c r="L210" s="18">
        <v>60.87</v>
      </c>
      <c r="M210" s="18"/>
      <c r="N210" s="18">
        <v>53.11010598</v>
      </c>
      <c r="O210" s="18">
        <v>132.30408342999999</v>
      </c>
      <c r="P210" s="19" t="s">
        <v>18</v>
      </c>
      <c r="Q210" s="14" t="s">
        <v>686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166</v>
      </c>
      <c r="D211" s="20" t="s">
        <v>367</v>
      </c>
      <c r="E211" s="16"/>
      <c r="F211" s="17">
        <v>15.19</v>
      </c>
      <c r="G211" s="17">
        <v>13.54</v>
      </c>
      <c r="H211" s="17">
        <v>11.89</v>
      </c>
      <c r="I211" s="17"/>
      <c r="J211" s="17">
        <v>15.82</v>
      </c>
      <c r="K211" s="17">
        <v>19.11</v>
      </c>
      <c r="L211" s="17">
        <v>24.44</v>
      </c>
      <c r="M211" s="17"/>
      <c r="N211" s="17">
        <v>43.139813330999999</v>
      </c>
      <c r="O211" s="36">
        <v>10.573965427999999</v>
      </c>
      <c r="P211" s="20" t="s">
        <v>16</v>
      </c>
      <c r="Q211" s="15" t="s">
        <v>687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413</v>
      </c>
      <c r="D212" s="19" t="s">
        <v>414</v>
      </c>
      <c r="E212" s="16"/>
      <c r="F212" s="18">
        <v>6.4</v>
      </c>
      <c r="G212" s="18">
        <v>5.75</v>
      </c>
      <c r="H212" s="18">
        <v>5.1100000000000003</v>
      </c>
      <c r="I212" s="17"/>
      <c r="J212" s="18">
        <v>6.57</v>
      </c>
      <c r="K212" s="18">
        <v>7.85</v>
      </c>
      <c r="L212" s="18">
        <v>9.93</v>
      </c>
      <c r="M212" s="18"/>
      <c r="N212" s="18">
        <v>47.962220293000001</v>
      </c>
      <c r="O212" s="18">
        <v>2.0344808571000002</v>
      </c>
      <c r="P212" s="19" t="s">
        <v>16</v>
      </c>
      <c r="Q212" s="14" t="s">
        <v>688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167</v>
      </c>
      <c r="D213" s="20" t="s">
        <v>368</v>
      </c>
      <c r="E213" s="16"/>
      <c r="F213" s="17">
        <v>14.12</v>
      </c>
      <c r="G213" s="17">
        <v>11.19</v>
      </c>
      <c r="H213" s="17">
        <v>8.26</v>
      </c>
      <c r="I213" s="17"/>
      <c r="J213" s="17">
        <v>14.57</v>
      </c>
      <c r="K213" s="17">
        <v>20.420000000000002</v>
      </c>
      <c r="L213" s="17">
        <v>29.89</v>
      </c>
      <c r="M213" s="17"/>
      <c r="N213" s="17">
        <v>37.843622472</v>
      </c>
      <c r="O213" s="36">
        <v>11.150203571</v>
      </c>
      <c r="P213" s="20" t="s">
        <v>16</v>
      </c>
      <c r="Q213" s="15" t="s">
        <v>689</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168</v>
      </c>
      <c r="D214" s="20" t="s">
        <v>369</v>
      </c>
      <c r="E214" s="16"/>
      <c r="F214" s="17">
        <v>19.38</v>
      </c>
      <c r="G214" s="17">
        <v>17.809999999999999</v>
      </c>
      <c r="H214" s="17">
        <v>16.25</v>
      </c>
      <c r="I214" s="17"/>
      <c r="J214" s="17">
        <v>20.38</v>
      </c>
      <c r="K214" s="17">
        <v>23.5</v>
      </c>
      <c r="L214" s="17">
        <v>28.57</v>
      </c>
      <c r="M214" s="17"/>
      <c r="N214" s="17">
        <v>75.259939993000003</v>
      </c>
      <c r="O214" s="36">
        <v>97.050617524000003</v>
      </c>
      <c r="P214" s="20" t="s">
        <v>18</v>
      </c>
      <c r="Q214" s="15" t="s">
        <v>690</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427</v>
      </c>
      <c r="D215" s="19" t="s">
        <v>428</v>
      </c>
      <c r="E215" s="16"/>
      <c r="F215" s="18">
        <v>4.42</v>
      </c>
      <c r="G215" s="18">
        <v>4.05</v>
      </c>
      <c r="H215" s="18">
        <v>3.69</v>
      </c>
      <c r="I215" s="17"/>
      <c r="J215" s="18">
        <v>4.59</v>
      </c>
      <c r="K215" s="18">
        <v>5.31</v>
      </c>
      <c r="L215" s="18">
        <v>6.49</v>
      </c>
      <c r="M215" s="18"/>
      <c r="N215" s="18">
        <v>79.727389783999996</v>
      </c>
      <c r="O215" s="18">
        <v>1.9768241904999999</v>
      </c>
      <c r="P215" s="19" t="s">
        <v>18</v>
      </c>
      <c r="Q215" s="14" t="s">
        <v>691</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169</v>
      </c>
      <c r="D216" s="19" t="s">
        <v>370</v>
      </c>
      <c r="E216" s="16"/>
      <c r="F216" s="18">
        <v>64.02</v>
      </c>
      <c r="G216" s="18">
        <v>58.97</v>
      </c>
      <c r="H216" s="18">
        <v>53.93</v>
      </c>
      <c r="I216" s="17"/>
      <c r="J216" s="18">
        <v>65.900000000000006</v>
      </c>
      <c r="K216" s="18">
        <v>75.98</v>
      </c>
      <c r="L216" s="18">
        <v>92.31</v>
      </c>
      <c r="M216" s="18"/>
      <c r="N216" s="18">
        <v>87.726312561</v>
      </c>
      <c r="O216" s="18">
        <v>12.142785666</v>
      </c>
      <c r="P216" s="19" t="s">
        <v>18</v>
      </c>
      <c r="Q216" s="14" t="s">
        <v>692</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170</v>
      </c>
      <c r="D217" s="20" t="s">
        <v>466</v>
      </c>
      <c r="E217" s="16"/>
      <c r="F217" s="17">
        <v>4.3</v>
      </c>
      <c r="G217" s="17">
        <v>3.75</v>
      </c>
      <c r="H217" s="17">
        <v>3.21</v>
      </c>
      <c r="I217" s="17"/>
      <c r="J217" s="17">
        <v>5.76</v>
      </c>
      <c r="K217" s="17">
        <v>6.84</v>
      </c>
      <c r="L217" s="17">
        <v>8.6</v>
      </c>
      <c r="M217" s="17"/>
      <c r="N217" s="17">
        <v>52.716031227999999</v>
      </c>
      <c r="O217" s="36">
        <v>2.2719676190000002</v>
      </c>
      <c r="P217" s="20" t="s">
        <v>18</v>
      </c>
      <c r="Q217" s="15" t="s">
        <v>693</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170</v>
      </c>
      <c r="D218" s="19" t="s">
        <v>371</v>
      </c>
      <c r="E218" s="16"/>
      <c r="F218" s="18">
        <v>4.2699999999999996</v>
      </c>
      <c r="G218" s="18">
        <v>3.67</v>
      </c>
      <c r="H218" s="18">
        <v>3.08</v>
      </c>
      <c r="I218" s="17"/>
      <c r="J218" s="18">
        <v>5.82</v>
      </c>
      <c r="K218" s="18">
        <v>7</v>
      </c>
      <c r="L218" s="18">
        <v>8.92</v>
      </c>
      <c r="M218" s="18"/>
      <c r="N218" s="18">
        <v>60.695490081999999</v>
      </c>
      <c r="O218" s="18">
        <v>52.890204189999999</v>
      </c>
      <c r="P218" s="19" t="s">
        <v>18</v>
      </c>
      <c r="Q218" s="14" t="s">
        <v>694</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171</v>
      </c>
      <c r="D219" s="20" t="s">
        <v>372</v>
      </c>
      <c r="E219" s="16"/>
      <c r="F219" s="17">
        <v>54.81</v>
      </c>
      <c r="G219" s="17">
        <v>52.28</v>
      </c>
      <c r="H219" s="17">
        <v>49.76</v>
      </c>
      <c r="I219" s="17"/>
      <c r="J219" s="17">
        <v>56.19</v>
      </c>
      <c r="K219" s="17">
        <v>61.23</v>
      </c>
      <c r="L219" s="17">
        <v>69.38</v>
      </c>
      <c r="M219" s="17"/>
      <c r="N219" s="17">
        <v>75.120205624999997</v>
      </c>
      <c r="O219" s="36">
        <v>1025.3458023000001</v>
      </c>
      <c r="P219" s="20" t="s">
        <v>18</v>
      </c>
      <c r="Q219" s="15" t="s">
        <v>695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172</v>
      </c>
      <c r="D220" s="19" t="s">
        <v>373</v>
      </c>
      <c r="E220" s="16"/>
      <c r="F220" s="18">
        <v>20.72</v>
      </c>
      <c r="G220" s="18">
        <v>18.28</v>
      </c>
      <c r="H220" s="18">
        <v>15.85</v>
      </c>
      <c r="I220" s="17"/>
      <c r="J220" s="18">
        <v>21.15</v>
      </c>
      <c r="K220" s="18">
        <v>26.01</v>
      </c>
      <c r="L220" s="18">
        <v>33.89</v>
      </c>
      <c r="M220" s="18"/>
      <c r="N220" s="18">
        <v>48.655583088999997</v>
      </c>
      <c r="O220" s="18">
        <v>6.2928908570999997</v>
      </c>
      <c r="P220" s="19" t="s">
        <v>16</v>
      </c>
      <c r="Q220" s="14" t="s">
        <v>696</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173</v>
      </c>
      <c r="D221" s="20" t="s">
        <v>374</v>
      </c>
      <c r="E221" s="16"/>
      <c r="F221" s="17">
        <v>4.2</v>
      </c>
      <c r="G221" s="17">
        <v>3.67</v>
      </c>
      <c r="H221" s="17">
        <v>3.14</v>
      </c>
      <c r="I221" s="17"/>
      <c r="J221" s="17">
        <v>5.31</v>
      </c>
      <c r="K221" s="17">
        <v>6.36</v>
      </c>
      <c r="L221" s="17">
        <v>8.07</v>
      </c>
      <c r="M221" s="17"/>
      <c r="N221" s="17">
        <v>61.568620015</v>
      </c>
      <c r="O221" s="36">
        <v>53.350503143000005</v>
      </c>
      <c r="P221" s="20" t="s">
        <v>18</v>
      </c>
      <c r="Q221" s="15" t="s">
        <v>697</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174</v>
      </c>
      <c r="D222" s="19" t="s">
        <v>375</v>
      </c>
      <c r="E222" s="16"/>
      <c r="F222" s="18">
        <v>23.92</v>
      </c>
      <c r="G222" s="18">
        <v>21.78</v>
      </c>
      <c r="H222" s="18">
        <v>19.64</v>
      </c>
      <c r="I222" s="17"/>
      <c r="J222" s="18">
        <v>24.7</v>
      </c>
      <c r="K222" s="18">
        <v>28.97</v>
      </c>
      <c r="L222" s="18">
        <v>35.89</v>
      </c>
      <c r="M222" s="18"/>
      <c r="N222" s="18">
        <v>78.492128660000006</v>
      </c>
      <c r="O222" s="18">
        <v>235.85075576</v>
      </c>
      <c r="P222" s="19" t="s">
        <v>18</v>
      </c>
      <c r="Q222" s="14" t="s">
        <v>698</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699</v>
      </c>
      <c r="D223" s="20" t="s">
        <v>700</v>
      </c>
      <c r="E223" s="16"/>
      <c r="F223" s="17">
        <v>91.3</v>
      </c>
      <c r="G223" s="17">
        <v>86.56</v>
      </c>
      <c r="H223" s="17">
        <v>81.83</v>
      </c>
      <c r="I223" s="17"/>
      <c r="J223" s="17">
        <v>104.76</v>
      </c>
      <c r="K223" s="17">
        <v>114.22</v>
      </c>
      <c r="L223" s="17">
        <v>129.55000000000001</v>
      </c>
      <c r="M223" s="17"/>
      <c r="N223" s="17">
        <v>51.990885495999997</v>
      </c>
      <c r="O223" s="36">
        <v>1.1011495348</v>
      </c>
      <c r="P223" s="20" t="s">
        <v>18</v>
      </c>
      <c r="Q223" s="15" t="s">
        <v>701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438</v>
      </c>
      <c r="D224" s="19" t="s">
        <v>439</v>
      </c>
      <c r="E224" s="16"/>
      <c r="F224" s="18">
        <v>10.23</v>
      </c>
      <c r="G224" s="18">
        <v>8.8699999999999992</v>
      </c>
      <c r="H224" s="18">
        <v>7.52</v>
      </c>
      <c r="I224" s="17"/>
      <c r="J224" s="18">
        <v>11.72</v>
      </c>
      <c r="K224" s="18">
        <v>14.42</v>
      </c>
      <c r="L224" s="18">
        <v>18.79</v>
      </c>
      <c r="M224" s="18"/>
      <c r="N224" s="18">
        <v>69.758457160000006</v>
      </c>
      <c r="O224" s="18">
        <v>3.1244003810000001</v>
      </c>
      <c r="P224" s="19" t="s">
        <v>18</v>
      </c>
      <c r="Q224" s="14" t="s">
        <v>702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175</v>
      </c>
      <c r="D225" s="20" t="s">
        <v>376</v>
      </c>
      <c r="E225" s="16"/>
      <c r="F225" s="17">
        <v>28.8</v>
      </c>
      <c r="G225" s="17">
        <v>26.08</v>
      </c>
      <c r="H225" s="17">
        <v>23.37</v>
      </c>
      <c r="I225" s="17"/>
      <c r="J225" s="17">
        <v>29.34</v>
      </c>
      <c r="K225" s="17">
        <v>34.76</v>
      </c>
      <c r="L225" s="17">
        <v>43.54</v>
      </c>
      <c r="M225" s="17"/>
      <c r="N225" s="17">
        <v>67.875712124000003</v>
      </c>
      <c r="O225" s="36">
        <v>78.143427475999999</v>
      </c>
      <c r="P225" s="20" t="s">
        <v>18</v>
      </c>
      <c r="Q225" s="15" t="s">
        <v>703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485</v>
      </c>
      <c r="D226" s="19" t="s">
        <v>486</v>
      </c>
      <c r="E226" s="16"/>
      <c r="F226" s="18">
        <v>0.86</v>
      </c>
      <c r="G226" s="18">
        <v>0.64</v>
      </c>
      <c r="H226" s="18">
        <v>0.43</v>
      </c>
      <c r="I226" s="17"/>
      <c r="J226" s="18">
        <v>0.9</v>
      </c>
      <c r="K226" s="18">
        <v>1.32</v>
      </c>
      <c r="L226" s="18">
        <v>2.0099999999999998</v>
      </c>
      <c r="M226" s="18"/>
      <c r="N226" s="18">
        <v>35.038963010000003</v>
      </c>
      <c r="O226" s="18">
        <v>1.4218048095</v>
      </c>
      <c r="P226" s="19" t="s">
        <v>16</v>
      </c>
      <c r="Q226" s="14" t="s">
        <v>704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176</v>
      </c>
      <c r="D227" s="20" t="s">
        <v>377</v>
      </c>
      <c r="E227" s="16"/>
      <c r="F227" s="17">
        <v>21.64</v>
      </c>
      <c r="G227" s="17">
        <v>19.7</v>
      </c>
      <c r="H227" s="17">
        <v>17.760000000000002</v>
      </c>
      <c r="I227" s="17"/>
      <c r="J227" s="17">
        <v>22.21</v>
      </c>
      <c r="K227" s="17">
        <v>26.08</v>
      </c>
      <c r="L227" s="17">
        <v>32.340000000000003</v>
      </c>
      <c r="M227" s="17"/>
      <c r="N227" s="17">
        <v>82.630598266000007</v>
      </c>
      <c r="O227" s="36">
        <v>22.503489237999997</v>
      </c>
      <c r="P227" s="20" t="s">
        <v>18</v>
      </c>
      <c r="Q227" s="15" t="s">
        <v>705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177</v>
      </c>
      <c r="D228" s="19" t="s">
        <v>378</v>
      </c>
      <c r="E228" s="16"/>
      <c r="F228" s="18">
        <v>37.5</v>
      </c>
      <c r="G228" s="18">
        <v>32.78</v>
      </c>
      <c r="H228" s="18">
        <v>28.07</v>
      </c>
      <c r="I228" s="17"/>
      <c r="J228" s="18">
        <v>50.5</v>
      </c>
      <c r="K228" s="18">
        <v>59.92</v>
      </c>
      <c r="L228" s="18">
        <v>75.180000000000007</v>
      </c>
      <c r="M228" s="18"/>
      <c r="N228" s="18">
        <v>57.048739259000001</v>
      </c>
      <c r="O228" s="18">
        <v>307.78114056999999</v>
      </c>
      <c r="P228" s="19" t="s">
        <v>18</v>
      </c>
      <c r="Q228" s="14" t="s">
        <v>706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178</v>
      </c>
      <c r="D229" s="20" t="s">
        <v>379</v>
      </c>
      <c r="E229" s="16"/>
      <c r="F229" s="17">
        <v>17.93</v>
      </c>
      <c r="G229" s="17">
        <v>17.45</v>
      </c>
      <c r="H229" s="17">
        <v>16.98</v>
      </c>
      <c r="I229" s="17"/>
      <c r="J229" s="17">
        <v>18.04</v>
      </c>
      <c r="K229" s="17">
        <v>18.98</v>
      </c>
      <c r="L229" s="17">
        <v>20.51</v>
      </c>
      <c r="M229" s="17"/>
      <c r="N229" s="17">
        <v>59.724941895999997</v>
      </c>
      <c r="O229" s="36">
        <v>16.799621428999998</v>
      </c>
      <c r="P229" s="20" t="s">
        <v>18</v>
      </c>
      <c r="Q229" s="15" t="s">
        <v>707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179</v>
      </c>
      <c r="D230" s="19" t="s">
        <v>380</v>
      </c>
      <c r="E230" s="16"/>
      <c r="F230" s="18">
        <v>8.17</v>
      </c>
      <c r="G230" s="18">
        <v>7.38</v>
      </c>
      <c r="H230" s="18">
        <v>6.59</v>
      </c>
      <c r="I230" s="17"/>
      <c r="J230" s="18">
        <v>8.43</v>
      </c>
      <c r="K230" s="18">
        <v>10</v>
      </c>
      <c r="L230" s="18">
        <v>12.55</v>
      </c>
      <c r="M230" s="18"/>
      <c r="N230" s="18">
        <v>58.467302394999997</v>
      </c>
      <c r="O230" s="18">
        <v>3.3396048094999999</v>
      </c>
      <c r="P230" s="19" t="s">
        <v>18</v>
      </c>
      <c r="Q230" s="14" t="s">
        <v>708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180</v>
      </c>
      <c r="D231" s="20" t="s">
        <v>381</v>
      </c>
      <c r="E231" s="16"/>
      <c r="F231" s="17" t="s">
        <v>35</v>
      </c>
      <c r="G231" s="17" t="s">
        <v>35</v>
      </c>
      <c r="H231" s="17" t="s">
        <v>35</v>
      </c>
      <c r="I231" s="17"/>
      <c r="J231" s="17" t="s">
        <v>35</v>
      </c>
      <c r="K231" s="17" t="s">
        <v>35</v>
      </c>
      <c r="L231" s="17" t="s">
        <v>35</v>
      </c>
      <c r="M231" s="17"/>
      <c r="N231" s="17" t="s">
        <v>35</v>
      </c>
      <c r="O231" s="36" t="s">
        <v>35</v>
      </c>
      <c r="P231" s="20" t="s">
        <v>35</v>
      </c>
      <c r="Q231" s="15" t="s">
        <v>207</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181</v>
      </c>
      <c r="D232" s="19" t="s">
        <v>382</v>
      </c>
      <c r="E232" s="16"/>
      <c r="F232" s="18">
        <v>13</v>
      </c>
      <c r="G232" s="18">
        <v>11.25</v>
      </c>
      <c r="H232" s="18">
        <v>9.5</v>
      </c>
      <c r="I232" s="17"/>
      <c r="J232" s="18">
        <v>17.8</v>
      </c>
      <c r="K232" s="18">
        <v>21.29</v>
      </c>
      <c r="L232" s="18">
        <v>26.94</v>
      </c>
      <c r="M232" s="18"/>
      <c r="N232" s="18">
        <v>52.782168122000002</v>
      </c>
      <c r="O232" s="18">
        <v>43.98874919</v>
      </c>
      <c r="P232" s="19" t="s">
        <v>18</v>
      </c>
      <c r="Q232" s="14" t="s">
        <v>709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476</v>
      </c>
      <c r="D233" s="20" t="s">
        <v>477</v>
      </c>
      <c r="E233" s="16"/>
      <c r="F233" s="17">
        <v>3.48</v>
      </c>
      <c r="G233" s="17">
        <v>3.19</v>
      </c>
      <c r="H233" s="17">
        <v>2.9</v>
      </c>
      <c r="I233" s="17"/>
      <c r="J233" s="17">
        <v>3.69</v>
      </c>
      <c r="K233" s="17">
        <v>4.26</v>
      </c>
      <c r="L233" s="17">
        <v>5.19</v>
      </c>
      <c r="M233" s="17"/>
      <c r="N233" s="17">
        <v>63.536579074000002</v>
      </c>
      <c r="O233" s="36">
        <v>2.7123983809999999</v>
      </c>
      <c r="P233" s="20" t="s">
        <v>18</v>
      </c>
      <c r="Q233" s="15" t="s">
        <v>710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478</v>
      </c>
      <c r="D234" s="19" t="s">
        <v>479</v>
      </c>
      <c r="E234" s="16"/>
      <c r="F234" s="18">
        <v>73.45</v>
      </c>
      <c r="G234" s="18">
        <v>71.599999999999994</v>
      </c>
      <c r="H234" s="18">
        <v>69.760000000000005</v>
      </c>
      <c r="I234" s="17"/>
      <c r="J234" s="18">
        <v>74.52</v>
      </c>
      <c r="K234" s="18">
        <v>78.2</v>
      </c>
      <c r="L234" s="18">
        <v>84.17</v>
      </c>
      <c r="M234" s="18"/>
      <c r="N234" s="18">
        <v>69.006860466000006</v>
      </c>
      <c r="O234" s="18">
        <v>6.0575060199999999</v>
      </c>
      <c r="P234" s="19" t="s">
        <v>18</v>
      </c>
      <c r="Q234" s="14" t="s">
        <v>711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182</v>
      </c>
      <c r="D235" s="20" t="s">
        <v>383</v>
      </c>
      <c r="E235" s="16"/>
      <c r="F235" s="17">
        <v>84.07</v>
      </c>
      <c r="G235" s="17">
        <v>78.63</v>
      </c>
      <c r="H235" s="17">
        <v>73.2</v>
      </c>
      <c r="I235" s="17"/>
      <c r="J235" s="17">
        <v>85.97</v>
      </c>
      <c r="K235" s="17">
        <v>96.83</v>
      </c>
      <c r="L235" s="17">
        <v>114.42</v>
      </c>
      <c r="M235" s="17"/>
      <c r="N235" s="17">
        <v>33.555253594</v>
      </c>
      <c r="O235" s="36">
        <v>4.2013740014000005</v>
      </c>
      <c r="P235" s="20" t="s">
        <v>16</v>
      </c>
      <c r="Q235" s="15" t="s">
        <v>712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444</v>
      </c>
      <c r="D236" s="19" t="s">
        <v>445</v>
      </c>
      <c r="E236" s="16"/>
      <c r="F236" s="18">
        <v>111.3</v>
      </c>
      <c r="G236" s="18">
        <v>107.06</v>
      </c>
      <c r="H236" s="18">
        <v>102.83</v>
      </c>
      <c r="I236" s="17"/>
      <c r="J236" s="18">
        <v>114.67</v>
      </c>
      <c r="K236" s="18">
        <v>123.13</v>
      </c>
      <c r="L236" s="18">
        <v>136.82</v>
      </c>
      <c r="M236" s="18"/>
      <c r="N236" s="18">
        <v>66.003103304000007</v>
      </c>
      <c r="O236" s="18">
        <v>2.4642504895000004</v>
      </c>
      <c r="P236" s="19" t="s">
        <v>18</v>
      </c>
      <c r="Q236" s="14" t="s">
        <v>713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714</v>
      </c>
      <c r="D237" s="20" t="s">
        <v>715</v>
      </c>
      <c r="E237" s="16"/>
      <c r="F237" s="17">
        <v>157.30000000000001</v>
      </c>
      <c r="G237" s="17">
        <v>144.93</v>
      </c>
      <c r="H237" s="17">
        <v>132.56</v>
      </c>
      <c r="I237" s="17"/>
      <c r="J237" s="17">
        <v>169.94</v>
      </c>
      <c r="K237" s="17">
        <v>194.67</v>
      </c>
      <c r="L237" s="17">
        <v>234.69</v>
      </c>
      <c r="M237" s="17"/>
      <c r="N237" s="17">
        <v>33.675573720000003</v>
      </c>
      <c r="O237" s="36">
        <v>1.0543347275999999</v>
      </c>
      <c r="P237" s="20" t="s">
        <v>16</v>
      </c>
      <c r="Q237" s="15" t="s">
        <v>716</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183</v>
      </c>
      <c r="D238" s="19" t="s">
        <v>384</v>
      </c>
      <c r="E238" s="16"/>
      <c r="F238" s="18">
        <v>134.72999999999999</v>
      </c>
      <c r="G238" s="18">
        <v>124.79</v>
      </c>
      <c r="H238" s="18">
        <v>114.86</v>
      </c>
      <c r="I238" s="17"/>
      <c r="J238" s="18">
        <v>136.1</v>
      </c>
      <c r="K238" s="18">
        <v>155.96</v>
      </c>
      <c r="L238" s="18">
        <v>188.1</v>
      </c>
      <c r="M238" s="18"/>
      <c r="N238" s="18">
        <v>37.908778237999996</v>
      </c>
      <c r="O238" s="18">
        <v>12.801054482</v>
      </c>
      <c r="P238" s="19" t="s">
        <v>16</v>
      </c>
      <c r="Q238" s="14" t="s">
        <v>717</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184</v>
      </c>
      <c r="D239" s="20" t="s">
        <v>385</v>
      </c>
      <c r="E239" s="16"/>
      <c r="F239" s="17">
        <v>69.2</v>
      </c>
      <c r="G239" s="17">
        <v>54.49</v>
      </c>
      <c r="H239" s="17">
        <v>39.78</v>
      </c>
      <c r="I239" s="17"/>
      <c r="J239" s="17">
        <v>76.400000000000006</v>
      </c>
      <c r="K239" s="17">
        <v>105.81</v>
      </c>
      <c r="L239" s="17">
        <v>153.41</v>
      </c>
      <c r="M239" s="17"/>
      <c r="N239" s="17">
        <v>52.589937960999997</v>
      </c>
      <c r="O239" s="36">
        <v>33.246822159000004</v>
      </c>
      <c r="P239" s="20" t="s">
        <v>18</v>
      </c>
      <c r="Q239" s="15" t="s">
        <v>718</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185</v>
      </c>
      <c r="D240" s="19" t="s">
        <v>386</v>
      </c>
      <c r="E240" s="16"/>
      <c r="F240" s="18">
        <v>85.26</v>
      </c>
      <c r="G240" s="18">
        <v>77.34</v>
      </c>
      <c r="H240" s="18">
        <v>69.42</v>
      </c>
      <c r="I240" s="17"/>
      <c r="J240" s="18">
        <v>86.71</v>
      </c>
      <c r="K240" s="18">
        <v>102.54</v>
      </c>
      <c r="L240" s="18">
        <v>128.16</v>
      </c>
      <c r="M240" s="18"/>
      <c r="N240" s="18">
        <v>41.504490146999999</v>
      </c>
      <c r="O240" s="18">
        <v>27.172157288999998</v>
      </c>
      <c r="P240" s="19" t="s">
        <v>16</v>
      </c>
      <c r="Q240" s="14" t="s">
        <v>719</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720</v>
      </c>
      <c r="D241" s="20" t="s">
        <v>721</v>
      </c>
      <c r="E241" s="16"/>
      <c r="F241" s="17">
        <v>103.24</v>
      </c>
      <c r="G241" s="17">
        <v>100.71</v>
      </c>
      <c r="H241" s="17">
        <v>98.19</v>
      </c>
      <c r="I241" s="17"/>
      <c r="J241" s="17">
        <v>109.25</v>
      </c>
      <c r="K241" s="17">
        <v>114.29</v>
      </c>
      <c r="L241" s="17">
        <v>122.45</v>
      </c>
      <c r="M241" s="17"/>
      <c r="N241" s="17">
        <v>55.862389211999997</v>
      </c>
      <c r="O241" s="36">
        <v>1.1234431295</v>
      </c>
      <c r="P241" s="20" t="s">
        <v>18</v>
      </c>
      <c r="Q241" s="15" t="s">
        <v>722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186</v>
      </c>
      <c r="D242" s="19" t="s">
        <v>387</v>
      </c>
      <c r="E242" s="16"/>
      <c r="F242" s="18">
        <v>129.04</v>
      </c>
      <c r="G242" s="18">
        <v>123.87</v>
      </c>
      <c r="H242" s="18">
        <v>118.7</v>
      </c>
      <c r="I242" s="17"/>
      <c r="J242" s="18">
        <v>132.75</v>
      </c>
      <c r="K242" s="18">
        <v>143.08000000000001</v>
      </c>
      <c r="L242" s="18">
        <v>159.81</v>
      </c>
      <c r="M242" s="18"/>
      <c r="N242" s="18">
        <v>54.112334576000002</v>
      </c>
      <c r="O242" s="18">
        <v>3.3954108500000002</v>
      </c>
      <c r="P242" s="19" t="s">
        <v>18</v>
      </c>
      <c r="Q242" s="14" t="s">
        <v>723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487</v>
      </c>
      <c r="D243" s="20" t="s">
        <v>488</v>
      </c>
      <c r="E243" s="16"/>
      <c r="F243" s="17">
        <v>110.13</v>
      </c>
      <c r="G243" s="17">
        <v>101.3</v>
      </c>
      <c r="H243" s="17">
        <v>92.47</v>
      </c>
      <c r="I243" s="17"/>
      <c r="J243" s="17">
        <v>114</v>
      </c>
      <c r="K243" s="17">
        <v>131.65</v>
      </c>
      <c r="L243" s="17">
        <v>160.21</v>
      </c>
      <c r="M243" s="17"/>
      <c r="N243" s="17">
        <v>33.455762950999997</v>
      </c>
      <c r="O243" s="36">
        <v>2.4070581433</v>
      </c>
      <c r="P243" s="20" t="s">
        <v>16</v>
      </c>
      <c r="Q243" s="15" t="s">
        <v>724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187</v>
      </c>
      <c r="D244" s="19" t="s">
        <v>388</v>
      </c>
      <c r="E244" s="16"/>
      <c r="F244" s="18">
        <v>137.83000000000001</v>
      </c>
      <c r="G244" s="18">
        <v>134.52000000000001</v>
      </c>
      <c r="H244" s="18">
        <v>131.22</v>
      </c>
      <c r="I244" s="17"/>
      <c r="J244" s="18">
        <v>139.38</v>
      </c>
      <c r="K244" s="18">
        <v>145.97999999999999</v>
      </c>
      <c r="L244" s="18">
        <v>156.66</v>
      </c>
      <c r="M244" s="18"/>
      <c r="N244" s="18">
        <v>71.541981457999995</v>
      </c>
      <c r="O244" s="18">
        <v>705.78191948000006</v>
      </c>
      <c r="P244" s="19" t="s">
        <v>18</v>
      </c>
      <c r="Q244" s="14" t="s">
        <v>725</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188</v>
      </c>
      <c r="D245" s="20" t="s">
        <v>389</v>
      </c>
      <c r="E245" s="16"/>
      <c r="F245" s="17">
        <v>392.6</v>
      </c>
      <c r="G245" s="17">
        <v>374.15</v>
      </c>
      <c r="H245" s="17">
        <v>355.7</v>
      </c>
      <c r="I245" s="17"/>
      <c r="J245" s="17">
        <v>405</v>
      </c>
      <c r="K245" s="17">
        <v>441.89</v>
      </c>
      <c r="L245" s="17">
        <v>501.59</v>
      </c>
      <c r="M245" s="17"/>
      <c r="N245" s="17">
        <v>56.758710323000003</v>
      </c>
      <c r="O245" s="36">
        <v>36.208712631000004</v>
      </c>
      <c r="P245" s="20" t="s">
        <v>18</v>
      </c>
      <c r="Q245" s="15" t="s">
        <v>726</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189</v>
      </c>
      <c r="D246" s="19" t="s">
        <v>390</v>
      </c>
      <c r="E246" s="16"/>
      <c r="F246" s="18">
        <v>107.36</v>
      </c>
      <c r="G246" s="18">
        <v>103.4</v>
      </c>
      <c r="H246" s="18">
        <v>99.44</v>
      </c>
      <c r="I246" s="17"/>
      <c r="J246" s="18">
        <v>111.9</v>
      </c>
      <c r="K246" s="18">
        <v>119.81</v>
      </c>
      <c r="L246" s="18">
        <v>132.61000000000001</v>
      </c>
      <c r="M246" s="18"/>
      <c r="N246" s="18">
        <v>65.393704475999996</v>
      </c>
      <c r="O246" s="18">
        <v>199.14766594</v>
      </c>
      <c r="P246" s="19" t="s">
        <v>18</v>
      </c>
      <c r="Q246" s="14" t="s">
        <v>727</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190</v>
      </c>
      <c r="D247" s="20" t="s">
        <v>391</v>
      </c>
      <c r="E247" s="16"/>
      <c r="F247" s="17">
        <v>144.61000000000001</v>
      </c>
      <c r="G247" s="17">
        <v>141.13</v>
      </c>
      <c r="H247" s="17">
        <v>137.65</v>
      </c>
      <c r="I247" s="17"/>
      <c r="J247" s="17">
        <v>146.19999999999999</v>
      </c>
      <c r="K247" s="17">
        <v>153.15</v>
      </c>
      <c r="L247" s="17">
        <v>164.41</v>
      </c>
      <c r="M247" s="17"/>
      <c r="N247" s="17">
        <v>72.987441024999995</v>
      </c>
      <c r="O247" s="36">
        <v>102.94326882999999</v>
      </c>
      <c r="P247" s="20" t="s">
        <v>18</v>
      </c>
      <c r="Q247" s="15" t="s">
        <v>728</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191</v>
      </c>
      <c r="D248" s="19" t="s">
        <v>392</v>
      </c>
      <c r="E248" s="16"/>
      <c r="F248" s="18">
        <v>103.79</v>
      </c>
      <c r="G248" s="18">
        <v>101.38</v>
      </c>
      <c r="H248" s="18">
        <v>98.97</v>
      </c>
      <c r="I248" s="17"/>
      <c r="J248" s="18">
        <v>104.99</v>
      </c>
      <c r="K248" s="18">
        <v>109.8</v>
      </c>
      <c r="L248" s="18">
        <v>117.59</v>
      </c>
      <c r="M248" s="18"/>
      <c r="N248" s="18">
        <v>68.251770167999993</v>
      </c>
      <c r="O248" s="18">
        <v>8.6568422324000007</v>
      </c>
      <c r="P248" s="19" t="s">
        <v>18</v>
      </c>
      <c r="Q248" s="14" t="s">
        <v>729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489</v>
      </c>
      <c r="D249" s="20" t="s">
        <v>490</v>
      </c>
      <c r="E249" s="16"/>
      <c r="F249" s="17">
        <v>148.15</v>
      </c>
      <c r="G249" s="17">
        <v>142.21</v>
      </c>
      <c r="H249" s="17">
        <v>136.28</v>
      </c>
      <c r="I249" s="17"/>
      <c r="J249" s="17">
        <v>155.46</v>
      </c>
      <c r="K249" s="17">
        <v>167.32</v>
      </c>
      <c r="L249" s="17">
        <v>186.52</v>
      </c>
      <c r="M249" s="17"/>
      <c r="N249" s="17">
        <v>66.482856407</v>
      </c>
      <c r="O249" s="36">
        <v>4.6581320923999998</v>
      </c>
      <c r="P249" s="20" t="s">
        <v>18</v>
      </c>
      <c r="Q249" s="15" t="s">
        <v>730</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731</v>
      </c>
      <c r="D250" s="19" t="s">
        <v>732</v>
      </c>
      <c r="E250" s="16"/>
      <c r="F250" s="18">
        <v>56.19</v>
      </c>
      <c r="G250" s="18">
        <v>54.31</v>
      </c>
      <c r="H250" s="18">
        <v>52.43</v>
      </c>
      <c r="I250" s="17"/>
      <c r="J250" s="18">
        <v>57.99</v>
      </c>
      <c r="K250" s="18">
        <v>61.74</v>
      </c>
      <c r="L250" s="18">
        <v>67.819999999999993</v>
      </c>
      <c r="M250" s="18"/>
      <c r="N250" s="18">
        <v>66.774301929000003</v>
      </c>
      <c r="O250" s="18">
        <v>4.0179114224000001</v>
      </c>
      <c r="P250" s="19" t="s">
        <v>18</v>
      </c>
      <c r="Q250" s="14" t="s">
        <v>733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192</v>
      </c>
      <c r="D251" s="20" t="s">
        <v>393</v>
      </c>
      <c r="E251" s="16"/>
      <c r="F251" s="17">
        <v>57.11</v>
      </c>
      <c r="G251" s="17">
        <v>53.63</v>
      </c>
      <c r="H251" s="17">
        <v>50.16</v>
      </c>
      <c r="I251" s="17"/>
      <c r="J251" s="17">
        <v>58.27</v>
      </c>
      <c r="K251" s="17">
        <v>65.209999999999994</v>
      </c>
      <c r="L251" s="17">
        <v>76.45</v>
      </c>
      <c r="M251" s="17"/>
      <c r="N251" s="17">
        <v>57.668943097000003</v>
      </c>
      <c r="O251" s="36">
        <v>9.7084496789999992</v>
      </c>
      <c r="P251" s="20" t="s">
        <v>18</v>
      </c>
      <c r="Q251" s="15" t="s">
        <v>734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491</v>
      </c>
      <c r="D252" s="19" t="s">
        <v>492</v>
      </c>
      <c r="E252" s="16"/>
      <c r="F252" s="18">
        <v>382.8</v>
      </c>
      <c r="G252" s="18">
        <v>364.63</v>
      </c>
      <c r="H252" s="18">
        <v>346.46</v>
      </c>
      <c r="I252" s="17"/>
      <c r="J252" s="18">
        <v>394.79</v>
      </c>
      <c r="K252" s="18">
        <v>431.12</v>
      </c>
      <c r="L252" s="18">
        <v>489.91</v>
      </c>
      <c r="M252" s="18"/>
      <c r="N252" s="18">
        <v>56.714766615999999</v>
      </c>
      <c r="O252" s="18">
        <v>2.1193354180999999</v>
      </c>
      <c r="P252" s="19" t="s">
        <v>18</v>
      </c>
      <c r="Q252" s="14" t="s">
        <v>735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401</v>
      </c>
      <c r="D253" s="20" t="s">
        <v>402</v>
      </c>
      <c r="E253" s="16"/>
      <c r="F253" s="17">
        <v>107.5</v>
      </c>
      <c r="G253" s="17">
        <v>99.59</v>
      </c>
      <c r="H253" s="17">
        <v>91.69</v>
      </c>
      <c r="I253" s="17"/>
      <c r="J253" s="17">
        <v>114.06</v>
      </c>
      <c r="K253" s="17">
        <v>129.86000000000001</v>
      </c>
      <c r="L253" s="17">
        <v>155.44</v>
      </c>
      <c r="M253" s="17"/>
      <c r="N253" s="17">
        <v>52.295176347999998</v>
      </c>
      <c r="O253" s="36">
        <v>9.7886883419000004</v>
      </c>
      <c r="P253" s="20" t="s">
        <v>18</v>
      </c>
      <c r="Q253" s="15" t="s">
        <v>736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193</v>
      </c>
      <c r="D254" s="20" t="s">
        <v>394</v>
      </c>
      <c r="E254" s="16"/>
      <c r="F254" s="17">
        <v>35.799999999999997</v>
      </c>
      <c r="G254" s="17">
        <v>33.270000000000003</v>
      </c>
      <c r="H254" s="17">
        <v>30.75</v>
      </c>
      <c r="I254" s="17"/>
      <c r="J254" s="17">
        <v>36.270000000000003</v>
      </c>
      <c r="K254" s="17">
        <v>41.31</v>
      </c>
      <c r="L254" s="17">
        <v>49.48</v>
      </c>
      <c r="M254" s="17"/>
      <c r="N254" s="17">
        <v>36.903321869000003</v>
      </c>
      <c r="O254" s="36">
        <v>7.0235424899999996</v>
      </c>
      <c r="P254" s="20" t="s">
        <v>16</v>
      </c>
      <c r="Q254" s="15" t="s">
        <v>737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423</v>
      </c>
      <c r="D255" s="19" t="s">
        <v>424</v>
      </c>
      <c r="E255" s="16"/>
      <c r="F255" s="18">
        <v>13.15</v>
      </c>
      <c r="G255" s="18">
        <v>11.48</v>
      </c>
      <c r="H255" s="18">
        <v>9.82</v>
      </c>
      <c r="I255" s="17"/>
      <c r="J255" s="18">
        <v>14.39</v>
      </c>
      <c r="K255" s="18">
        <v>17.71</v>
      </c>
      <c r="L255" s="18">
        <v>23.09</v>
      </c>
      <c r="M255" s="18"/>
      <c r="N255" s="18">
        <v>54.214644878999998</v>
      </c>
      <c r="O255" s="18">
        <v>3.2031885133000002</v>
      </c>
      <c r="P255" s="19" t="s">
        <v>18</v>
      </c>
      <c r="Q255" s="14" t="s">
        <v>738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395</v>
      </c>
      <c r="D256" s="20" t="s">
        <v>396</v>
      </c>
      <c r="E256" s="16"/>
      <c r="F256" s="17">
        <v>16.66</v>
      </c>
      <c r="G256" s="17">
        <v>13.08</v>
      </c>
      <c r="H256" s="17">
        <v>9.51</v>
      </c>
      <c r="I256" s="17"/>
      <c r="J256" s="17">
        <v>18.559999999999999</v>
      </c>
      <c r="K256" s="17">
        <v>25.7</v>
      </c>
      <c r="L256" s="17">
        <v>37.26</v>
      </c>
      <c r="M256" s="17"/>
      <c r="N256" s="17">
        <v>52.706163461000003</v>
      </c>
      <c r="O256" s="36">
        <v>4.1802747243000002</v>
      </c>
      <c r="P256" s="20" t="s">
        <v>18</v>
      </c>
      <c r="Q256" s="15" t="s">
        <v>739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429</v>
      </c>
      <c r="D257" s="19" t="s">
        <v>430</v>
      </c>
      <c r="E257" s="16"/>
      <c r="F257" s="18">
        <v>30.06</v>
      </c>
      <c r="G257" s="18">
        <v>26.16</v>
      </c>
      <c r="H257" s="18">
        <v>22.27</v>
      </c>
      <c r="I257" s="17"/>
      <c r="J257" s="18">
        <v>32.79</v>
      </c>
      <c r="K257" s="18">
        <v>40.57</v>
      </c>
      <c r="L257" s="18">
        <v>53.16</v>
      </c>
      <c r="M257" s="18"/>
      <c r="N257" s="18">
        <v>56.187691737999998</v>
      </c>
      <c r="O257" s="18">
        <v>4.3571358713999997</v>
      </c>
      <c r="P257" s="19" t="s">
        <v>18</v>
      </c>
      <c r="Q257" s="14" t="s">
        <v>740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467</v>
      </c>
      <c r="D258" s="20" t="s">
        <v>468</v>
      </c>
      <c r="E258" s="16"/>
      <c r="F258" s="17">
        <v>8.56</v>
      </c>
      <c r="G258" s="17">
        <v>8.16</v>
      </c>
      <c r="H258" s="17">
        <v>7.76</v>
      </c>
      <c r="I258" s="17"/>
      <c r="J258" s="17">
        <v>8.6999999999999993</v>
      </c>
      <c r="K258" s="17">
        <v>9.49</v>
      </c>
      <c r="L258" s="17">
        <v>10.77</v>
      </c>
      <c r="M258" s="17"/>
      <c r="N258" s="17">
        <v>67.168864341000003</v>
      </c>
      <c r="O258" s="36">
        <v>1.4574745709999999</v>
      </c>
      <c r="P258" s="20" t="s">
        <v>18</v>
      </c>
      <c r="Q258" s="15" t="s">
        <v>741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415</v>
      </c>
      <c r="D259" s="19" t="s">
        <v>416</v>
      </c>
      <c r="E259" s="16"/>
      <c r="F259" s="18" t="s">
        <v>35</v>
      </c>
      <c r="G259" s="18" t="s">
        <v>35</v>
      </c>
      <c r="H259" s="18" t="s">
        <v>35</v>
      </c>
      <c r="I259" s="17"/>
      <c r="J259" s="18" t="s">
        <v>35</v>
      </c>
      <c r="K259" s="18" t="s">
        <v>35</v>
      </c>
      <c r="L259" s="18" t="s">
        <v>35</v>
      </c>
      <c r="M259" s="18"/>
      <c r="N259" s="18" t="s">
        <v>35</v>
      </c>
      <c r="O259" s="18" t="s">
        <v>35</v>
      </c>
      <c r="P259" s="19" t="s">
        <v>35</v>
      </c>
      <c r="Q259" s="14" t="s">
        <v>207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417</v>
      </c>
      <c r="D260" s="20" t="s">
        <v>418</v>
      </c>
      <c r="E260" s="16"/>
      <c r="F260" s="17">
        <v>14.38</v>
      </c>
      <c r="G260" s="17">
        <v>13.94</v>
      </c>
      <c r="H260" s="17">
        <v>13.5</v>
      </c>
      <c r="I260" s="17"/>
      <c r="J260" s="17">
        <v>14.8</v>
      </c>
      <c r="K260" s="17">
        <v>15.67</v>
      </c>
      <c r="L260" s="17">
        <v>17.09</v>
      </c>
      <c r="M260" s="17"/>
      <c r="N260" s="17">
        <v>70.689610771999995</v>
      </c>
      <c r="O260" s="36">
        <v>13.506330739999999</v>
      </c>
      <c r="P260" s="20" t="s">
        <v>18</v>
      </c>
      <c r="Q260" s="15" t="s">
        <v>742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419</v>
      </c>
      <c r="D261" s="19" t="s">
        <v>420</v>
      </c>
      <c r="E261" s="16"/>
      <c r="F261" s="18">
        <v>17.66</v>
      </c>
      <c r="G261" s="18">
        <v>16.579999999999998</v>
      </c>
      <c r="H261" s="18">
        <v>15.5</v>
      </c>
      <c r="I261" s="17"/>
      <c r="J261" s="18">
        <v>17.77</v>
      </c>
      <c r="K261" s="18">
        <v>19.920000000000002</v>
      </c>
      <c r="L261" s="18">
        <v>23.41</v>
      </c>
      <c r="M261" s="18"/>
      <c r="N261" s="18">
        <v>44.557577006000002</v>
      </c>
      <c r="O261" s="18">
        <v>11.083227726999999</v>
      </c>
      <c r="P261" s="19" t="s">
        <v>16</v>
      </c>
      <c r="Q261" s="14" t="s">
        <v>743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421</v>
      </c>
      <c r="D262" s="19" t="s">
        <v>422</v>
      </c>
      <c r="E262" s="16"/>
      <c r="F262" s="18">
        <v>19.57</v>
      </c>
      <c r="G262" s="18">
        <v>19</v>
      </c>
      <c r="H262" s="18">
        <v>18.43</v>
      </c>
      <c r="I262" s="17"/>
      <c r="J262" s="18">
        <v>20.43</v>
      </c>
      <c r="K262" s="18">
        <v>21.56</v>
      </c>
      <c r="L262" s="18">
        <v>23.39</v>
      </c>
      <c r="M262" s="18"/>
      <c r="N262" s="18">
        <v>73.781131896999995</v>
      </c>
      <c r="O262" s="18">
        <v>21.359056572</v>
      </c>
      <c r="P262" s="19" t="s">
        <v>18</v>
      </c>
      <c r="Q262" s="14" t="s">
        <v>744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c r="D263" s="20"/>
      <c r="E263" s="16"/>
      <c r="F263" s="17"/>
      <c r="G263" s="17"/>
      <c r="H263" s="17"/>
      <c r="I263" s="17"/>
      <c r="J263" s="17"/>
      <c r="K263" s="17"/>
      <c r="L263" s="17"/>
      <c r="M263" s="17"/>
      <c r="N263" s="17"/>
      <c r="O263" s="36"/>
      <c r="P263" s="20"/>
      <c r="Q263" s="15"/>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c r="D264" s="19"/>
      <c r="E264" s="16"/>
      <c r="F264" s="18"/>
      <c r="G264" s="18"/>
      <c r="H264" s="18"/>
      <c r="I264" s="17"/>
      <c r="J264" s="18"/>
      <c r="K264" s="18"/>
      <c r="L264" s="18"/>
      <c r="M264" s="18"/>
      <c r="N264" s="18"/>
      <c r="O264" s="18"/>
      <c r="P264" s="19"/>
      <c r="Q264" s="14"/>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c r="D265" s="20"/>
      <c r="E265" s="16"/>
      <c r="F265" s="17"/>
      <c r="G265" s="17"/>
      <c r="H265" s="17"/>
      <c r="I265" s="17"/>
      <c r="J265" s="17"/>
      <c r="K265" s="17"/>
      <c r="L265" s="17"/>
      <c r="M265" s="17"/>
      <c r="N265" s="17"/>
      <c r="O265" s="36"/>
      <c r="P265" s="20"/>
      <c r="Q265" s="15"/>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c r="D266" s="19"/>
      <c r="E266" s="16"/>
      <c r="F266" s="18"/>
      <c r="G266" s="18"/>
      <c r="H266" s="18"/>
      <c r="I266" s="17"/>
      <c r="J266" s="18"/>
      <c r="K266" s="18"/>
      <c r="L266" s="18"/>
      <c r="M266" s="18"/>
      <c r="N266" s="18"/>
      <c r="O266" s="18"/>
      <c r="P266" s="19"/>
      <c r="Q266" s="14"/>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c r="D267" s="20"/>
      <c r="E267" s="16"/>
      <c r="F267" s="17"/>
      <c r="G267" s="17"/>
      <c r="H267" s="17"/>
      <c r="I267" s="17"/>
      <c r="J267" s="17"/>
      <c r="K267" s="17"/>
      <c r="L267" s="17"/>
      <c r="M267" s="17"/>
      <c r="N267" s="17"/>
      <c r="O267" s="36"/>
      <c r="P267" s="20"/>
      <c r="Q267" s="15"/>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2025-09-01T22:13:42Z</cp:lastPrinted>
  <dcterms:created xsi:type="dcterms:W3CDTF">2020-05-21T15:06:06Z</dcterms:created>
  <dcterms:modified xsi:type="dcterms:W3CDTF">2025-09-01T22:14:41Z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