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alex-\OneDrive\Área de Trabalho\AREA DE TRABALHO\RELATÓRIOS PRÉ MERCADOS\GIBA\"/>
    </mc:Choice>
  </mc:AlternateContent>
  <xr:revisionPtr revIDLastSave="0" documentId="8_{463F528B-7225-4D6D-BA6E-0C52006D61DA}" xr6:coauthVersionLast="47" xr6:coauthVersionMax="47" xr10:uidLastSave="{00000000-0000-0000-0000-000000000000}"/>
  <bookViews>
    <workbookView xWindow="-16320" yWindow="-16770" windowWidth="16440" windowHeight="3792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<sst xmlns="http://schemas.openxmlformats.org/spreadsheetml/2006/main" count="1112" uniqueCount="792">
  <si>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</si>
  <si>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</si>
  <si>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</si>
  <si>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</si>
  <si>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</si>
  <si>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</si>
  <si>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</si>
  <si>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</si>
  <si>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</si>
  <si>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</si>
  <si>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</si>
  <si>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</si>
  <si>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</si>
  <si>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</si>
  <si>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</si>
  <si>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</si>
  <si>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</si>
  <si>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</si>
  <si>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</si>
  <si>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</si>
  <si>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</si>
  <si>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</si>
  <si>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</si>
  <si>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</si>
  <si>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</si>
  <si>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</si>
  <si>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</si>
  <si>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</si>
  <si>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</si>
  <si>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</si>
  <si>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</si>
  <si>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</si>
  <si>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</si>
  <si>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</si>
  <si>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</si>
  <si>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</si>
  <si>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</si>
  <si>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</si>
  <si>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</si>
  <si>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</si>
  <si>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</si>
  <si>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</si>
  <si>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</si>
  <si>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</si>
  <si>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</si>
  <si>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</si>
  <si>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</si>
  <si>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</si>
  <si>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</si>
  <si>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t>
  </si>
  <si>
    <t>Brasilagro</t>
  </si>
  <si>
    <t>Braskem</t>
  </si>
  <si>
    <t>Brava</t>
  </si>
  <si>
    <t>Broadcom Inc</t>
  </si>
  <si>
    <t>Btgp Banco</t>
  </si>
  <si>
    <t>Caixa Seguri</t>
  </si>
  <si>
    <t>Camil</t>
  </si>
  <si>
    <t>Casas Bahia</t>
  </si>
  <si>
    <t>Cba</t>
  </si>
  <si>
    <t>Cea Modas</t>
  </si>
  <si>
    <t>Cemig</t>
  </si>
  <si>
    <t>Cogna ON</t>
  </si>
  <si>
    <t>Coinbase Global, Inc</t>
  </si>
  <si>
    <t>Copasa</t>
  </si>
  <si>
    <t>Copel</t>
  </si>
  <si>
    <t>Cosan</t>
  </si>
  <si>
    <t>CPFL Energia</t>
  </si>
  <si>
    <t>Csn Mineracao</t>
  </si>
  <si>
    <t>Cury S/A</t>
  </si>
  <si>
    <t>Cvc Brasil</t>
  </si>
  <si>
    <t>Cyrela Realt</t>
  </si>
  <si>
    <t>Dexco</t>
  </si>
  <si>
    <t>Dimed</t>
  </si>
  <si>
    <t>Direcional</t>
  </si>
  <si>
    <t>Ecorodovias</t>
  </si>
  <si>
    <t>Eletrobras</t>
  </si>
  <si>
    <t>Embraer</t>
  </si>
  <si>
    <t>Energisa</t>
  </si>
  <si>
    <t>Eneva</t>
  </si>
  <si>
    <t>Engie Brasil</t>
  </si>
  <si>
    <t>Equatorial</t>
  </si>
  <si>
    <t>Even</t>
  </si>
  <si>
    <t>Eztec</t>
  </si>
  <si>
    <t>Ferbasa</t>
  </si>
  <si>
    <t>Fleury</t>
  </si>
  <si>
    <t>Fras-Le</t>
  </si>
  <si>
    <t>Gafisa</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</si>
  <si>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</si>
  <si>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</si>
  <si>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</si>
  <si>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</si>
  <si>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</si>
  <si>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</si>
  <si>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</si>
  <si>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</si>
  <si>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</si>
  <si>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</si>
  <si>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</si>
  <si>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</si>
  <si>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</si>
  <si>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</si>
  <si>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</si>
  <si>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</si>
  <si>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</si>
  <si>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</si>
  <si>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</si>
  <si>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</si>
  <si>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</si>
  <si>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</si>
  <si>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</si>
  <si>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</si>
  <si>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</si>
  <si>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</si>
  <si>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</si>
  <si>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</si>
  <si>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</si>
  <si>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</si>
  <si>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</si>
  <si>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</si>
  <si>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</si>
  <si>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</si>
  <si>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</si>
  <si>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</si>
  <si>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</si>
  <si>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</si>
  <si>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</si>
  <si>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</si>
  <si>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</si>
  <si>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</si>
  <si>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</si>
  <si>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</si>
  <si>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</si>
  <si>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Nu Holdings Ltd.</t>
  </si>
  <si>
    <t>Nvidia Corp</t>
  </si>
  <si>
    <t>Oceanpact</t>
  </si>
  <si>
    <t>Odontoprev</t>
  </si>
  <si>
    <t>Oncoclinicas</t>
  </si>
  <si>
    <t>Orizon</t>
  </si>
  <si>
    <t>P.Acucar-Cbd</t>
  </si>
  <si>
    <t>Pague Menos</t>
  </si>
  <si>
    <t>Petrobras</t>
  </si>
  <si>
    <t>Petrorecsa</t>
  </si>
  <si>
    <t>Petrorio</t>
  </si>
  <si>
    <t>Petz</t>
  </si>
  <si>
    <t>Planoeplano</t>
  </si>
  <si>
    <t>Porto Seguro</t>
  </si>
  <si>
    <t>Positivo Tec</t>
  </si>
  <si>
    <t>Priner</t>
  </si>
  <si>
    <t>Qualicorp</t>
  </si>
  <si>
    <t>Quero-Quero</t>
  </si>
  <si>
    <t>RaiaDrogasil</t>
  </si>
  <si>
    <t>Paypal</t>
  </si>
  <si>
    <t>Randon Part</t>
  </si>
  <si>
    <t>Rumo S.A.</t>
  </si>
  <si>
    <t>Sabesp</t>
  </si>
  <si>
    <t>Sanepar</t>
  </si>
  <si>
    <t>Santos Brp</t>
  </si>
  <si>
    <t>Sao Martinho</t>
  </si>
  <si>
    <t>Serena</t>
  </si>
  <si>
    <t>Sid Nacional</t>
  </si>
  <si>
    <t>Simpar</t>
  </si>
  <si>
    <t>SLC Agricola</t>
  </si>
  <si>
    <t>Smart Fit</t>
  </si>
  <si>
    <t>Suzano S.A.</t>
  </si>
  <si>
    <t>Syn Prop Tec</t>
  </si>
  <si>
    <t>Taesa</t>
  </si>
  <si>
    <t>Taiwan Semiconductor Manufacturing Co Ltd</t>
  </si>
  <si>
    <t>Taurus Armas</t>
  </si>
  <si>
    <t>Telef Brasil</t>
  </si>
  <si>
    <t>Tenda</t>
  </si>
  <si>
    <t>Tesla, Inc</t>
  </si>
  <si>
    <t>Tim</t>
  </si>
  <si>
    <t>Totvs</t>
  </si>
  <si>
    <t>Track Field</t>
  </si>
  <si>
    <t>Trisul</t>
  </si>
  <si>
    <t>Tupy</t>
  </si>
  <si>
    <t>Ultrapar</t>
  </si>
  <si>
    <t>Unipar</t>
  </si>
  <si>
    <t>Usiminas</t>
  </si>
  <si>
    <t>Vale</t>
  </si>
  <si>
    <t>Valid</t>
  </si>
  <si>
    <t>Vamos</t>
  </si>
  <si>
    <t>Vibra</t>
  </si>
  <si>
    <t>Vitrueduca</t>
  </si>
  <si>
    <t>Vivara S.A.</t>
  </si>
  <si>
    <t>Vulcabras</t>
  </si>
  <si>
    <t>Weg</t>
  </si>
  <si>
    <t>Wilson Sons</t>
  </si>
  <si>
    <t>Wiz Co</t>
  </si>
  <si>
    <t>Xp Inc.</t>
  </si>
  <si>
    <t>Yduqs Part</t>
  </si>
  <si>
    <t>Etf BV Coin</t>
  </si>
  <si>
    <t>Hashdex Btcn</t>
  </si>
  <si>
    <t>Hashdex Eth</t>
  </si>
  <si>
    <t>Hashdex Nci</t>
  </si>
  <si>
    <t>Investo Wrld</t>
  </si>
  <si>
    <t>Ishares Bova Ci</t>
  </si>
  <si>
    <t>Ishares S&amp;P 500</t>
  </si>
  <si>
    <t>Ishares Smal Ci</t>
  </si>
  <si>
    <t>It Now Ibov</t>
  </si>
  <si>
    <t>It Now Idiv</t>
  </si>
  <si>
    <t>It Now SP BR</t>
  </si>
  <si>
    <t>Qr Bitcoin</t>
  </si>
  <si>
    <t>Trend Europa</t>
  </si>
  <si>
    <t>Trend Ibovx</t>
  </si>
  <si>
    <t>Trend Nasdaq</t>
  </si>
  <si>
    <t>Trend Ouro</t>
  </si>
  <si>
    <t>TTEN3</t>
  </si>
  <si>
    <t>ABCB4</t>
  </si>
  <si>
    <t>A1MD34</t>
  </si>
  <si>
    <t>BABA34</t>
  </si>
  <si>
    <t>ALOS3</t>
  </si>
  <si>
    <t>ALPA4</t>
  </si>
  <si>
    <t>GOGL34</t>
  </si>
  <si>
    <t>ALUP11</t>
  </si>
  <si>
    <t>AMZO34</t>
  </si>
  <si>
    <t>ABEV3</t>
  </si>
  <si>
    <t>AMBP3</t>
  </si>
  <si>
    <t>AMER3</t>
  </si>
  <si>
    <t>ANIM3</t>
  </si>
  <si>
    <t>Restrita</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</si>
  <si>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</si>
  <si>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</si>
  <si>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</si>
  <si>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</si>
  <si>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</si>
  <si>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</si>
  <si>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</si>
  <si>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</si>
  <si>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</si>
  <si>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</si>
  <si>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</si>
  <si>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</si>
  <si>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</si>
  <si>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</si>
  <si>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</si>
  <si>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</si>
  <si>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</si>
  <si>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</si>
  <si>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</si>
  <si>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BBAS3</t>
  </si>
  <si>
    <t>AGRO3</t>
  </si>
  <si>
    <t>BRKM5</t>
  </si>
  <si>
    <t>BRAV3</t>
  </si>
  <si>
    <t>AVGO34</t>
  </si>
  <si>
    <t>BPAC11</t>
  </si>
  <si>
    <t>CXSE3</t>
  </si>
  <si>
    <t>CAML3</t>
  </si>
  <si>
    <t>BHIA3</t>
  </si>
  <si>
    <t>CBAV3</t>
  </si>
  <si>
    <t>CEAB3</t>
  </si>
  <si>
    <t>CMIG4</t>
  </si>
  <si>
    <t>COGN3</t>
  </si>
  <si>
    <t>C2OI34</t>
  </si>
  <si>
    <t>CSMG3</t>
  </si>
  <si>
    <t>CPLE3</t>
  </si>
  <si>
    <t>CPLE6</t>
  </si>
  <si>
    <t>CSAN3</t>
  </si>
  <si>
    <t>CPFE3</t>
  </si>
  <si>
    <t>CMIN3</t>
  </si>
  <si>
    <t>CURY3</t>
  </si>
  <si>
    <t>CVCB3</t>
  </si>
  <si>
    <t>CYRE3</t>
  </si>
  <si>
    <t>DXCO3</t>
  </si>
  <si>
    <t>PNVL3</t>
  </si>
  <si>
    <t>DIRR3</t>
  </si>
  <si>
    <t>ECOR3</t>
  </si>
  <si>
    <t>ELET3</t>
  </si>
  <si>
    <t>ELET6</t>
  </si>
  <si>
    <t>EMBR3</t>
  </si>
  <si>
    <t>ENGI11</t>
  </si>
  <si>
    <t>ENEV3</t>
  </si>
  <si>
    <t>EGIE3</t>
  </si>
  <si>
    <t>EQTL3</t>
  </si>
  <si>
    <t>EVEN3</t>
  </si>
  <si>
    <t>EZTC3</t>
  </si>
  <si>
    <t>FESA4</t>
  </si>
  <si>
    <t>FLRY3</t>
  </si>
  <si>
    <t>FRAS3</t>
  </si>
  <si>
    <t>GFSA3</t>
  </si>
  <si>
    <t>GGBR4</t>
  </si>
  <si>
    <t>GOAU4</t>
  </si>
  <si>
    <t>GGPS3</t>
  </si>
  <si>
    <t>GRND3</t>
  </si>
  <si>
    <t>GMAT3</t>
  </si>
  <si>
    <t>SBFG3</t>
  </si>
  <si>
    <t>GUAR3</t>
  </si>
  <si>
    <t>HAPV3</t>
  </si>
  <si>
    <t>HBOR3</t>
  </si>
  <si>
    <t>HBSA3</t>
  </si>
  <si>
    <t>HYPE3</t>
  </si>
  <si>
    <t>IGTI11</t>
  </si>
  <si>
    <t>INTB3</t>
  </si>
  <si>
    <t>INBR32</t>
  </si>
  <si>
    <t>MYPK3</t>
  </si>
  <si>
    <t>RANI3</t>
  </si>
  <si>
    <t>IRBR3</t>
  </si>
  <si>
    <t>ISAE4</t>
  </si>
  <si>
    <t>ITSA4</t>
  </si>
  <si>
    <t>ITUB3</t>
  </si>
  <si>
    <t>ITUB4</t>
  </si>
  <si>
    <t>JALL3</t>
  </si>
  <si>
    <t>JHSF3</t>
  </si>
  <si>
    <t>KEPL3</t>
  </si>
  <si>
    <t>KLBN4</t>
  </si>
  <si>
    <t>KLBN11</t>
  </si>
  <si>
    <t>LAVV3</t>
  </si>
  <si>
    <t>LIGT3</t>
  </si>
  <si>
    <t>RENT3</t>
  </si>
  <si>
    <t>LOGG3</t>
  </si>
  <si>
    <t>LREN3</t>
  </si>
  <si>
    <t>LWSA3</t>
  </si>
  <si>
    <t>MDIA3</t>
  </si>
  <si>
    <t>MGLU3</t>
  </si>
  <si>
    <t>POMO4</t>
  </si>
  <si>
    <t>Marfrig</t>
  </si>
  <si>
    <t>CASH3</t>
  </si>
  <si>
    <t>Mercado Libre</t>
  </si>
  <si>
    <t>MELI34</t>
  </si>
  <si>
    <t>M1TA34</t>
  </si>
  <si>
    <t>LEVE3</t>
  </si>
  <si>
    <t>MSFT34</t>
  </si>
  <si>
    <t>M2ST34</t>
  </si>
  <si>
    <t>Mills</t>
  </si>
  <si>
    <t>MILS3</t>
  </si>
  <si>
    <t>BEEF3</t>
  </si>
  <si>
    <t>MOTV3</t>
  </si>
  <si>
    <t>MDNE3</t>
  </si>
  <si>
    <t>MOVI3</t>
  </si>
  <si>
    <t>MRVE3</t>
  </si>
  <si>
    <t>MULT3</t>
  </si>
  <si>
    <t>NEOE3</t>
  </si>
  <si>
    <t>ROXO34</t>
  </si>
  <si>
    <t>NVDC34</t>
  </si>
  <si>
    <t>OPCT3</t>
  </si>
  <si>
    <t>ODPV3</t>
  </si>
  <si>
    <t>ONCO3</t>
  </si>
  <si>
    <t>ORVR3</t>
  </si>
  <si>
    <t>PCAR3</t>
  </si>
  <si>
    <t>PGMN3</t>
  </si>
  <si>
    <t>PETR3</t>
  </si>
  <si>
    <t>PETR4</t>
  </si>
  <si>
    <t>RECV3</t>
  </si>
  <si>
    <t>PRIO3</t>
  </si>
  <si>
    <t>PETZ3</t>
  </si>
  <si>
    <t>PLPL3</t>
  </si>
  <si>
    <t>PSSA3</t>
  </si>
  <si>
    <t>POSI3</t>
  </si>
  <si>
    <t>PRNR3</t>
  </si>
  <si>
    <t>QUAL3</t>
  </si>
  <si>
    <t>LJQQ3</t>
  </si>
  <si>
    <t>RADL3</t>
  </si>
  <si>
    <t>RAIZ4</t>
  </si>
  <si>
    <t>RAPT4</t>
  </si>
  <si>
    <t>RDOR3</t>
  </si>
  <si>
    <t>RAIL3</t>
  </si>
  <si>
    <t>SBSP3</t>
  </si>
  <si>
    <t>SAPR3</t>
  </si>
  <si>
    <t>SAPR4</t>
  </si>
  <si>
    <t>SAPR11</t>
  </si>
  <si>
    <t>SANB11</t>
  </si>
  <si>
    <t>STBP3</t>
  </si>
  <si>
    <t>SMTO3</t>
  </si>
  <si>
    <t>SEER3</t>
  </si>
  <si>
    <t>SRNA3</t>
  </si>
  <si>
    <t>CSNA3</t>
  </si>
  <si>
    <t>SIMH3</t>
  </si>
  <si>
    <t>SLCE3</t>
  </si>
  <si>
    <t>SMFT3</t>
  </si>
  <si>
    <t>SUZB3</t>
  </si>
  <si>
    <t>SYNE3</t>
  </si>
  <si>
    <t>TAEE11</t>
  </si>
  <si>
    <t>TSMC34</t>
  </si>
  <si>
    <t>TASA4</t>
  </si>
  <si>
    <t>Tegma</t>
  </si>
  <si>
    <t>TGMA3</t>
  </si>
  <si>
    <t>VIVT3</t>
  </si>
  <si>
    <t>TEND3</t>
  </si>
  <si>
    <t>TSLA34</t>
  </si>
  <si>
    <t>TIMS3</t>
  </si>
  <si>
    <t>TOTS3</t>
  </si>
  <si>
    <t>TFCO4</t>
  </si>
  <si>
    <t>TRIS3</t>
  </si>
  <si>
    <t>TUPY3</t>
  </si>
  <si>
    <t>UGPA3</t>
  </si>
  <si>
    <t>UNIP6</t>
  </si>
  <si>
    <t>USIM5</t>
  </si>
  <si>
    <t>VALE3</t>
  </si>
  <si>
    <t>VLID3</t>
  </si>
  <si>
    <t>VAMO3</t>
  </si>
  <si>
    <t>VBBR3</t>
  </si>
  <si>
    <t>VTRU3</t>
  </si>
  <si>
    <t>VIVA3</t>
  </si>
  <si>
    <t>VULC3</t>
  </si>
  <si>
    <t>WEGE3</t>
  </si>
  <si>
    <t>PORT3</t>
  </si>
  <si>
    <t>WIZC3</t>
  </si>
  <si>
    <t>XPBR31</t>
  </si>
  <si>
    <t>YDUQ3</t>
  </si>
  <si>
    <t>COIN11</t>
  </si>
  <si>
    <t>BITH11</t>
  </si>
  <si>
    <t>ETHE11</t>
  </si>
  <si>
    <t>HASH11</t>
  </si>
  <si>
    <t>WRLD11</t>
  </si>
  <si>
    <t>BOVA11</t>
  </si>
  <si>
    <t>IVVB11</t>
  </si>
  <si>
    <t>SMAL11</t>
  </si>
  <si>
    <t>BOVV11</t>
  </si>
  <si>
    <t>DIVO11</t>
  </si>
  <si>
    <t>SPXR11</t>
  </si>
  <si>
    <t>QBTC11</t>
  </si>
  <si>
    <t>EURP11</t>
  </si>
  <si>
    <t>BOVX11</t>
  </si>
  <si>
    <t>NASD11</t>
  </si>
  <si>
    <t>GOLD11</t>
  </si>
  <si>
    <t>Stoneco Ltd.</t>
  </si>
  <si>
    <t>STOC34</t>
  </si>
  <si>
    <t>Azt Energia</t>
  </si>
  <si>
    <t>AZTE3</t>
  </si>
  <si>
    <t>JSL</t>
  </si>
  <si>
    <t>JSLG3</t>
  </si>
  <si>
    <t>Santander BR</t>
  </si>
  <si>
    <t>Azevedo</t>
  </si>
  <si>
    <t>AZEV4</t>
  </si>
  <si>
    <t>CMIG3</t>
  </si>
  <si>
    <t>Rede D Or</t>
  </si>
  <si>
    <t>Natura</t>
  </si>
  <si>
    <t>NATU3</t>
  </si>
  <si>
    <t>Schulz</t>
  </si>
  <si>
    <t>SHUL4</t>
  </si>
  <si>
    <t>It Now Teck</t>
  </si>
  <si>
    <t>TECK11</t>
  </si>
  <si>
    <t>RCSL4</t>
  </si>
  <si>
    <t>Banco BMG</t>
  </si>
  <si>
    <t>BMGB4</t>
  </si>
  <si>
    <t>Coca Cola Co</t>
  </si>
  <si>
    <t>COCA34</t>
  </si>
  <si>
    <t>Exxon Mobil Corp</t>
  </si>
  <si>
    <t>EXXO34</t>
  </si>
  <si>
    <t>Hbr Realty</t>
  </si>
  <si>
    <t>HBRE3</t>
  </si>
  <si>
    <t>Intel Corp</t>
  </si>
  <si>
    <t>ITLC34</t>
  </si>
  <si>
    <t>JBS Nv</t>
  </si>
  <si>
    <t>JBSS32</t>
  </si>
  <si>
    <t>Jpmorgan Chase &amp; Co</t>
  </si>
  <si>
    <t>JPMC34</t>
  </si>
  <si>
    <t>POMO3</t>
  </si>
  <si>
    <t>Mitre Realty</t>
  </si>
  <si>
    <t>MTRE3</t>
  </si>
  <si>
    <t>Netflix, Inc</t>
  </si>
  <si>
    <t>NFLX34</t>
  </si>
  <si>
    <t>Palantir Technologies Inc</t>
  </si>
  <si>
    <t>P2LT34</t>
  </si>
  <si>
    <t>Ser Educa</t>
  </si>
  <si>
    <t>TAEE4</t>
  </si>
  <si>
    <t>Etf BV Spyi</t>
  </si>
  <si>
    <t>SPYI11</t>
  </si>
  <si>
    <t>iShares Bitcoin Trust</t>
  </si>
  <si>
    <t>IBIT39</t>
  </si>
  <si>
    <t>It Now Spxi</t>
  </si>
  <si>
    <t>SPXI11</t>
  </si>
  <si>
    <t>Qr Cme Cf</t>
  </si>
  <si>
    <t>QSOL11</t>
  </si>
  <si>
    <t>Trend Us Lrg</t>
  </si>
  <si>
    <t>USAL11</t>
  </si>
  <si>
    <t>Desktopsigma</t>
  </si>
  <si>
    <t>DESK3</t>
  </si>
  <si>
    <t>Raizen</t>
  </si>
  <si>
    <t>SANB4</t>
  </si>
  <si>
    <t>iShares Silver Trust</t>
  </si>
  <si>
    <t>BSLV39</t>
  </si>
  <si>
    <t>Solana Hash</t>
  </si>
  <si>
    <t>SOLH11</t>
  </si>
  <si>
    <t>Allied</t>
  </si>
  <si>
    <t>ALLD3</t>
  </si>
  <si>
    <t>Dasa</t>
  </si>
  <si>
    <t>DASA3</t>
  </si>
  <si>
    <t>Emae</t>
  </si>
  <si>
    <t>EMAE3</t>
  </si>
  <si>
    <t>EMAE3 está em tendência de alta no curto prazo e acima de 150,02 projetaria de 150,03 a 150,05. Tem suportes em 150 e 149,99. O IFR sobrecomprado alerta realizações se perder 150.</t>
  </si>
  <si>
    <t>HBSA3 está em tendência de baixa no curto prazo e abaixo de 3,33 projetaria de 3,05 a 2,77. Tem resistências em 3,4  e 3,95.</t>
  </si>
  <si>
    <t>KLBN3</t>
  </si>
  <si>
    <t>MBRF3</t>
  </si>
  <si>
    <t>Melnick</t>
  </si>
  <si>
    <t>MELK3</t>
  </si>
  <si>
    <t>Multilaser</t>
  </si>
  <si>
    <t>MLAS3</t>
  </si>
  <si>
    <t>Oracle Corp</t>
  </si>
  <si>
    <t>ORCL34</t>
  </si>
  <si>
    <t>PETZ3 está em tendência de baixa no curto prazo e abaixo de 3,77 projetaria de 3,42 a 3,07. Tem resistências em 3,84  e 4,53.</t>
  </si>
  <si>
    <t>Pine</t>
  </si>
  <si>
    <t>PINE4</t>
  </si>
  <si>
    <t>Profarma</t>
  </si>
  <si>
    <t>PFRM3</t>
  </si>
  <si>
    <t>Rigetti Computing</t>
  </si>
  <si>
    <t>RGTI34</t>
  </si>
  <si>
    <t>ROMI3</t>
  </si>
  <si>
    <t>USIM3</t>
  </si>
  <si>
    <t>Viveo</t>
  </si>
  <si>
    <t>VVEO3</t>
  </si>
  <si>
    <t>PORT3 está em tendência de alta no curto prazo e acima de 18,3 projetaria de 18,91 a 19,91. Tem suportes em 18,23 e 17,92.</t>
  </si>
  <si>
    <t>BB Etf Dolar</t>
  </si>
  <si>
    <t>DOLA11</t>
  </si>
  <si>
    <t>SPYI11 está em tendência de alta no curto prazo e acima de 113,56 projetaria de 119,1 a 128,07. Tem suportes em 110,25 e 107,47.</t>
  </si>
  <si>
    <t>Investo Usbd</t>
  </si>
  <si>
    <t>USDB11</t>
  </si>
  <si>
    <t>TTEN3 está em tendência de baixa no curto prazo e abaixo de 13,89 projetaria de 13,09 a 12,3. Tem resistências em 14,1  e 15,68.</t>
  </si>
  <si>
    <t>ABCB4 está em tendência de alta no curto prazo e acima de 23,6 projetaria de 25,95 a 29,76. Tem suportes em 23,22 e 22,04.</t>
  </si>
  <si>
    <t>A1MD34 está em tendência de alta no curto prazo e acima de 128,65 projetaria de 160,19 a 211,24. Tem suportes em 105,96 e 90,18.</t>
  </si>
  <si>
    <t>Airbnb, Inc</t>
  </si>
  <si>
    <t>AIRB34</t>
  </si>
  <si>
    <t>AIRB34 está em tendência de baixa no curto prazo e abaixo de 32,05 projetaria de 29,43 a 26,82. Tem resistências em 32,74  e 37,96.</t>
  </si>
  <si>
    <t>BABA34 está em tendência de alta no curto prazo e acima de 34,6 projetaria de 43,48 a 57,86. Tem suportes em 33,66 e 29,21. O IFR sobrecomprado alerta realizações se perder 33,66.</t>
  </si>
  <si>
    <t>ALLD3 está em tendência de alta no curto prazo e acima de 9,39 projetaria de 11,36 a 14,56. Tem suportes em 8,7 e 7,71. O padrão de volume favorece a alta.</t>
  </si>
  <si>
    <t>ALOS3 está em tendência de alta no curto prazo e acima de 26,2 projetaria de 29,56 a 35,01. Tem suportes em 25,8 e 24,11. O IFR sobrecomprado alerta realizações se perder 25,8.</t>
  </si>
  <si>
    <t>ALPA4 está em tendência de baixa no curto prazo e abaixo de 9,37 projetaria de 8,65 a 7,94. Tem resistências em 9,58  e 11.</t>
  </si>
  <si>
    <t>GOGL34 está em tendência de baixa no curto prazo e abaixo de 105,82 projetaria de 93,67 a 81,53. Tem resistências em 108,06  e 132,34.</t>
  </si>
  <si>
    <t>ALUP11 está em tendência de alta no curto prazo e acima de 32,3 projetaria de 34,56 a 38,22. Tem suportes em 31,75 e 30,61. O IFR sobrecomprado alerta realizações se perder 31,75.</t>
  </si>
  <si>
    <t>AMZO34 está em tendência de baixa no curto prazo e abaixo de 57,87 projetaria de 54,96 a 52,06. Tem resistências em 59,09  e 64,89.</t>
  </si>
  <si>
    <t>ABEV3 está em tendência de baixa no curto prazo e abaixo de 12,04 projetaria de 11,3 a 10,57. Tem resistências em 12,42  e 13,88.</t>
  </si>
  <si>
    <t>AMBP3 está em tendência de baixa no curto prazo e abaixo de 8,51 projetaria de 3,38 a -1,74. Tem resistências em 10,64  e 20,89.</t>
  </si>
  <si>
    <t>AMER3 está em tendência de baixa no curto prazo e abaixo de 6,1 projetaria de 4,87 a 3,65. Tem resistências em 6,61  e 9,05.</t>
  </si>
  <si>
    <t>AAPL34 está em tendência de alta no curto prazo e acima de 69,09 projetaria de 78,76 a 94,41. Tem suportes em 67,3 e 62,46.</t>
  </si>
  <si>
    <t>ARML3 está em tendência de baixa no curto prazo e abaixo de 3,66 projetaria de 2,93 a 2,2. Tem resistências em 3,88  e 5,33.</t>
  </si>
  <si>
    <t>ASAI3 está em tendência de baixa no curto prazo e abaixo de 9,32 projetaria de 8,39 a 7,47. Tem resistências em 9,6  e 11,44.</t>
  </si>
  <si>
    <t>AURA33 está em tendência de alta no curto prazo e acima de 66,32 projetaria de 82,63 a 109,04. Tem suportes em 63,04 e 54,88.</t>
  </si>
  <si>
    <t>AURE3 está em tendência de baixa no curto prazo e abaixo de 10,15 projetaria de 9,41 a 8,68. Tem resistências em 10,45  e 11,91.</t>
  </si>
  <si>
    <t>AZEV4 está em tendência de baixa no curto prazo e abaixo de 0,38 projetaria de 0,24 a 0,1. Tem resistências em 0,44  e 0,71.</t>
  </si>
  <si>
    <t>AZTE3 está em tendência de baixa no curto prazo e abaixo de 0,39 projetaria de 0,27 a 0,15. Tem resistências em 0,45  e 0,68.</t>
  </si>
  <si>
    <t>AZUL4 está em tendência de baixa no curto prazo e abaixo de 1,19 projetaria de 0,76 a 0,34. Tem resistências em 1,26  e 2,1.</t>
  </si>
  <si>
    <t>AZZA3 está em tendência de baixa no curto prazo e abaixo de 30,05 projetaria de 25,22 a 20,4. Tem resistências em 31,53  e 41,17.</t>
  </si>
  <si>
    <t>B3SA3 está em tendência de alta no curto prazo e acima de 14,76 projetaria de 16,43 a 19,15. Tem suportes em 13,26 e 12,42.</t>
  </si>
  <si>
    <t>BMGB4 está em tendência de alta no curto prazo e acima de 4,09 projetaria de 4,54 a 5,28. Tem suportes em 4,01 e 3,78. O IFR sobrecomprado alerta realizações se perder 4,01.</t>
  </si>
  <si>
    <t>BPAN4 está em tendência de baixa no curto prazo e abaixo de 7,78 projetaria de 7,06 a 6,34. Tem resistências em 7,92  e 9,35.</t>
  </si>
  <si>
    <t>BRSR6 está em tendência de alta no curto prazo e acima de 12,02 projetaria de 13,1 a 14,86. Tem suportes em 11,85 e 11,3.</t>
  </si>
  <si>
    <t>BBSE3 está em tendência de alta no curto prazo e acima de 36,47 projetaria de 39,84 a 45,3. Tem suportes em 32,77 e 31,08. O padrão de volume favorece a alta.</t>
  </si>
  <si>
    <t>BMOB3 está em tendência de alta no curto prazo e acima de 23,78 projetaria de 27,18 a 32,68. Tem suportes em 22,68 e 20,97.</t>
  </si>
  <si>
    <t>BERK34 está em tendência de alta no curto prazo e acima de 144,59 projetaria de 156,54 a 175,88. Tem suportes em 132,05 e 126,07. O padrão de volume favorece a alta.</t>
  </si>
  <si>
    <t>BLAU3 está em tendência de alta no curto prazo e acima de 14,6 projetaria de 16,37 a 19,24. Tem suportes em 13,42 e 12,53. O padrão de volume favorece a alta.</t>
  </si>
  <si>
    <t>SOJA3 está em tendência de baixa no curto prazo e abaixo de 10,65 projetaria de 9,99 a 9,34. Tem resistências em 10,98  e 12,28.</t>
  </si>
  <si>
    <t>BRBI11 está em tendência de alta no curto prazo e acima de 19,85 projetaria de 23,17 a 28,54. Tem suportes em 18,1 e 16,43.</t>
  </si>
  <si>
    <t>BBDC3 está em tendência de alta no curto prazo e acima de 15,33 projetaria de 16,86 a 19,34. Tem suportes em 15,12 e 14,35. O padrão de volume favorece a alta. O IFR sobrecomprado alerta realizações se perder 15,12.</t>
  </si>
  <si>
    <t>BBDC4 está em tendência de alta no curto prazo e acima de 17,91 projetaria de 19,72 a 22,66. Tem suportes em 17,61 e 16,7. O padrão de volume favorece a alta. O IFR sobrecomprado alerta realizações se perder 17,61.</t>
  </si>
  <si>
    <t>BRAP4 está em tendência de alta no curto prazo e acima de 17,3 projetaria de 18,75 a 21,11. Tem suportes em 16,87 e 16,14.</t>
  </si>
  <si>
    <t>BBAS3 está em tendência de alta no curto prazo e acima de 24,2 projetaria de 27,95 a 34,03. Tem suportes em 21,95 e 20,07.</t>
  </si>
  <si>
    <t>AGRO3 está em tendência de baixa no curto prazo e abaixo de 20,2 projetaria de 19,56 a 18,92. Tem resistências em 20,64  e 21,91.</t>
  </si>
  <si>
    <t>BRKM5 está em tendência de baixa no curto prazo e abaixo de 6,55 projetaria de 4,86 a 3,18. Tem resistências em 6,82  e 10,18. O IFR sobrevendido alerta para recuperações se superar 6,82</t>
  </si>
  <si>
    <t>BRAV3 está em tendência de baixa no curto prazo e abaixo de 17,86 projetaria de 16,33 a 14,81. Tem resistências em 18,15  e 21,19.</t>
  </si>
  <si>
    <t>AVGO34 está em tendência de baixa no curto prazo e abaixo de 24,68 projetaria de 21,65 a 18,63. Tem resistências em 25,22  e 31,26.</t>
  </si>
  <si>
    <t>BPAC11 está em tendência de alta no curto prazo e acima de 49,5 projetaria de 56,9 a 68,87. Tem suportes em 48,18 e 44,47.</t>
  </si>
  <si>
    <t>CXSE3 está em tendência de alta no curto prazo e acima de 15,15 projetaria de 16,37 a 18,35. Tem suportes em 14,82 e 14,2. O padrão de volume favorece a alta. O IFR sobrecomprado alerta realizações se perder 14,82.</t>
  </si>
  <si>
    <t>CAML3 está em tendência de baixa no curto prazo e abaixo de 5,02 projetaria de 4,64 a 4,26. Tem resistências em 5,1  e 5,85.</t>
  </si>
  <si>
    <t>BHIA3 está em tendência de baixa no curto prazo e abaixo de 3,92 projetaria de 3,04 a 2,17. Tem resistências em 4,22  e 5,96.</t>
  </si>
  <si>
    <t>CBAV3 está em tendência de baixa no curto prazo e abaixo de 3,54 projetaria de 2,84 a 2,15. Tem resistências em 3,68  e 5,06.</t>
  </si>
  <si>
    <t>CEAB3 está em tendência de baixa no curto prazo e abaixo de 16,25 projetaria de 14,26 a 12,28. Tem resistências em 17,02  e 20,98.</t>
  </si>
  <si>
    <t>CMIG3 está em tendência de baixa no curto prazo e abaixo de 14,44 projetaria de 13,03 a 11,62. Tem resistências em 14,67  e 17,48.</t>
  </si>
  <si>
    <t>CMIG4 está em tendência de alta no curto prazo e acima de 11,28 projetaria de 12,17 a 13,61. Tem suportes em 11,08 e 10,63. O padrão de volume favorece a alta.</t>
  </si>
  <si>
    <t>COCA34 está em tendência de baixa no curto prazo e abaixo de 58,36 projetaria de 55,12 a 51,88. Tem resistências em 59,1  e 65,57.</t>
  </si>
  <si>
    <t>COGN3 está em tendência de alta no curto prazo e acima de 3,36 projetaria de 3,89 a 4,76. Tem suportes em 3,29 e 3,02. O padrão de volume favorece a alta. O IFR sobrecomprado alerta realizações se perder 3,29.</t>
  </si>
  <si>
    <t>C2OI34 está em tendência de alta no curto prazo e acima de 98,24 projetaria de 126,61 a 172,52. Tem suportes em 69,93 e 55,74.</t>
  </si>
  <si>
    <t>CSMG3 está em tendência de alta no curto prazo e acima de 34,89 projetaria de 42,47 a 54,75. Tem suportes em 34,3 e 30,5. O IFR sobrecomprado alerta realizações se perder 34,3.</t>
  </si>
  <si>
    <t>CPLE3 está em tendência de alta no curto prazo e acima de 12,19 projetaria de 13,13 a 14,66. Tem suportes em 12,02 e 11,54.</t>
  </si>
  <si>
    <t>CPLE6 está em tendência de alta no curto prazo e acima de 13,02 projetaria de 14 a 15,6. Tem suportes em 12,86 e 12,36.</t>
  </si>
  <si>
    <t>CSAN3 está em tendência de baixa no curto prazo e abaixo de 6,11 projetaria de 5 a 3,9. Tem resistências em 6,35  e 8,55.</t>
  </si>
  <si>
    <t>CPFE3 está em tendência de alta no curto prazo e acima de 41,48 projetaria de 44,24 a 48,71. Tem suportes em 38,98 e 37,59. O padrão de volume favorece a alta.</t>
  </si>
  <si>
    <t>CMIN3 está em tendência de alta no curto prazo e acima de 5,65 projetaria de 6,2 a 7,1. Tem suportes em 5,48 e 5,2. O padrão de volume favorece a alta. O IFR sobrecomprado alerta realizações se perder 5,48.</t>
  </si>
  <si>
    <t>CURY3 está em tendência de alta no curto prazo e acima de 35,15 projetaria de 39,54 a 46,65. Tem suportes em 33,86 e 31,66. O padrão de volume favorece a alta.</t>
  </si>
  <si>
    <t>CVCB3 está em tendência de baixa no curto prazo e abaixo de 1,94 projetaria de 1,71 a 1,48. Tem resistências em 2,02  e 2,47.</t>
  </si>
  <si>
    <t>CYRE3 está em tendência de alta no curto prazo e acima de 32,28 projetaria de 37,47 a 45,88. Tem suportes em 30,67 e 28,07.</t>
  </si>
  <si>
    <t>DASA3 está em tendência de baixa no curto prazo e abaixo de 1,29 projetaria de 1,14 a 0,99. Tem resistências em 1,32  e 1,61.</t>
  </si>
  <si>
    <t>DESK3 está em tendência de alta no curto prazo e acima de 10,86 projetaria de 12,92 a 16,26. Tem suportes em 10,06 e 9,02. O IFR sobrecomprado alerta realizações se perder 10,06.</t>
  </si>
  <si>
    <t>DXCO3 está em tendência de alta no curto prazo e acima de 6,13 projetaria de 6,81 a 7,92. Tem suportes em 5,74 e 5,39.</t>
  </si>
  <si>
    <t>PNVL3 está em tendência de alta no curto prazo e acima de 10,52 projetaria de 12,08 a 14,62. Tem suportes em 9,69 e 8,9.</t>
  </si>
  <si>
    <t>DIRR3 está em tendência de alta no curto prazo e acima de 16,47 projetaria de 18,93 a 22,91. Tem suportes em 16,11 e 14,87. O IFR sobrecomprado alerta realizações se perder 16,11.</t>
  </si>
  <si>
    <t>ECOR3 está em tendência de baixa no curto prazo e abaixo de 7,77 projetaria de 7,01 a 6,26. Tem resistências em 7,95  e 9,45.</t>
  </si>
  <si>
    <t>ELET3 está em tendência de alta no curto prazo e acima de 53,65 projetaria de 64,59 a 82,31. Tem suportes em 52,28 e 46,8. O IFR sobrecomprado alerta realizações se perder 52,28.</t>
  </si>
  <si>
    <t>ELET6 está em tendência de alta no curto prazo e acima de 56,58 projetaria de 67,42 a 84,97. Tem suportes em 55,32 e 49,89. O IFR sobrecomprado alerta realizações se perder 55,32.</t>
  </si>
  <si>
    <t>Eli Lilly And Company</t>
  </si>
  <si>
    <t>LILY34</t>
  </si>
  <si>
    <t>LILY34 está em tendência de alta no curto prazo e acima de 153 projetaria de 177,83 a 218,02. Tem suportes em 128,1 e 115,68. O padrão de volume favorece a alta.</t>
  </si>
  <si>
    <t>EMBR3 está em tendência de alta no curto prazo e acima de 84,07 projetaria de 96,52 a 116,68. Tem suportes em 79,05 e 72,82.</t>
  </si>
  <si>
    <t>ENGI11 está em tendência de alta no curto prazo e acima de 51,94 projetaria de 57,07 a 65,37. Tem suportes em 50,82 e 48,25.</t>
  </si>
  <si>
    <t>ENEV3 está em tendência de alta no curto prazo e acima de 17,03 projetaria de 19,52 a 23,55. Tem suportes em 16,45 e 15,2.</t>
  </si>
  <si>
    <t>EGIE3 está em tendência de alta no curto prazo e acima de 48,1 projetaria de 54,31 a 64,38. Tem suportes em 40,38 e 37,27.</t>
  </si>
  <si>
    <t>EQTL3 está em tendência de alta no curto prazo e acima de 37,52 projetaria de 40,21 a 44,57. Tem suportes em 36,86 e 35,51.</t>
  </si>
  <si>
    <t>EVEN3 está em tendência de alta no curto prazo e acima de 8,3 projetaria de 9,26 a 10,82. Tem suportes em 7,85 e 7,36.</t>
  </si>
  <si>
    <t>EXXO34 está em tendência de baixa no curto prazo e abaixo de 74,45 projetaria de 71,31 a 68,17. Tem resistências em 78,06  e 84,33.</t>
  </si>
  <si>
    <t>EZTC3 está em tendência de alta no curto prazo e acima de 17,74 projetaria de 20,91 a 26,05. Tem suportes em 16,08 e 14,49. O padrão de volume favorece a alta.</t>
  </si>
  <si>
    <t>FESA4 está em tendência de baixa no curto prazo e abaixo de 6,45 projetaria de 6,08 a 5,72. Tem resistências em 6,64  e 7,36.</t>
  </si>
  <si>
    <t>FLRY3 está em tendência de alta no curto prazo e acima de 16,35 projetaria de 18,93 a 23,11. Tem suportes em 16,13 e 14,83.</t>
  </si>
  <si>
    <t>FRAS3 está em tendência de alta no curto prazo e acima de 27,95 projetaria de 31,95 a 38,42. Tem suportes em 22,5 e 20,49.</t>
  </si>
  <si>
    <t>GFSA3 está em tendência de baixa no curto prazo e abaixo de 7,87 projetaria de 1,46 a -4,94. Tem resistências em 8,7  e 21,51. O IFR sobrevendido alerta para recuperações se superar 8,7</t>
  </si>
  <si>
    <t>GGBR4 está em tendência de baixa no curto prazo e abaixo de 16,56 projetaria de 15,69 a 14,83. Tem resistências em 16,95  e 18,67.</t>
  </si>
  <si>
    <t>GOAU4 está em tendência de baixa no curto prazo e abaixo de 9,46 projetaria de 8,93 a 8,4. Tem resistências em 9,72  e 10,77.</t>
  </si>
  <si>
    <t>GGPS3 está em tendência de alta no curto prazo e acima de 19,23 projetaria de 22,45 a 27,67. Tem suportes em 18,67 e 17,05. O padrão de volume favorece a alta. O IFR sobrecomprado alerta realizações se perder 18,67.</t>
  </si>
  <si>
    <t>GRND3 está em tendência de baixa no curto prazo e abaixo de 5,17 projetaria de 4,97 a 4,78. Tem resistências em 5,24  e 5,62.</t>
  </si>
  <si>
    <t>GMAT3 está em tendência de baixa no curto prazo e abaixo de 6,91 projetaria de 6,39 a 5,88. Tem resistências em 7,02  e 8,04.</t>
  </si>
  <si>
    <t>SBFG3 está em tendência de alta no curto prazo e acima de 13,74 projetaria de 16,07 a 19,85. Tem suportes em 12,89 e 11,72.</t>
  </si>
  <si>
    <t>GUAR3 está em tendência de baixa no curto prazo e abaixo de 9,28 projetaria de 8,34 a 7,4. Tem resistências em 9,52  e 11,39.</t>
  </si>
  <si>
    <t>HAPV3 está em tendência de baixa no curto prazo e abaixo de 35,78 projetaria de 31,62 a 27,47. Tem resistências em 36,84  e 45,14. O IFR sobrevendido alerta para recuperações se superar 36,84</t>
  </si>
  <si>
    <t>HBRE3 está em tendência de alta no curto prazo e acima de 5,49 projetaria de 7,09 a 9,68. Tem suportes em 4,48 e 3,67. O padrão de volume favorece a alta.</t>
  </si>
  <si>
    <t>HBOR3 está em tendência de alta no curto prazo e acima de 3,79 projetaria de 4,98 a 6,92. Tem suportes em 3,51 e 2,91. O padrão de volume favorece a alta.</t>
  </si>
  <si>
    <t>HYPE3 está em tendência de baixa no curto prazo e abaixo de 22,68 projetaria de 20,78 a 18,89. Tem resistências em 23,26  e 27,04.</t>
  </si>
  <si>
    <t>IGTI11 está em tendência de alta no curto prazo e acima de 24,86 projetaria de 27,57 a 31,97. Tem suportes em 24,33 e 22,97.</t>
  </si>
  <si>
    <t>ITLC34 está em tendência de alta no curto prazo e acima de 32,3 projetaria de 41,43 a 56,21. Tem suportes em 29,3 e 24,73. O IFR sobrecomprado alerta realizações se perder 29,3.</t>
  </si>
  <si>
    <t>INTB3 está em tendência de baixa no curto prazo e abaixo de 11,69 projetaria de 10,15 a 8,62. Tem resistências em 12,05  e 15,11. O IFR sobrevendido alerta para recuperações se superar 12,05</t>
  </si>
  <si>
    <t>INBR32 está em tendência de alta no curto prazo e acima de 50,15 projetaria de 59,24 a 73,96. Tem suportes em 48,5 e 43,95.</t>
  </si>
  <si>
    <t>MYPK3 está em tendência de baixa no curto prazo e abaixo de 11,83 projetaria de 10,83 a 9,84. Tem resistências em 12,12  e 14,1. O IFR sobrevendido alerta para recuperações se superar 12,12</t>
  </si>
  <si>
    <t>RANI3 está em tendência de alta no curto prazo e acima de 8,57 projetaria de 9,56 a 11,17. Tem suportes em 8,26 e 7,76.</t>
  </si>
  <si>
    <t>IRBR3 está em tendência de alta no curto prazo e acima de 51,15 projetaria de 56,44 a 65,01. Tem suportes em 47,56 e 44,91. O padrão de volume favorece a alta.</t>
  </si>
  <si>
    <t>ISAE4 está em tendência de alta no curto prazo e acima de 25,33 projetaria de 28,01 a 32,35. Tem suportes em 24,63 e 23,28. O IFR sobrecomprado alerta realizações se perder 24,63.</t>
  </si>
  <si>
    <t>ITSA4 está em tendência de alta no curto prazo e acima de 11,64 projetaria de 12,67 a 14,34. Tem suportes em 11,45 e 10,93. O padrão de volume favorece a alta.</t>
  </si>
  <si>
    <t>ITUB3 está em tendência de alta no curto prazo e acima de 34,99 projetaria de 37,98 a 42,83. Tem suportes em 34,35 e 32,85. O padrão de volume favorece a alta.</t>
  </si>
  <si>
    <t>ITUB4 está em tendência de alta no curto prazo e acima de 39,5 projetaria de 43,02 a 48,74. Tem suportes em 38,72 e 36,95. O padrão de volume favorece a alta.</t>
  </si>
  <si>
    <t>JALL3 está em tendência de baixa no curto prazo e abaixo de 2,73 projetaria de 2,26 a 1,79. Tem resistências em 2,8  e 3,73.</t>
  </si>
  <si>
    <t>JBSS32 está em tendência de baixa no curto prazo e abaixo de 79,25 projetaria de 73,02 a 66,79. Tem resistências em 80,96  e 93,41.</t>
  </si>
  <si>
    <t>JHSF3 está em tendência de alta no curto prazo e acima de 6,58 projetaria de 7,64 a 9,37. Tem suportes em 6,41 e 5,87. O IFR sobrecomprado alerta realizações se perder 6,41.</t>
  </si>
  <si>
    <t>JPMC34 está em tendência de alta no curto prazo e acima de 169,65 projetaria de 184,87 a 209,52. Tem suportes em 165,31 e 157,69. O padrão de volume favorece a alta.</t>
  </si>
  <si>
    <t>JSLG3 está em tendência de alta no curto prazo e acima de 6,82 projetaria de 7,92 a 9,71. Tem suportes em 6,34 e 5,78.</t>
  </si>
  <si>
    <t>KEPL3 está em tendência de baixa no curto prazo e abaixo de 7,24 projetaria de 6,68 a 6,13. Tem resistências em 7,52  e 8,62.</t>
  </si>
  <si>
    <t>KLBN3 está em tendência de baixa no curto prazo e abaixo de 3,6 projetaria de 3,45 a 3,31. Tem resistências em 3,67  e 3,95.</t>
  </si>
  <si>
    <t>KLBN4 está em tendência de baixa no curto prazo e abaixo de 3,56 projetaria de 3,41 a 3,27. Tem resistências em 3,61  e 3,89.</t>
  </si>
  <si>
    <t>KLBN11 está em tendência de baixa no curto prazo e abaixo de 17,83 projetaria de 17,11 a 16,4. Tem resistências em 18,04  e 19,46.</t>
  </si>
  <si>
    <t>LAVV3 está em tendência de alta no curto prazo e acima de 15,59 projetaria de 18,31 a 22,71. Tem suportes em 14,68 e 13,31.</t>
  </si>
  <si>
    <t>LIGT3 está em tendência de alta no curto prazo e acima de 7,6 projetaria de 9,07 a 11,46. Tem suportes em 5,77 e 5,03.</t>
  </si>
  <si>
    <t>RENT3 está em tendência de alta no curto prazo e acima de 44,6 projetaria de 52,21 a 64,53. Tem suportes em 39,38 e 35,57.</t>
  </si>
  <si>
    <t>LOGG3 está em tendência de alta no curto prazo e acima de 24,06 projetaria de 27,11 a 32,06. Tem suportes em 23,5 e 21,97.</t>
  </si>
  <si>
    <t>LREN3 está em tendência de baixa no curto prazo e abaixo de 14,98 projetaria de 13,61 a 12,25. Tem resistências em 15,88  e 18,6.</t>
  </si>
  <si>
    <t>LWSA3 está em tendência de alta no curto prazo e acima de 4,62 projetaria de 5,29 a 6,39. Tem suportes em 4,4 e 4,06. O padrão de volume favorece a alta. O IFR sobrecomprado alerta realizações se perder 4,4.</t>
  </si>
  <si>
    <t>MDIA3 está em tendência de alta no curto prazo e acima de 30,11 projetaria de 34,69 a 42,12. Tem suportes em 28,33 e 26,03. O padrão de volume favorece a alta.</t>
  </si>
  <si>
    <t>MGLU3 está em tendência de baixa no curto prazo e abaixo de 9,56 projetaria de 7,82 a 6,09. Tem resistências em 10,95  e 14,41.</t>
  </si>
  <si>
    <t>POMO3 está em tendência de baixa no curto prazo e abaixo de 7,4 projetaria de 6,48 a 5,57. Tem resistências em 7,65  e 9,47.</t>
  </si>
  <si>
    <t>POMO4 está em tendência de baixa no curto prazo e abaixo de 8,77 projetaria de 7,86 a 6,95. Tem resistências em 9,08  e 10,89.</t>
  </si>
  <si>
    <t>MBRF3 está em tendência de baixa no curto prazo e abaixo de 18,78 projetaria de 16,89 a 15,01. Tem resistências em 19,73  e 23,49.</t>
  </si>
  <si>
    <t>Mater Dei</t>
  </si>
  <si>
    <t>MATD3</t>
  </si>
  <si>
    <t>MATD3 está em tendência de alta no curto prazo e acima de 5,09 projetaria de 5,66 a 6,59. Tem suportes em 4,42 e 4,13.</t>
  </si>
  <si>
    <t>CASH3 está em tendência de baixa no curto prazo e abaixo de 4 projetaria de 2,4 a 0,8. Tem resistências em 4,13  e 7,32.</t>
  </si>
  <si>
    <t>MELK3 está em tendência de alta no curto prazo e acima de 4,27 projetaria de 4,96 a 6,08. Tem suportes em 4,17 e 3,82. O IFR sobrecomprado alerta realizações se perder 4,17.</t>
  </si>
  <si>
    <t>MELI34 está em tendência de baixa no curto prazo e abaixo de 102,74 projetaria de 96,22 a 89,71. Tem resistências em 110,88  e 123,9.</t>
  </si>
  <si>
    <t>M1TA34 está em tendência de baixa no curto prazo e abaixo de 137,94 projetaria de 129,14 a 120,34. Tem resistências em 141,54  e 159,13. O IFR sobrevendido alerta para recuperações se superar 141,54</t>
  </si>
  <si>
    <t>LEVE3 está em tendência de baixa no curto prazo e abaixo de 27,05 projetaria de 25,06 a 23,07. Tem resistências em 27,35  e 31,32.</t>
  </si>
  <si>
    <t>Micron Technology, Inc</t>
  </si>
  <si>
    <t>MUTC34</t>
  </si>
  <si>
    <t>MUTC34 está em tendência de alta no curto prazo e acima de 150,99 projetaria de 189,94 a 252,96. Tem suportes em 145,41 e 125,93. O padrão de volume favorece a alta.</t>
  </si>
  <si>
    <t>MSFT34 está em tendência de alta no curto prazo e acima de 131,14 projetaria de 146,75 a 172,01. Tem suportes em 112,9 e 105,09. O padrão de volume favorece a alta.</t>
  </si>
  <si>
    <t>M2ST34 está em tendência de baixa no curto prazo e abaixo de 24,05 projetaria de 19,74 a 15,43. Tem resistências em 24,63  e 33,24.</t>
  </si>
  <si>
    <t>MILS3 está em tendência de baixa no curto prazo e abaixo de 11,89 projetaria de 11,04 a 10,2. Tem resistências em 12,15  e 13,83.</t>
  </si>
  <si>
    <t>BEEF3 está em tendência de alta no curto prazo e acima de 6,8 projetaria de 8,11 a 10,24. Tem suportes em 6,42 e 5,76. O padrão de volume favorece a alta. O IFR sobrecomprado alerta realizações se perder 6,42.</t>
  </si>
  <si>
    <t>MTRE3 está em tendência de alta no curto prazo e acima de 4,03 projetaria de 4,57 a 5,45. Tem suportes em 3,86 e 3,58.</t>
  </si>
  <si>
    <t>MOTV3 está em tendência de alta no curto prazo e acima de 15,24 projetaria de 17,3 a 20,64. Tem suportes em 14,8 e 13,76.</t>
  </si>
  <si>
    <t>MDNE3 está em tendência de alta no curto prazo e acima de 30,15 projetaria de 36,7 a 47,31. Tem suportes em 29,57 e 26,29. O padrão de volume favorece a alta. O IFR sobrecomprado alerta realizações se perder 29,57.</t>
  </si>
  <si>
    <t>MOVI3 está em tendência de alta no curto prazo e acima de 9,62 projetaria de 11,99 a 15,84. Tem suportes em 8,9 e 7,71.</t>
  </si>
  <si>
    <t>MRVE3 está em tendência de baixa no curto prazo e abaixo de 7,32 projetaria de 6,35 a 5,39. Tem resistências em 7,51  e 9,43.</t>
  </si>
  <si>
    <t>MLAS3 está em tendência de alta no curto prazo e acima de 1,19 projetaria de 1,36 a 1,64. Tem suportes em 1,03 e 0,94. O padrão de volume favorece a alta.</t>
  </si>
  <si>
    <t>MULT3 está em tendência de alta no curto prazo e acima de 29,36 projetaria de 32,35 a 37,19. Tem suportes em 28,94 e 27,44. O padrão de volume favorece a alta.</t>
  </si>
  <si>
    <t>NATU3 está em tendência de alta no curto prazo e acima de 11,3 projetaria de 13,21 a 16,31. Tem suportes em 9,22 e 8,26.</t>
  </si>
  <si>
    <t>NEOE3 está em tendência de alta no curto prazo e acima de 29,63 projetaria de 33,63 a 40,11. Tem suportes em 28,58 e 26,57.</t>
  </si>
  <si>
    <t>NFLX34 está em tendência de baixa no curto prazo e abaixo de 125,2 projetaria de 118,7 a 112,2. Tem resistências em 128,49  e 141,48.</t>
  </si>
  <si>
    <t>ROXO34 está em tendência de alta no curto prazo e acima de 14,64 projetaria de 17,02 a 20,88. Tem suportes em 13,92 e 12,72. O padrão de volume favorece a alta.</t>
  </si>
  <si>
    <t>NVDC34 está em tendência de alta no curto prazo e acima de 21,43 projetaria de 24,89 a 30,5. Tem suportes em 20,08 e 18,34. O padrão de volume favorece a alta.</t>
  </si>
  <si>
    <t>OPCT3 está em tendência de alta no curto prazo e acima de 8,04 projetaria de 9,43 a 11,68. Tem suportes em 7,55 e 6,85.</t>
  </si>
  <si>
    <t>ODPV3 está em tendência de alta no curto prazo e acima de 13,77 projetaria de 15,84 a 19,2. Tem suportes em 13,1 e 12,06.</t>
  </si>
  <si>
    <t>ORCL34 está em tendência de baixa no curto prazo e abaixo de 244,55 projetaria de 195,4 a 146,26. Tem resistências em 251  e 349,28.</t>
  </si>
  <si>
    <t>ORVR3 está em tendência de baixa no curto prazo e abaixo de 55,6 projetaria de 52,08 a 48,57. Tem resistências em 57,13  e 64,15.</t>
  </si>
  <si>
    <t>PCAR3 está em tendência de baixa no curto prazo e abaixo de 3,89 projetaria de 3,27 a 2,66. Tem resistências em 4,34  e 5,56.</t>
  </si>
  <si>
    <t>Pagseguro Digital Ltd.</t>
  </si>
  <si>
    <t>PAGS34</t>
  </si>
  <si>
    <t>PAGS34 está em tendência de baixa no curto prazo e abaixo de 10,47 projetaria de 9,44 a 8,41. Tem resistências em 10,99  e 13,04.</t>
  </si>
  <si>
    <t>PGMN3 está em tendência de baixa no curto prazo e abaixo de 3,55 projetaria de 3,28 a 3,01. Tem resistências em 3,63  e 4,16.</t>
  </si>
  <si>
    <t>P2LT34 está em tendência de alta no curto prazo e acima de 340,8 projetaria de 414,34 a 533,34. Tem suportes em 315 e 278,22. O padrão de volume favorece a alta.</t>
  </si>
  <si>
    <t>PETR3 está em tendência de baixa no curto prazo e abaixo de 33,34 projetaria de 31,54 a 29,74. Tem resistências em 34,42  e 38,01.</t>
  </si>
  <si>
    <t>PETR4 está em tendência de baixa no curto prazo e abaixo de 31,16 projetaria de 29,74 a 28,32. Tem resistências em 31,9  e 34,73.</t>
  </si>
  <si>
    <t>RECV3 está em tendência de baixa no curto prazo e abaixo de 12,61 projetaria de 11,4 a 10,19. Tem resistências em 12,83  e 15,24.</t>
  </si>
  <si>
    <t>PRIO3 está em tendência de alta no curto prazo e acima de 45,65 projetaria de 51,52 a 61,02. Tem suportes em 37,97 e 35,03.</t>
  </si>
  <si>
    <t>PINE4 está em tendência de alta no curto prazo e acima de 8,92 projetaria de 11,35 a 15,28. Tem suportes em 8,14 e 6,92.</t>
  </si>
  <si>
    <t>PLPL3 está em tendência de alta no curto prazo e acima de 18,02 projetaria de 21,46 a 27,04. Tem suportes em 16,73 e 15.</t>
  </si>
  <si>
    <t>PSSA3 está em tendência de baixa no curto prazo e abaixo de 49,5 projetaria de 47,04 a 44,58. Tem resistências em 50,16  e 55,07.</t>
  </si>
  <si>
    <t>POSI3 está em tendência de alta no curto prazo e acima de 5,02 projetaria de 5,71 a 6,83. Tem suportes em 4,37 e 4,02.</t>
  </si>
  <si>
    <t>PRNR3 está em tendência de alta no curto prazo e acima de 18,1 projetaria de 20,31 a 23,91. Tem suportes em 16,87 e 15,76.</t>
  </si>
  <si>
    <t>PFRM3 está em tendência de alta no curto prazo e acima de 9,15 projetaria de 10,6 a 12,95. Tem suportes em 7,64 e 6,91. O padrão de volume favorece a alta.</t>
  </si>
  <si>
    <t>QUAL3 está em tendência de alta no curto prazo e acima de 2,58 projetaria de 3,19 a 4,19. Tem suportes em 2,46 e 2,15. O IFR sobrecomprado alerta realizações se perder 2,46.</t>
  </si>
  <si>
    <t>LJQQ3 está em tendência de baixa no curto prazo e abaixo de 2,25 projetaria de 1,91 a 1,58. Tem resistências em 2,48  e 3,14. O IFR sobrevendido alerta para recuperações se superar 2,48</t>
  </si>
  <si>
    <t>RADL3 está em tendência de alta no curto prazo e acima de 19,16 projetaria de 22,92 a 29,01. Tem suportes em 17,89 e 16. O padrão de volume favorece a alta.</t>
  </si>
  <si>
    <t>RAIZ4 está em tendência de baixa no curto prazo e abaixo de 1,01 projetaria de 0,68 a 0,36. Tem resistências em 1,05  e 1,69. O IFR sobrevendido alerta para recuperações se superar 1,05</t>
  </si>
  <si>
    <t>RAPT4 está em tendência de baixa no curto prazo e abaixo de 6,14 projetaria de 5,09 a 4,04. Tem resistências em 6,23  e 8,32. O IFR sobrevendido alerta para recuperações se superar 6,23</t>
  </si>
  <si>
    <t>RCSL4 está em tendência de alta no curto prazo e acima de 1,37 projetaria de 1,65 a 2,11. Tem suportes em 1,09 e 0,94.</t>
  </si>
  <si>
    <t>RDOR3 está em tendência de alta no curto prazo e acima de 43,05 projetaria de 50,07 a 61,44. Tem suportes em 42,08 e 38,56.</t>
  </si>
  <si>
    <t>RGTI34 está em tendência de alta no curto prazo e acima de 182,92 projetaria de 258,26 a 380,17. Tem suportes em 153,33 e 115,65. O padrão de volume favorece a alta.</t>
  </si>
  <si>
    <t>Romi</t>
  </si>
  <si>
    <t>ROMI3 está em tendência de baixa no curto prazo e abaixo de 7,76 projetaria de 7,17 a 6,59. Tem resistências em 7,93  e 9,09.</t>
  </si>
  <si>
    <t>RAIL3 está em tendência de alta no curto prazo e acima de 19,67 projetaria de 23,16 a 28,82. Tem suportes em 15,69 e 13,94. O padrão de volume favorece a alta. O IFR sobrecomprado alerta realizações se perder 15,69.</t>
  </si>
  <si>
    <t>SBSP3 está em tendência de alta no curto prazo e acima de 132,66 projetaria de 149,25 a 176,11. Tem suportes em 130,76 e 122,46.</t>
  </si>
  <si>
    <t>SAPR3 está em tendência de alta no curto prazo e acima de 8,17 projetaria de 9,38 a 11,34. Tem suportes em 7,87 e 7,26.</t>
  </si>
  <si>
    <t>SAPR4 está em tendência de alta no curto prazo e acima de 7,45 projetaria de 8,25 a 9,56. Tem suportes em 7,14 e 6,73. O padrão de volume favorece a alta.</t>
  </si>
  <si>
    <t>SAPR11 está em tendência de alta no curto prazo e acima de 37,94 projetaria de 42,25 a 49,23. Tem suportes em 36,56 e 34,4.</t>
  </si>
  <si>
    <t>SANB4 está em tendência de alta no curto prazo e acima de 15,58 projetaria de 16,93 a 19,12. Tem suportes em 15,28 e 14,6.</t>
  </si>
  <si>
    <t>SANB11 está em tendência de alta no curto prazo e acima de 29,87 projetaria de 32,57 a 36,95. Tem suportes em 29,26 e 27,9. O padrão de volume favorece a alta.</t>
  </si>
  <si>
    <t>STBP3 está em tendência de alta no curto prazo e acima de 15,6 projetaria de 16,82 a 18,81. Tem suportes em 14,42 e 13,8.</t>
  </si>
  <si>
    <t>SMTO3 está em tendência de baixa no curto prazo e abaixo de 17,2 projetaria de 15,73 a 14,26. Tem resistências em 17,61  e 20,54.</t>
  </si>
  <si>
    <t>SHUL4 está em tendência de alta no curto prazo e acima de 5,39 projetaria de 5,89 a 6,7. Tem suportes em 4,73 e 4,47.</t>
  </si>
  <si>
    <t>SEER3 está em tendência de alta no curto prazo e acima de 11,34 projetaria de 13,57 a 17,18. Tem suportes em 10,81 e 9,69. O padrão de volume favorece a alta. O IFR sobrecomprado alerta realizações se perder 10,81.</t>
  </si>
  <si>
    <t>CSNA3 está em tendência de alta no curto prazo e acima de 9,02 projetaria de 10,44 a 12,74. Tem suportes em 7,86 e 7,14.</t>
  </si>
  <si>
    <t>Sigma Lithium Corp</t>
  </si>
  <si>
    <t>S2GM34</t>
  </si>
  <si>
    <t>S2GM34 está em tendência de alta no curto prazo e acima de 13,84 projetaria de 17,56 a 23,59. Tem suportes em 11,26 e 9,39.</t>
  </si>
  <si>
    <t>SIMH3 está em tendência de baixa no curto prazo e abaixo de 4,88 projetaria de 4,22 a 3,56. Tem resistências em 5,48  e 6,79.</t>
  </si>
  <si>
    <t>SLCE3 está em tendência de baixa no curto prazo e abaixo de 16,41 projetaria de 15,47 a 14,53. Tem resistências em 16,7  e 18,57.</t>
  </si>
  <si>
    <t>SMFT3 está em tendência de alta no curto prazo e acima de 27,52 projetaria de 31,9 a 38,99. Tem suportes em 26,56 e 24,36.</t>
  </si>
  <si>
    <t>STOC34 está em tendência de alta no curto prazo e acima de 105,95 projetaria de 128,68 a 165,47. Tem suportes em 100,51 e 89,14.</t>
  </si>
  <si>
    <t>SUZB3 está em tendência de baixa no curto prazo e abaixo de 48,9 projetaria de 46,82 a 44,74. Tem resistências em 49,9  e 54,05.</t>
  </si>
  <si>
    <t>SYNE3 está em tendência de alta no curto prazo e acima de 5,34 projetaria de 6,39 a 8,1. Tem suportes em 5,12 e 4,59.</t>
  </si>
  <si>
    <t>Synopsys, Inc</t>
  </si>
  <si>
    <t>S1NP34</t>
  </si>
  <si>
    <t>S1NP34 está em tendência de baixa no curto prazo e abaixo de 640 projetaria de 524,89 a 409,78. Tem resistências em 657,01  e 887,22.</t>
  </si>
  <si>
    <t>TAEE4 está em tendência de alta no curto prazo e acima de 12,39 projetaria de 13,4 a 15,05. Tem suportes em 12,2 e 11,69. O IFR sobrecomprado alerta realizações se perder 12,2.</t>
  </si>
  <si>
    <t>TAEE11 está em tendência de alta no curto prazo e acima de 37,19 projetaria de 40,23 a 45,16. Tem suportes em 36,63 e 35,1. O IFR sobrecomprado alerta realizações se perder 36,63.</t>
  </si>
  <si>
    <t>TSMC34 está em tendência de alta no curto prazo e acima de 189,94 projetaria de 223,72 a 278,4. Tem suportes em 181,81 e 164,91.</t>
  </si>
  <si>
    <t>TASA4 está em tendência de baixa no curto prazo e abaixo de 4,81 projetaria de 3,77 a 2,74. Tem resistências em 5,03  e 7,09.</t>
  </si>
  <si>
    <t>TGMA3 está em tendência de baixa no curto prazo e abaixo de 34,35 projetaria de 32,49 a 30,64. Tem resistências em 35,17  e 38,87. O IFR sobrevendido alerta para recuperações se superar 35,17</t>
  </si>
  <si>
    <t>VIVT3 está em tendência de alta no curto prazo e acima de 34,89 projetaria de 39,43 a 46,79. Tem suportes em 33,57 e 31,29. O padrão de volume favorece a alta.</t>
  </si>
  <si>
    <t>TEND3 está em tendência de alta no curto prazo e acima de 27,43 projetaria de 32,08 a 39,62. Tem suportes em 25,97 e 23,64.</t>
  </si>
  <si>
    <t>TSLA34 está em tendência de alta no curto prazo e acima de 74,81 projetaria de 91,48 a 118,47. Tem suportes em 72,09 e 63,75. O padrão de volume favorece a alta. O IFR sobrecomprado alerta realizações se perder 72,09.</t>
  </si>
  <si>
    <t>TIMS3 está em tendência de alta no curto prazo e acima de 23,77 projetaria de 26,78 a 31,65. Tem suportes em 23,22 e 21,71. O padrão de volume favorece a alta. O IFR sobrecomprado alerta realizações se perder 23,22.</t>
  </si>
  <si>
    <t>TOTS3 está em tendência de alta no curto prazo e acima de 46,58 projetaria de 50,57 a 57,03. Tem suportes em 45,52 e 43,52.</t>
  </si>
  <si>
    <t>TFCO4 está em tendência de alta no curto prazo e acima de 17,45 projetaria de 19,75 a 23,47. Tem suportes em 16,76 e 15,6. O padrão de volume favorece a alta.</t>
  </si>
  <si>
    <t>TRIS3 está em tendência de alta no curto prazo e acima de 8,1 projetaria de 9,38 a 11,46. Tem suportes em 7,16 e 6,51. O padrão de volume favorece a alta.</t>
  </si>
  <si>
    <t>TUPY3 está em tendência de baixa no curto prazo e abaixo de 13,05 projetaria de 10,81 a 8,58. Tem resistências em 13,3  e 17,76. O IFR sobrevendido alerta para recuperações se superar 13,3</t>
  </si>
  <si>
    <t>UGPA3 está em tendência de alta no curto prazo e acima de 22,18 projetaria de 26,42 a 33,28. Tem suportes em 21,75 e 19,62. O padrão de volume favorece a alta. O IFR sobrecomprado alerta realizações se perder 21,75.</t>
  </si>
  <si>
    <t>UNIP6 está em tendência de alta no curto prazo e acima de 74,74 projetaria de 89,48 a 113,35. Tem suportes em 70,01 e 62,63.</t>
  </si>
  <si>
    <t>USIM3 está em tendência de baixa no curto prazo e abaixo de 4,2 projetaria de 3,75 a 3,31. Tem resistências em 4,43  e 5,31. O IFR sobrevendido alerta para recuperações se superar 4,43</t>
  </si>
  <si>
    <t>USIM5 está em tendência de baixa no curto prazo e abaixo de 4,21 projetaria de 3,68 a 3,16. Tem resistências em 4,44  e 5,48.</t>
  </si>
  <si>
    <t>VALE3 está em tendência de alta no curto prazo e acima de 58,55 projetaria de 65,04 a 75,56. Tem suportes em 57,09 e 53,84. O padrão de volume favorece a alta.</t>
  </si>
  <si>
    <t>VLID3 está em tendência de alta no curto prazo e acima de 28,1 projetaria de 32,96 a 40,84. Tem suportes em 20,9 e 18,46.</t>
  </si>
  <si>
    <t>VAMO3 está em tendência de baixa no curto prazo e abaixo de 3,41 projetaria de 2,87 a 2,34. Tem resistências em 3,66  e 4,72. O IFR sobrevendido alerta para recuperações se superar 3,66</t>
  </si>
  <si>
    <t>VBBR3 está em tendência de alta no curto prazo e acima de 25,07 projetaria de 28,33 a 33,61. Tem suportes em 24,35 e 22,71.</t>
  </si>
  <si>
    <t>VTRU3 está em tendência de alta no curto prazo e acima de 12,29 projetaria de 14,66 a 18,5. Tem suportes em 11,81 e 10,62. O IFR sobrecomprado alerta realizações se perder 11,81.</t>
  </si>
  <si>
    <t>VIVA3 está em tendência de baixa no curto prazo e abaixo de 28,56 projetaria de 26,65 a 24,75. Tem resistências em 29,3  e 33,1.</t>
  </si>
  <si>
    <t>VVEO3 está em tendência de alta no curto prazo e acima de 1,43 projetaria de 1,8 a 2,4. Tem suportes em 1,24 e 1,05. O IFR sobrecomprado alerta realizações se perder 1,24.</t>
  </si>
  <si>
    <t>VULC3 está em tendência de baixa no curto prazo e abaixo de 19,47 projetaria de 18,13 a 16,79. Tem resistências em 19,74  e 22,41.</t>
  </si>
  <si>
    <t>WEGE3 está em tendência de baixa no curto prazo e abaixo de 36,25 projetaria de 33,44 a 30,64. Tem resistências em 36,79  e 42,39.</t>
  </si>
  <si>
    <t>WIZC3 está em tendência de alta no curto prazo e acima de 8,77 projetaria de 9,85 a 11,6. Tem suportes em 8,33 e 7,78. O padrão de volume favorece a alta. O IFR sobrecomprado alerta realizações se perder 8,33.</t>
  </si>
  <si>
    <t>YDUQ3 está em tendência de baixa no curto prazo e abaixo de 12,39 projetaria de 10,64 a 8,89. Tem resistências em 13,17  e 16,66.</t>
  </si>
  <si>
    <t>Zamp S.A.</t>
  </si>
  <si>
    <t>ZAMP3</t>
  </si>
  <si>
    <t>ZAMP3 está em tendência de alta no curto prazo e acima de 3,56 projetaria de 3,75 a 4,07. Tem suportes em 3,49 e 3,39. O padrão de volume favorece a alta.</t>
  </si>
  <si>
    <t>DOLA11 está em tendência de baixa no curto prazo e abaixo de 10,01 projetaria de 9,65 a 9,3. Tem resistências em 10,05  e 10,75.</t>
  </si>
  <si>
    <t>COIN11 está em tendência de alta no curto prazo e acima de 91,4 projetaria de 100,41 a 115. Tem suportes em 83,01 e 78,5.</t>
  </si>
  <si>
    <t>Fundo Buena Vista II Fundo de Índice</t>
  </si>
  <si>
    <t>QQQI11</t>
  </si>
  <si>
    <t>QQQI11 está em tendência de alta no curto prazo e acima de 101,2 projetaria de 106,48 a 115,04. Tem suportes em 99,1 e 96,45. O padrão de volume favorece a alta.</t>
  </si>
  <si>
    <t>BITH11 está em tendência de alta no curto prazo e acima de 152,45 projetaria de 168,95 a 195,65. Tem suportes em 136,5 e 128,24.</t>
  </si>
  <si>
    <t>ETHE11 está em tendência de baixa no curto prazo e abaixo de 63,44 projetaria de 50,73 a 38,02. Tem resistências em 64,64  e 90,05.</t>
  </si>
  <si>
    <t>HASH11 está em tendência de baixa no curto prazo e abaixo de 85,53 projetaria de 78,45 a 71,38. Tem resistências em 86,83  e 100,97.</t>
  </si>
  <si>
    <t>USDB11 está em tendência de baixa no curto prazo e abaixo de 101,5 projetaria de 98,97 a 96,45. Tem resistências em 102,76  e 107,8.</t>
  </si>
  <si>
    <t>WRLD11 está em tendência de alta no curto prazo e acima de 132,75 projetaria de 139,34 a 150,01. Tem suportes em 130,8 e 127,5.</t>
  </si>
  <si>
    <t>IBIT39 está em tendência de alta no curto prazo e acima de 128,5 projetaria de 143,33 a 167,33. Tem suportes em 113,56 e 106,14.</t>
  </si>
  <si>
    <t>BOVA11 está em tendência de alta no curto prazo e acima de 144,64 projetaria de 154,49 a 170,43. Tem suportes em 142,84 e 137,91.</t>
  </si>
  <si>
    <t>iShares Core S&amp;P 500 Index</t>
  </si>
  <si>
    <t>BIVB39</t>
  </si>
  <si>
    <t>BIVB39 está em tendência de alta no curto prazo e acima de 90,26 projetaria de 95,41 a 103,76. Tem suportes em 88,31 e 85,73.</t>
  </si>
  <si>
    <t>Ishares Eqwe</t>
  </si>
  <si>
    <t>EWBZ11</t>
  </si>
  <si>
    <t>EWBZ11 está em tendência de baixa no curto prazo e abaixo de 124,3 projetaria de 119,42 a 114,54. Tem resistências em 125,23  e 134,98.</t>
  </si>
  <si>
    <t>iShares MSCI Acwi (All Country World Index)</t>
  </si>
  <si>
    <t>BACW39</t>
  </si>
  <si>
    <t>BACW39 está em tendência de alta no curto prazo e acima de 75,3 projetaria de 79,67 a 86,75. Tem suportes em 73,36 e 71,17. O IFR sobrecomprado alerta realizações se perder 73,36.</t>
  </si>
  <si>
    <t>IVVB11 está em tendência de alta no curto prazo e acima de 405 projetaria de 428,27 a 465,93. Tem suportes em 396 e 384,36.</t>
  </si>
  <si>
    <t>BSLV39 está em tendência de alta no curto prazo e acima de 75,97 projetaria de 87,88 a 107,16. Tem suportes em 74 e 68,04. O IFR sobrecomprado alerta realizações se perder 74.</t>
  </si>
  <si>
    <t>SMAL11 está em tendência de baixa no curto prazo e abaixo de 109,43 projetaria de 105,43 a 101,43. Tem resistências em 111,2  e 119,19.</t>
  </si>
  <si>
    <t>BOVV11 está em tendência de alta no curto prazo e acima de 151,61 projetaria de 161,91 a 178,58. Tem suportes em 149,74 e 144,58.</t>
  </si>
  <si>
    <t>DIVO11 está em tendência de alta no curto prazo e acima de 108,17 projetaria de 114,35 a 124,35. Tem suportes em 107 e 103,91. O padrão de volume favorece a alta.</t>
  </si>
  <si>
    <t>It Now Ifnc Fundo de Indice</t>
  </si>
  <si>
    <t>FIND11</t>
  </si>
  <si>
    <t>FIND11 está em tendência de alta no curto prazo e acima de 157,96 projetaria de 171,37 a 193,07. Tem suportes em 155,78 e 149,07.</t>
  </si>
  <si>
    <t>SPXR11 está em tendência de alta no curto prazo e acima de 60,51 projetaria de 66,59 a 76,43. Tem suportes em 59,86 e 56,81.</t>
  </si>
  <si>
    <t>SPXI11 está em tendência de alta no curto prazo e acima de 394,79 projetaria de 418,23 a 456,16. Tem suportes em 385,51 e 373,78. O padrão de volume favorece a alta.</t>
  </si>
  <si>
    <t>TECK11 está em tendência de alta no curto prazo e acima de 114,55 projetaria de 123,49 a 137,96. Tem suportes em 110,62 e 106,14.</t>
  </si>
  <si>
    <t>Nu Ibov Div</t>
  </si>
  <si>
    <t>NSDV11</t>
  </si>
  <si>
    <t>NSDV11 está em tendência de alta no curto prazo e acima de 133,1 projetaria de 141,38 a 154,78. Tem suportes em 131,88 e 127,73. O padrão de volume favorece a alta.</t>
  </si>
  <si>
    <t>Nuibovhighbt</t>
  </si>
  <si>
    <t>HIGH11</t>
  </si>
  <si>
    <t>HIGH11 está em tendência de baixa no curto prazo e abaixo de 96,01 projetaria de 90,79 a 85,57. Tem resistências em 98,99  e 109,42.</t>
  </si>
  <si>
    <t>QBTC11 está em tendência de alta no curto prazo e acima de 40,17 projetaria de 44,32 a 51,04. Tem suportes em 36,38 e 34,3. O padrão de volume favorece a alta.</t>
  </si>
  <si>
    <t>QSOL11 está em tendência de baixa no curto prazo e abaixo de 13,41 projetaria de 11,09 a 8,78. Tem resistências em 13,71  e 18,33.</t>
  </si>
  <si>
    <t>SOLH11 está em tendência de baixa no curto prazo e abaixo de 30,4 projetaria de 25,06 a 19,73. Tem resistências em 31,27  e 41,93.</t>
  </si>
  <si>
    <t>BOVX11 está em tendência de alta no curto prazo e acima de 15,06 projetaria de 16,09 a 17,77. Tem suportes em 14,88 e 14,36.</t>
  </si>
  <si>
    <t>NASD11 está em tendência de alta no curto prazo e acima de 18,5 projetaria de 19,69 a 21,63. Tem suportes em 18,12 e 17,52.</t>
  </si>
  <si>
    <t>GOLD11 está em tendência de alta no curto prazo e acima de 21,47 projetaria de 23,22 a 26,06. Tem suportes em 21,16 e 20,28. O IFR sobrecomprado alerta realizações se perder 21,16.</t>
  </si>
  <si>
    <t>USAL11 está em tendência de alta no curto prazo e acima de 15,56 projetaria de 16,51 a 18,06. Tem suportes em 15,16 e 14,68.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</si>
</sst>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77" zoomScaleNormal="77" workbookViewId="0">
      <selection activeCell="S13" sqref="S13"/>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158</v>
      </c>
      <c r="W7" s="21">
        <f>COUNTIF($P$15:$P$350,"Baixa")</f>
        <v>101</v>
      </c>
      <c r="X7" s="21"/>
      <c r="Y7" s="21">
        <f>V7+W7</f>
        <v>259</v>
      </c>
    </row>
    <row r="8" spans="2:259" ht="15" customHeight="1" x14ac:dyDescent="0.25">
      <c r="B8" s="3"/>
      <c r="C8" s="31"/>
      <c r="D8" s="32"/>
      <c r="E8" s="32"/>
      <c r="F8" s="32"/>
      <c r="G8" s="32"/>
      <c r="H8" s="32"/>
      <c r="I8" s="32"/>
      <c r="J8" s="32"/>
      <c r="K8" s="32"/>
      <c r="L8" s="32"/>
      <c r="M8" s="32"/>
      <c r="N8" s="32"/>
      <c r="O8" s="33"/>
      <c r="P8" s="32"/>
      <c r="Q8" s="34"/>
      <c r="R8" s="23"/>
      <c r="V8" s="37">
        <f>V7/Y7</f>
        <v>0.61003861003861004</v>
      </c>
      <c r="W8" s="37">
        <f>W7/Y7</f>
        <v>0.38996138996138996</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45931</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207</v>
      </c>
      <c r="E15" s="16"/>
      <c r="F15" s="18">
        <v>13.89</v>
      </c>
      <c r="G15" s="18">
        <v>13.09</v>
      </c>
      <c r="H15" s="18">
        <v>12.3</v>
      </c>
      <c r="I15" s="17"/>
      <c r="J15" s="18">
        <v>14.1</v>
      </c>
      <c r="K15" s="18">
        <v>15.68</v>
      </c>
      <c r="L15" s="18">
        <v>18.25</v>
      </c>
      <c r="M15" s="18"/>
      <c r="N15" s="18">
        <v>45.485720899999997</v>
      </c>
      <c r="O15" s="18">
        <v>14.786789500000001</v>
      </c>
      <c r="P15" s="19" t="s">
        <v>16</v>
      </c>
      <c r="Q15" s="14" t="s">
        <v>507</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208</v>
      </c>
      <c r="E16" s="16"/>
      <c r="F16" s="17">
        <v>23.22</v>
      </c>
      <c r="G16" s="17">
        <v>22.04</v>
      </c>
      <c r="H16" s="17">
        <v>20.86</v>
      </c>
      <c r="I16" s="17"/>
      <c r="J16" s="17">
        <v>23.6</v>
      </c>
      <c r="K16" s="17">
        <v>25.95</v>
      </c>
      <c r="L16" s="17">
        <v>29.76</v>
      </c>
      <c r="M16" s="17"/>
      <c r="N16" s="17">
        <v>58.612181561</v>
      </c>
      <c r="O16" s="36">
        <v>8.0644385454999998</v>
      </c>
      <c r="P16" s="20" t="s">
        <v>18</v>
      </c>
      <c r="Q16" s="15" t="s">
        <v>508</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209</v>
      </c>
      <c r="E17" s="16"/>
      <c r="F17" s="18">
        <v>105.96</v>
      </c>
      <c r="G17" s="18">
        <v>90.18</v>
      </c>
      <c r="H17" s="18">
        <v>74.41</v>
      </c>
      <c r="I17" s="17"/>
      <c r="J17" s="18">
        <v>128.65</v>
      </c>
      <c r="K17" s="18">
        <v>160.19</v>
      </c>
      <c r="L17" s="18">
        <v>211.24</v>
      </c>
      <c r="M17" s="18"/>
      <c r="N17" s="18">
        <v>51.633652734999998</v>
      </c>
      <c r="O17" s="18">
        <v>8.0934566346000008</v>
      </c>
      <c r="P17" s="19" t="s">
        <v>18</v>
      </c>
      <c r="Q17" s="14" t="s">
        <v>509</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510</v>
      </c>
      <c r="D18" s="20" t="s">
        <v>511</v>
      </c>
      <c r="E18" s="16"/>
      <c r="F18" s="17">
        <v>32.049999999999997</v>
      </c>
      <c r="G18" s="17">
        <v>29.43</v>
      </c>
      <c r="H18" s="17">
        <v>26.82</v>
      </c>
      <c r="I18" s="17"/>
      <c r="J18" s="17">
        <v>32.74</v>
      </c>
      <c r="K18" s="17">
        <v>37.96</v>
      </c>
      <c r="L18" s="17">
        <v>46.41</v>
      </c>
      <c r="M18" s="17"/>
      <c r="N18" s="17">
        <v>43.095362393000002</v>
      </c>
      <c r="O18" s="36">
        <v>1.8228225695</v>
      </c>
      <c r="P18" s="20" t="s">
        <v>16</v>
      </c>
      <c r="Q18" s="15" t="s">
        <v>512</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20</v>
      </c>
      <c r="D19" s="19" t="s">
        <v>210</v>
      </c>
      <c r="E19" s="16"/>
      <c r="F19" s="18">
        <v>33.659999999999997</v>
      </c>
      <c r="G19" s="18">
        <v>29.21</v>
      </c>
      <c r="H19" s="18">
        <v>24.77</v>
      </c>
      <c r="I19" s="17"/>
      <c r="J19" s="18">
        <v>34.6</v>
      </c>
      <c r="K19" s="18">
        <v>43.48</v>
      </c>
      <c r="L19" s="18">
        <v>57.86</v>
      </c>
      <c r="M19" s="18"/>
      <c r="N19" s="18">
        <v>75.196460332000001</v>
      </c>
      <c r="O19" s="18">
        <v>11.2345162</v>
      </c>
      <c r="P19" s="19" t="s">
        <v>18</v>
      </c>
      <c r="Q19" s="14" t="s">
        <v>513</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474</v>
      </c>
      <c r="D20" s="20" t="s">
        <v>475</v>
      </c>
      <c r="E20" s="16"/>
      <c r="F20" s="17">
        <v>8.6999999999999993</v>
      </c>
      <c r="G20" s="17">
        <v>7.71</v>
      </c>
      <c r="H20" s="17">
        <v>6.72</v>
      </c>
      <c r="I20" s="17"/>
      <c r="J20" s="17">
        <v>9.39</v>
      </c>
      <c r="K20" s="17">
        <v>11.36</v>
      </c>
      <c r="L20" s="17">
        <v>14.56</v>
      </c>
      <c r="M20" s="17"/>
      <c r="N20" s="17">
        <v>69.592407725000001</v>
      </c>
      <c r="O20" s="36">
        <v>1.6954599545000002</v>
      </c>
      <c r="P20" s="20" t="s">
        <v>18</v>
      </c>
      <c r="Q20" s="15" t="s">
        <v>514</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21</v>
      </c>
      <c r="D21" s="19" t="s">
        <v>211</v>
      </c>
      <c r="E21" s="16"/>
      <c r="F21" s="18">
        <v>25.8</v>
      </c>
      <c r="G21" s="18">
        <v>24.11</v>
      </c>
      <c r="H21" s="18">
        <v>22.43</v>
      </c>
      <c r="I21" s="17"/>
      <c r="J21" s="18">
        <v>26.2</v>
      </c>
      <c r="K21" s="18">
        <v>29.56</v>
      </c>
      <c r="L21" s="18">
        <v>35.01</v>
      </c>
      <c r="M21" s="18"/>
      <c r="N21" s="18">
        <v>75.806697994999993</v>
      </c>
      <c r="O21" s="18">
        <v>73.120233817999988</v>
      </c>
      <c r="P21" s="19" t="s">
        <v>18</v>
      </c>
      <c r="Q21" s="14" t="s">
        <v>515</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22</v>
      </c>
      <c r="D22" s="20" t="s">
        <v>212</v>
      </c>
      <c r="E22" s="16"/>
      <c r="F22" s="17">
        <v>9.3699999999999992</v>
      </c>
      <c r="G22" s="17">
        <v>8.65</v>
      </c>
      <c r="H22" s="17">
        <v>7.94</v>
      </c>
      <c r="I22" s="17"/>
      <c r="J22" s="17">
        <v>9.58</v>
      </c>
      <c r="K22" s="17">
        <v>11</v>
      </c>
      <c r="L22" s="17">
        <v>13.3</v>
      </c>
      <c r="M22" s="17"/>
      <c r="N22" s="17">
        <v>30.573867135</v>
      </c>
      <c r="O22" s="36">
        <v>15.36036459</v>
      </c>
      <c r="P22" s="20" t="s">
        <v>16</v>
      </c>
      <c r="Q22" s="15" t="s">
        <v>516</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23</v>
      </c>
      <c r="D23" s="19" t="s">
        <v>213</v>
      </c>
      <c r="E23" s="16"/>
      <c r="F23" s="18">
        <v>105.82</v>
      </c>
      <c r="G23" s="18">
        <v>93.67</v>
      </c>
      <c r="H23" s="18">
        <v>81.53</v>
      </c>
      <c r="I23" s="17"/>
      <c r="J23" s="18">
        <v>108.06</v>
      </c>
      <c r="K23" s="18">
        <v>132.34</v>
      </c>
      <c r="L23" s="18">
        <v>171.64</v>
      </c>
      <c r="M23" s="18"/>
      <c r="N23" s="18">
        <v>50.250909094999997</v>
      </c>
      <c r="O23" s="18">
        <v>23.720776341000001</v>
      </c>
      <c r="P23" s="19" t="s">
        <v>16</v>
      </c>
      <c r="Q23" s="14" t="s">
        <v>517</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24</v>
      </c>
      <c r="D24" s="20" t="s">
        <v>214</v>
      </c>
      <c r="E24" s="16"/>
      <c r="F24" s="17">
        <v>31.75</v>
      </c>
      <c r="G24" s="17">
        <v>30.61</v>
      </c>
      <c r="H24" s="17">
        <v>29.48</v>
      </c>
      <c r="I24" s="17"/>
      <c r="J24" s="17">
        <v>32.299999999999997</v>
      </c>
      <c r="K24" s="17">
        <v>34.56</v>
      </c>
      <c r="L24" s="17">
        <v>38.22</v>
      </c>
      <c r="M24" s="17"/>
      <c r="N24" s="17">
        <v>71.704106917999994</v>
      </c>
      <c r="O24" s="36">
        <v>19.281403682000001</v>
      </c>
      <c r="P24" s="20" t="s">
        <v>18</v>
      </c>
      <c r="Q24" s="15" t="s">
        <v>518</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25</v>
      </c>
      <c r="D25" s="19" t="s">
        <v>215</v>
      </c>
      <c r="E25" s="16"/>
      <c r="F25" s="18">
        <v>57.87</v>
      </c>
      <c r="G25" s="18">
        <v>54.96</v>
      </c>
      <c r="H25" s="18">
        <v>52.06</v>
      </c>
      <c r="I25" s="17"/>
      <c r="J25" s="18">
        <v>59.09</v>
      </c>
      <c r="K25" s="18">
        <v>64.89</v>
      </c>
      <c r="L25" s="18">
        <v>74.28</v>
      </c>
      <c r="M25" s="18"/>
      <c r="N25" s="18">
        <v>32.703523466</v>
      </c>
      <c r="O25" s="18">
        <v>20.772126110000002</v>
      </c>
      <c r="P25" s="19" t="s">
        <v>16</v>
      </c>
      <c r="Q25" s="14" t="s">
        <v>519</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26</v>
      </c>
      <c r="D26" s="20" t="s">
        <v>216</v>
      </c>
      <c r="E26" s="16"/>
      <c r="F26" s="17">
        <v>12.04</v>
      </c>
      <c r="G26" s="17">
        <v>11.3</v>
      </c>
      <c r="H26" s="17">
        <v>10.57</v>
      </c>
      <c r="I26" s="17"/>
      <c r="J26" s="17">
        <v>12.42</v>
      </c>
      <c r="K26" s="17">
        <v>13.88</v>
      </c>
      <c r="L26" s="17">
        <v>16.239999999999998</v>
      </c>
      <c r="M26" s="17"/>
      <c r="N26" s="17">
        <v>33.338587171</v>
      </c>
      <c r="O26" s="36">
        <v>374.17288217999999</v>
      </c>
      <c r="P26" s="20" t="s">
        <v>16</v>
      </c>
      <c r="Q26" s="15" t="s">
        <v>520</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27</v>
      </c>
      <c r="D27" s="19" t="s">
        <v>217</v>
      </c>
      <c r="E27" s="16"/>
      <c r="F27" s="18">
        <v>8.51</v>
      </c>
      <c r="G27" s="18">
        <v>3.38</v>
      </c>
      <c r="H27" s="18">
        <v>-1.74</v>
      </c>
      <c r="I27" s="17"/>
      <c r="J27" s="18">
        <v>10.64</v>
      </c>
      <c r="K27" s="18">
        <v>20.89</v>
      </c>
      <c r="L27" s="18">
        <v>37.479999999999997</v>
      </c>
      <c r="M27" s="18"/>
      <c r="N27" s="18">
        <v>34.552322199999999</v>
      </c>
      <c r="O27" s="18">
        <v>14.725078454</v>
      </c>
      <c r="P27" s="19" t="s">
        <v>16</v>
      </c>
      <c r="Q27" s="14" t="s">
        <v>521</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28</v>
      </c>
      <c r="D28" s="20" t="s">
        <v>218</v>
      </c>
      <c r="E28" s="16"/>
      <c r="F28" s="17">
        <v>6.1</v>
      </c>
      <c r="G28" s="17">
        <v>4.87</v>
      </c>
      <c r="H28" s="17">
        <v>3.65</v>
      </c>
      <c r="I28" s="17"/>
      <c r="J28" s="17">
        <v>6.61</v>
      </c>
      <c r="K28" s="17">
        <v>9.0500000000000007</v>
      </c>
      <c r="L28" s="17">
        <v>13.01</v>
      </c>
      <c r="M28" s="17"/>
      <c r="N28" s="17">
        <v>36.469808827999998</v>
      </c>
      <c r="O28" s="36">
        <v>21.015734545000001</v>
      </c>
      <c r="P28" s="20" t="s">
        <v>16</v>
      </c>
      <c r="Q28" s="15" t="s">
        <v>522</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29</v>
      </c>
      <c r="D29" s="19" t="s">
        <v>219</v>
      </c>
      <c r="E29" s="16"/>
      <c r="F29" s="18" t="s">
        <v>35</v>
      </c>
      <c r="G29" s="18" t="s">
        <v>35</v>
      </c>
      <c r="H29" s="18" t="s">
        <v>35</v>
      </c>
      <c r="I29" s="17"/>
      <c r="J29" s="18" t="s">
        <v>35</v>
      </c>
      <c r="K29" s="18" t="s">
        <v>35</v>
      </c>
      <c r="L29" s="18" t="s">
        <v>35</v>
      </c>
      <c r="M29" s="18"/>
      <c r="N29" s="18" t="s">
        <v>35</v>
      </c>
      <c r="O29" s="18" t="s">
        <v>35</v>
      </c>
      <c r="P29" s="19" t="s">
        <v>35</v>
      </c>
      <c r="Q29" s="14" t="s">
        <v>220</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30</v>
      </c>
      <c r="D30" s="20" t="s">
        <v>221</v>
      </c>
      <c r="E30" s="16"/>
      <c r="F30" s="17">
        <v>67.3</v>
      </c>
      <c r="G30" s="17">
        <v>62.46</v>
      </c>
      <c r="H30" s="17">
        <v>57.62</v>
      </c>
      <c r="I30" s="17"/>
      <c r="J30" s="17">
        <v>69.09</v>
      </c>
      <c r="K30" s="17">
        <v>78.760000000000005</v>
      </c>
      <c r="L30" s="17">
        <v>94.41</v>
      </c>
      <c r="M30" s="17"/>
      <c r="N30" s="17">
        <v>63.713718987</v>
      </c>
      <c r="O30" s="36">
        <v>16.985873692000002</v>
      </c>
      <c r="P30" s="20" t="s">
        <v>18</v>
      </c>
      <c r="Q30" s="15" t="s">
        <v>523</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31</v>
      </c>
      <c r="D31" s="19" t="s">
        <v>222</v>
      </c>
      <c r="E31" s="16"/>
      <c r="F31" s="18">
        <v>3.66</v>
      </c>
      <c r="G31" s="18">
        <v>2.93</v>
      </c>
      <c r="H31" s="18">
        <v>2.2000000000000002</v>
      </c>
      <c r="I31" s="17"/>
      <c r="J31" s="18">
        <v>3.88</v>
      </c>
      <c r="K31" s="18">
        <v>5.33</v>
      </c>
      <c r="L31" s="18">
        <v>7.68</v>
      </c>
      <c r="M31" s="18"/>
      <c r="N31" s="18">
        <v>42.047284196</v>
      </c>
      <c r="O31" s="18">
        <v>5.8707105000000004</v>
      </c>
      <c r="P31" s="19" t="s">
        <v>16</v>
      </c>
      <c r="Q31" s="14" t="s">
        <v>524</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32</v>
      </c>
      <c r="D32" s="20" t="s">
        <v>223</v>
      </c>
      <c r="E32" s="16"/>
      <c r="F32" s="17">
        <v>9.32</v>
      </c>
      <c r="G32" s="17">
        <v>8.39</v>
      </c>
      <c r="H32" s="17">
        <v>7.47</v>
      </c>
      <c r="I32" s="17"/>
      <c r="J32" s="17">
        <v>9.6</v>
      </c>
      <c r="K32" s="17">
        <v>11.44</v>
      </c>
      <c r="L32" s="17">
        <v>14.42</v>
      </c>
      <c r="M32" s="17"/>
      <c r="N32" s="17">
        <v>40.602758088000002</v>
      </c>
      <c r="O32" s="36">
        <v>179.58813168</v>
      </c>
      <c r="P32" s="20" t="s">
        <v>16</v>
      </c>
      <c r="Q32" s="15" t="s">
        <v>525</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33</v>
      </c>
      <c r="D33" s="19" t="s">
        <v>224</v>
      </c>
      <c r="E33" s="16"/>
      <c r="F33" s="18">
        <v>63.04</v>
      </c>
      <c r="G33" s="18">
        <v>54.88</v>
      </c>
      <c r="H33" s="18">
        <v>46.72</v>
      </c>
      <c r="I33" s="17"/>
      <c r="J33" s="18">
        <v>66.319999999999993</v>
      </c>
      <c r="K33" s="18">
        <v>82.63</v>
      </c>
      <c r="L33" s="18">
        <v>109.04</v>
      </c>
      <c r="M33" s="18"/>
      <c r="N33" s="18">
        <v>67.038401915999998</v>
      </c>
      <c r="O33" s="18">
        <v>30.067701320000001</v>
      </c>
      <c r="P33" s="19" t="s">
        <v>18</v>
      </c>
      <c r="Q33" s="14" t="s">
        <v>526</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34</v>
      </c>
      <c r="D34" s="20" t="s">
        <v>225</v>
      </c>
      <c r="E34" s="16"/>
      <c r="F34" s="17">
        <v>10.15</v>
      </c>
      <c r="G34" s="17">
        <v>9.41</v>
      </c>
      <c r="H34" s="17">
        <v>8.68</v>
      </c>
      <c r="I34" s="17"/>
      <c r="J34" s="17">
        <v>10.45</v>
      </c>
      <c r="K34" s="17">
        <v>11.91</v>
      </c>
      <c r="L34" s="17">
        <v>14.28</v>
      </c>
      <c r="M34" s="17"/>
      <c r="N34" s="17">
        <v>35.563602127999999</v>
      </c>
      <c r="O34" s="36">
        <v>41.488822091000003</v>
      </c>
      <c r="P34" s="20" t="s">
        <v>16</v>
      </c>
      <c r="Q34" s="15" t="s">
        <v>527</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422</v>
      </c>
      <c r="D35" s="19" t="s">
        <v>423</v>
      </c>
      <c r="E35" s="16"/>
      <c r="F35" s="18">
        <v>0.38</v>
      </c>
      <c r="G35" s="18">
        <v>0.24</v>
      </c>
      <c r="H35" s="18">
        <v>0.1</v>
      </c>
      <c r="I35" s="17"/>
      <c r="J35" s="18">
        <v>0.44</v>
      </c>
      <c r="K35" s="18">
        <v>0.71</v>
      </c>
      <c r="L35" s="18">
        <v>1.1499999999999999</v>
      </c>
      <c r="M35" s="18"/>
      <c r="N35" s="18">
        <v>38.709325448000001</v>
      </c>
      <c r="O35" s="18">
        <v>1.3492929544999999</v>
      </c>
      <c r="P35" s="19" t="s">
        <v>16</v>
      </c>
      <c r="Q35" s="14" t="s">
        <v>528</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417</v>
      </c>
      <c r="D36" s="20" t="s">
        <v>418</v>
      </c>
      <c r="E36" s="16"/>
      <c r="F36" s="17">
        <v>0.39</v>
      </c>
      <c r="G36" s="17">
        <v>0.27</v>
      </c>
      <c r="H36" s="17">
        <v>0.15</v>
      </c>
      <c r="I36" s="17"/>
      <c r="J36" s="17">
        <v>0.45</v>
      </c>
      <c r="K36" s="17">
        <v>0.68</v>
      </c>
      <c r="L36" s="17">
        <v>1.06</v>
      </c>
      <c r="M36" s="17"/>
      <c r="N36" s="17">
        <v>40.066464316999998</v>
      </c>
      <c r="O36" s="36">
        <v>2.1582698636000002</v>
      </c>
      <c r="P36" s="20" t="s">
        <v>16</v>
      </c>
      <c r="Q36" s="15" t="s">
        <v>529</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36</v>
      </c>
      <c r="D37" s="19" t="s">
        <v>226</v>
      </c>
      <c r="E37" s="16"/>
      <c r="F37" s="18">
        <v>1.19</v>
      </c>
      <c r="G37" s="18">
        <v>0.76</v>
      </c>
      <c r="H37" s="18">
        <v>0.34</v>
      </c>
      <c r="I37" s="17"/>
      <c r="J37" s="18">
        <v>1.26</v>
      </c>
      <c r="K37" s="18">
        <v>2.1</v>
      </c>
      <c r="L37" s="18">
        <v>3.47</v>
      </c>
      <c r="M37" s="18"/>
      <c r="N37" s="18">
        <v>50.983917865999999</v>
      </c>
      <c r="O37" s="18">
        <v>85.955569363999999</v>
      </c>
      <c r="P37" s="19" t="s">
        <v>16</v>
      </c>
      <c r="Q37" s="14" t="s">
        <v>530</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37</v>
      </c>
      <c r="D38" s="20" t="s">
        <v>227</v>
      </c>
      <c r="E38" s="16"/>
      <c r="F38" s="17">
        <v>30.05</v>
      </c>
      <c r="G38" s="17">
        <v>25.22</v>
      </c>
      <c r="H38" s="17">
        <v>20.399999999999999</v>
      </c>
      <c r="I38" s="17"/>
      <c r="J38" s="17">
        <v>31.53</v>
      </c>
      <c r="K38" s="17">
        <v>41.17</v>
      </c>
      <c r="L38" s="17">
        <v>56.78</v>
      </c>
      <c r="M38" s="17"/>
      <c r="N38" s="17">
        <v>30.162482169</v>
      </c>
      <c r="O38" s="36">
        <v>58.521832181999997</v>
      </c>
      <c r="P38" s="20" t="s">
        <v>16</v>
      </c>
      <c r="Q38" s="15" t="s">
        <v>531</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38</v>
      </c>
      <c r="D39" s="19" t="s">
        <v>228</v>
      </c>
      <c r="E39" s="16"/>
      <c r="F39" s="18">
        <v>13.26</v>
      </c>
      <c r="G39" s="18">
        <v>12.42</v>
      </c>
      <c r="H39" s="18">
        <v>11.58</v>
      </c>
      <c r="I39" s="17"/>
      <c r="J39" s="18">
        <v>14.76</v>
      </c>
      <c r="K39" s="18">
        <v>16.43</v>
      </c>
      <c r="L39" s="18">
        <v>19.149999999999999</v>
      </c>
      <c r="M39" s="18"/>
      <c r="N39" s="18">
        <v>57.344463371000003</v>
      </c>
      <c r="O39" s="18">
        <v>388.46827995000001</v>
      </c>
      <c r="P39" s="19" t="s">
        <v>18</v>
      </c>
      <c r="Q39" s="14" t="s">
        <v>532</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433</v>
      </c>
      <c r="D40" s="20" t="s">
        <v>434</v>
      </c>
      <c r="E40" s="16"/>
      <c r="F40" s="17">
        <v>4.01</v>
      </c>
      <c r="G40" s="17">
        <v>3.78</v>
      </c>
      <c r="H40" s="17">
        <v>3.55</v>
      </c>
      <c r="I40" s="17"/>
      <c r="J40" s="17">
        <v>4.09</v>
      </c>
      <c r="K40" s="17">
        <v>4.54</v>
      </c>
      <c r="L40" s="17">
        <v>5.28</v>
      </c>
      <c r="M40" s="17"/>
      <c r="N40" s="17">
        <v>78.755020728999995</v>
      </c>
      <c r="O40" s="36">
        <v>1.7702203182</v>
      </c>
      <c r="P40" s="20" t="s">
        <v>18</v>
      </c>
      <c r="Q40" s="15" t="s">
        <v>533</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39</v>
      </c>
      <c r="D41" s="19" t="s">
        <v>229</v>
      </c>
      <c r="E41" s="16"/>
      <c r="F41" s="18">
        <v>7.78</v>
      </c>
      <c r="G41" s="18">
        <v>7.06</v>
      </c>
      <c r="H41" s="18">
        <v>6.34</v>
      </c>
      <c r="I41" s="17"/>
      <c r="J41" s="18">
        <v>7.92</v>
      </c>
      <c r="K41" s="18">
        <v>9.35</v>
      </c>
      <c r="L41" s="18">
        <v>11.68</v>
      </c>
      <c r="M41" s="18"/>
      <c r="N41" s="18">
        <v>39.162149890999999</v>
      </c>
      <c r="O41" s="18">
        <v>9.1074948636000013</v>
      </c>
      <c r="P41" s="19" t="s">
        <v>16</v>
      </c>
      <c r="Q41" s="14" t="s">
        <v>534</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40</v>
      </c>
      <c r="D42" s="20" t="s">
        <v>230</v>
      </c>
      <c r="E42" s="16"/>
      <c r="F42" s="17">
        <v>11.85</v>
      </c>
      <c r="G42" s="17">
        <v>11.3</v>
      </c>
      <c r="H42" s="17">
        <v>10.76</v>
      </c>
      <c r="I42" s="17"/>
      <c r="J42" s="17">
        <v>12.02</v>
      </c>
      <c r="K42" s="17">
        <v>13.1</v>
      </c>
      <c r="L42" s="17">
        <v>14.86</v>
      </c>
      <c r="M42" s="17"/>
      <c r="N42" s="17">
        <v>67.540206916000002</v>
      </c>
      <c r="O42" s="36">
        <v>15.378699771999999</v>
      </c>
      <c r="P42" s="20" t="s">
        <v>18</v>
      </c>
      <c r="Q42" s="15" t="s">
        <v>535</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41</v>
      </c>
      <c r="D43" s="20" t="s">
        <v>231</v>
      </c>
      <c r="E43" s="16"/>
      <c r="F43" s="17">
        <v>32.770000000000003</v>
      </c>
      <c r="G43" s="17">
        <v>31.08</v>
      </c>
      <c r="H43" s="17">
        <v>29.39</v>
      </c>
      <c r="I43" s="17"/>
      <c r="J43" s="17">
        <v>36.47</v>
      </c>
      <c r="K43" s="17">
        <v>39.840000000000003</v>
      </c>
      <c r="L43" s="17">
        <v>45.3</v>
      </c>
      <c r="M43" s="17"/>
      <c r="N43" s="17">
        <v>64.296451259999998</v>
      </c>
      <c r="O43" s="36">
        <v>210.83958959</v>
      </c>
      <c r="P43" s="20" t="s">
        <v>18</v>
      </c>
      <c r="Q43" s="15" t="s">
        <v>536</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42</v>
      </c>
      <c r="D44" s="19" t="s">
        <v>232</v>
      </c>
      <c r="E44" s="16"/>
      <c r="F44" s="18">
        <v>22.68</v>
      </c>
      <c r="G44" s="18">
        <v>20.97</v>
      </c>
      <c r="H44" s="18">
        <v>19.27</v>
      </c>
      <c r="I44" s="17"/>
      <c r="J44" s="18">
        <v>23.78</v>
      </c>
      <c r="K44" s="18">
        <v>27.18</v>
      </c>
      <c r="L44" s="18">
        <v>32.68</v>
      </c>
      <c r="M44" s="18"/>
      <c r="N44" s="18">
        <v>66.905728791000001</v>
      </c>
      <c r="O44" s="18">
        <v>7.8062111818000002</v>
      </c>
      <c r="P44" s="19" t="s">
        <v>18</v>
      </c>
      <c r="Q44" s="14" t="s">
        <v>537</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43</v>
      </c>
      <c r="D45" s="20" t="s">
        <v>233</v>
      </c>
      <c r="E45" s="16"/>
      <c r="F45" s="17">
        <v>132.05000000000001</v>
      </c>
      <c r="G45" s="17">
        <v>126.07</v>
      </c>
      <c r="H45" s="17">
        <v>120.09</v>
      </c>
      <c r="I45" s="17"/>
      <c r="J45" s="17">
        <v>144.59</v>
      </c>
      <c r="K45" s="17">
        <v>156.54</v>
      </c>
      <c r="L45" s="17">
        <v>175.88</v>
      </c>
      <c r="M45" s="17"/>
      <c r="N45" s="17">
        <v>57.626721664999998</v>
      </c>
      <c r="O45" s="36">
        <v>4.2060029194999995</v>
      </c>
      <c r="P45" s="20" t="s">
        <v>18</v>
      </c>
      <c r="Q45" s="15" t="s">
        <v>538</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44</v>
      </c>
      <c r="D46" s="19" t="s">
        <v>234</v>
      </c>
      <c r="E46" s="16"/>
      <c r="F46" s="18">
        <v>13.42</v>
      </c>
      <c r="G46" s="18">
        <v>12.53</v>
      </c>
      <c r="H46" s="18">
        <v>11.64</v>
      </c>
      <c r="I46" s="17"/>
      <c r="J46" s="18">
        <v>14.6</v>
      </c>
      <c r="K46" s="18">
        <v>16.37</v>
      </c>
      <c r="L46" s="18">
        <v>19.239999999999998</v>
      </c>
      <c r="M46" s="18"/>
      <c r="N46" s="18">
        <v>57.630285274999999</v>
      </c>
      <c r="O46" s="18">
        <v>2.6976978635999997</v>
      </c>
      <c r="P46" s="19" t="s">
        <v>18</v>
      </c>
      <c r="Q46" s="14" t="s">
        <v>539</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45</v>
      </c>
      <c r="D47" s="20" t="s">
        <v>235</v>
      </c>
      <c r="E47" s="16"/>
      <c r="F47" s="17">
        <v>10.65</v>
      </c>
      <c r="G47" s="17">
        <v>9.99</v>
      </c>
      <c r="H47" s="17">
        <v>9.34</v>
      </c>
      <c r="I47" s="17"/>
      <c r="J47" s="17">
        <v>10.98</v>
      </c>
      <c r="K47" s="17">
        <v>12.28</v>
      </c>
      <c r="L47" s="17">
        <v>14.39</v>
      </c>
      <c r="M47" s="17"/>
      <c r="N47" s="17">
        <v>44.969015706999997</v>
      </c>
      <c r="O47" s="36">
        <v>3.7117564999999999</v>
      </c>
      <c r="P47" s="20" t="s">
        <v>16</v>
      </c>
      <c r="Q47" s="15" t="s">
        <v>540</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46</v>
      </c>
      <c r="D48" s="19" t="s">
        <v>236</v>
      </c>
      <c r="E48" s="16"/>
      <c r="F48" s="18">
        <v>18.100000000000001</v>
      </c>
      <c r="G48" s="18">
        <v>16.43</v>
      </c>
      <c r="H48" s="18">
        <v>14.77</v>
      </c>
      <c r="I48" s="17"/>
      <c r="J48" s="18">
        <v>19.850000000000001</v>
      </c>
      <c r="K48" s="18">
        <v>23.17</v>
      </c>
      <c r="L48" s="18">
        <v>28.54</v>
      </c>
      <c r="M48" s="18"/>
      <c r="N48" s="18">
        <v>51.351274807999999</v>
      </c>
      <c r="O48" s="18">
        <v>5.1646064091000001</v>
      </c>
      <c r="P48" s="19" t="s">
        <v>18</v>
      </c>
      <c r="Q48" s="14" t="s">
        <v>541</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47</v>
      </c>
      <c r="D49" s="20" t="s">
        <v>237</v>
      </c>
      <c r="E49" s="16"/>
      <c r="F49" s="17">
        <v>15.12</v>
      </c>
      <c r="G49" s="17">
        <v>14.35</v>
      </c>
      <c r="H49" s="17">
        <v>13.58</v>
      </c>
      <c r="I49" s="17"/>
      <c r="J49" s="17">
        <v>15.33</v>
      </c>
      <c r="K49" s="17">
        <v>16.86</v>
      </c>
      <c r="L49" s="17">
        <v>19.34</v>
      </c>
      <c r="M49" s="17"/>
      <c r="N49" s="17">
        <v>72.345010123999998</v>
      </c>
      <c r="O49" s="36">
        <v>105.6727064</v>
      </c>
      <c r="P49" s="20" t="s">
        <v>18</v>
      </c>
      <c r="Q49" s="15" t="s">
        <v>542</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47</v>
      </c>
      <c r="D50" s="19" t="s">
        <v>238</v>
      </c>
      <c r="E50" s="16"/>
      <c r="F50" s="18">
        <v>17.61</v>
      </c>
      <c r="G50" s="18">
        <v>16.7</v>
      </c>
      <c r="H50" s="18">
        <v>15.79</v>
      </c>
      <c r="I50" s="17"/>
      <c r="J50" s="18">
        <v>17.91</v>
      </c>
      <c r="K50" s="18">
        <v>19.72</v>
      </c>
      <c r="L50" s="18">
        <v>22.66</v>
      </c>
      <c r="M50" s="18"/>
      <c r="N50" s="18">
        <v>70.810532319000004</v>
      </c>
      <c r="O50" s="18">
        <v>475.67729473000003</v>
      </c>
      <c r="P50" s="19" t="s">
        <v>18</v>
      </c>
      <c r="Q50" s="14" t="s">
        <v>543</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48</v>
      </c>
      <c r="D51" s="20" t="s">
        <v>239</v>
      </c>
      <c r="E51" s="16"/>
      <c r="F51" s="17">
        <v>16.87</v>
      </c>
      <c r="G51" s="17">
        <v>16.14</v>
      </c>
      <c r="H51" s="17">
        <v>15.41</v>
      </c>
      <c r="I51" s="17"/>
      <c r="J51" s="17">
        <v>17.3</v>
      </c>
      <c r="K51" s="17">
        <v>18.75</v>
      </c>
      <c r="L51" s="17">
        <v>21.11</v>
      </c>
      <c r="M51" s="17"/>
      <c r="N51" s="17">
        <v>52.737196648999998</v>
      </c>
      <c r="O51" s="36">
        <v>39.482344499999996</v>
      </c>
      <c r="P51" s="20" t="s">
        <v>18</v>
      </c>
      <c r="Q51" s="15" t="s">
        <v>544</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49</v>
      </c>
      <c r="D52" s="19" t="s">
        <v>240</v>
      </c>
      <c r="E52" s="16"/>
      <c r="F52" s="18">
        <v>21.95</v>
      </c>
      <c r="G52" s="18">
        <v>20.07</v>
      </c>
      <c r="H52" s="18">
        <v>18.190000000000001</v>
      </c>
      <c r="I52" s="17"/>
      <c r="J52" s="18">
        <v>24.2</v>
      </c>
      <c r="K52" s="18">
        <v>27.95</v>
      </c>
      <c r="L52" s="18">
        <v>34.03</v>
      </c>
      <c r="M52" s="18"/>
      <c r="N52" s="18">
        <v>58.437012346000003</v>
      </c>
      <c r="O52" s="18">
        <v>790.41087450000009</v>
      </c>
      <c r="P52" s="19" t="s">
        <v>18</v>
      </c>
      <c r="Q52" s="14" t="s">
        <v>545</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50</v>
      </c>
      <c r="D53" s="20" t="s">
        <v>241</v>
      </c>
      <c r="E53" s="16"/>
      <c r="F53" s="17">
        <v>20.2</v>
      </c>
      <c r="G53" s="17">
        <v>19.559999999999999</v>
      </c>
      <c r="H53" s="17">
        <v>18.920000000000002</v>
      </c>
      <c r="I53" s="17"/>
      <c r="J53" s="17">
        <v>20.64</v>
      </c>
      <c r="K53" s="17">
        <v>21.91</v>
      </c>
      <c r="L53" s="17">
        <v>23.98</v>
      </c>
      <c r="M53" s="17"/>
      <c r="N53" s="17">
        <v>40.223362276000003</v>
      </c>
      <c r="O53" s="36">
        <v>3.4914621364</v>
      </c>
      <c r="P53" s="20" t="s">
        <v>16</v>
      </c>
      <c r="Q53" s="15" t="s">
        <v>546</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51</v>
      </c>
      <c r="D54" s="19" t="s">
        <v>242</v>
      </c>
      <c r="E54" s="16"/>
      <c r="F54" s="18">
        <v>6.55</v>
      </c>
      <c r="G54" s="18">
        <v>4.8600000000000003</v>
      </c>
      <c r="H54" s="18">
        <v>3.18</v>
      </c>
      <c r="I54" s="17"/>
      <c r="J54" s="18">
        <v>6.82</v>
      </c>
      <c r="K54" s="18">
        <v>10.18</v>
      </c>
      <c r="L54" s="18">
        <v>15.62</v>
      </c>
      <c r="M54" s="18"/>
      <c r="N54" s="18">
        <v>19.047987762999998</v>
      </c>
      <c r="O54" s="18">
        <v>33.711733772999999</v>
      </c>
      <c r="P54" s="19" t="s">
        <v>16</v>
      </c>
      <c r="Q54" s="14" t="s">
        <v>547</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52</v>
      </c>
      <c r="D55" s="20" t="s">
        <v>243</v>
      </c>
      <c r="E55" s="16"/>
      <c r="F55" s="17">
        <v>17.86</v>
      </c>
      <c r="G55" s="17">
        <v>16.329999999999998</v>
      </c>
      <c r="H55" s="17">
        <v>14.81</v>
      </c>
      <c r="I55" s="17"/>
      <c r="J55" s="17">
        <v>18.149999999999999</v>
      </c>
      <c r="K55" s="17">
        <v>21.19</v>
      </c>
      <c r="L55" s="17">
        <v>26.12</v>
      </c>
      <c r="M55" s="17"/>
      <c r="N55" s="17">
        <v>31.334296846000001</v>
      </c>
      <c r="O55" s="36">
        <v>132.50476394999998</v>
      </c>
      <c r="P55" s="20" t="s">
        <v>16</v>
      </c>
      <c r="Q55" s="15" t="s">
        <v>548</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53</v>
      </c>
      <c r="D56" s="19" t="s">
        <v>244</v>
      </c>
      <c r="E56" s="16"/>
      <c r="F56" s="18">
        <v>24.68</v>
      </c>
      <c r="G56" s="18">
        <v>21.65</v>
      </c>
      <c r="H56" s="18">
        <v>18.63</v>
      </c>
      <c r="I56" s="17"/>
      <c r="J56" s="18">
        <v>25.22</v>
      </c>
      <c r="K56" s="18">
        <v>31.26</v>
      </c>
      <c r="L56" s="18">
        <v>41.04</v>
      </c>
      <c r="M56" s="18"/>
      <c r="N56" s="18">
        <v>40.688964163999998</v>
      </c>
      <c r="O56" s="18">
        <v>5.4574301263999994</v>
      </c>
      <c r="P56" s="19" t="s">
        <v>16</v>
      </c>
      <c r="Q56" s="14" t="s">
        <v>549</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54</v>
      </c>
      <c r="D57" s="20" t="s">
        <v>245</v>
      </c>
      <c r="E57" s="16"/>
      <c r="F57" s="17">
        <v>48.18</v>
      </c>
      <c r="G57" s="17">
        <v>44.47</v>
      </c>
      <c r="H57" s="17">
        <v>40.770000000000003</v>
      </c>
      <c r="I57" s="17"/>
      <c r="J57" s="17">
        <v>49.5</v>
      </c>
      <c r="K57" s="17">
        <v>56.9</v>
      </c>
      <c r="L57" s="17">
        <v>68.87</v>
      </c>
      <c r="M57" s="17"/>
      <c r="N57" s="17">
        <v>66.010913363</v>
      </c>
      <c r="O57" s="36">
        <v>317.80067127000001</v>
      </c>
      <c r="P57" s="20" t="s">
        <v>18</v>
      </c>
      <c r="Q57" s="15" t="s">
        <v>550</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55</v>
      </c>
      <c r="D58" s="19" t="s">
        <v>246</v>
      </c>
      <c r="E58" s="16"/>
      <c r="F58" s="18">
        <v>14.82</v>
      </c>
      <c r="G58" s="18">
        <v>14.2</v>
      </c>
      <c r="H58" s="18">
        <v>13.59</v>
      </c>
      <c r="I58" s="17"/>
      <c r="J58" s="18">
        <v>15.15</v>
      </c>
      <c r="K58" s="18">
        <v>16.37</v>
      </c>
      <c r="L58" s="18">
        <v>18.350000000000001</v>
      </c>
      <c r="M58" s="18"/>
      <c r="N58" s="18">
        <v>73.932006349999995</v>
      </c>
      <c r="O58" s="18">
        <v>71.742625318000009</v>
      </c>
      <c r="P58" s="19" t="s">
        <v>18</v>
      </c>
      <c r="Q58" s="14" t="s">
        <v>551</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56</v>
      </c>
      <c r="D59" s="19" t="s">
        <v>247</v>
      </c>
      <c r="E59" s="16"/>
      <c r="F59" s="18">
        <v>5.0199999999999996</v>
      </c>
      <c r="G59" s="18">
        <v>4.6399999999999997</v>
      </c>
      <c r="H59" s="18">
        <v>4.26</v>
      </c>
      <c r="I59" s="17"/>
      <c r="J59" s="18">
        <v>5.0999999999999996</v>
      </c>
      <c r="K59" s="18">
        <v>5.85</v>
      </c>
      <c r="L59" s="18">
        <v>7.07</v>
      </c>
      <c r="M59" s="18"/>
      <c r="N59" s="18">
        <v>50.306850228999998</v>
      </c>
      <c r="O59" s="18">
        <v>5.2993975909</v>
      </c>
      <c r="P59" s="19" t="s">
        <v>16</v>
      </c>
      <c r="Q59" s="14" t="s">
        <v>552</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57</v>
      </c>
      <c r="D60" s="20" t="s">
        <v>248</v>
      </c>
      <c r="E60" s="16"/>
      <c r="F60" s="17">
        <v>3.92</v>
      </c>
      <c r="G60" s="17">
        <v>3.04</v>
      </c>
      <c r="H60" s="17">
        <v>2.17</v>
      </c>
      <c r="I60" s="17"/>
      <c r="J60" s="17">
        <v>4.22</v>
      </c>
      <c r="K60" s="17">
        <v>5.96</v>
      </c>
      <c r="L60" s="17">
        <v>8.7799999999999994</v>
      </c>
      <c r="M60" s="17"/>
      <c r="N60" s="17">
        <v>36.914921534000001</v>
      </c>
      <c r="O60" s="36">
        <v>36.078434727000001</v>
      </c>
      <c r="P60" s="20" t="s">
        <v>16</v>
      </c>
      <c r="Q60" s="15" t="s">
        <v>553</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58</v>
      </c>
      <c r="D61" s="19" t="s">
        <v>249</v>
      </c>
      <c r="E61" s="16"/>
      <c r="F61" s="18">
        <v>3.54</v>
      </c>
      <c r="G61" s="18">
        <v>2.84</v>
      </c>
      <c r="H61" s="18">
        <v>2.15</v>
      </c>
      <c r="I61" s="17"/>
      <c r="J61" s="18">
        <v>3.68</v>
      </c>
      <c r="K61" s="18">
        <v>5.0599999999999996</v>
      </c>
      <c r="L61" s="18">
        <v>7.3</v>
      </c>
      <c r="M61" s="18"/>
      <c r="N61" s="18">
        <v>37.963502245999997</v>
      </c>
      <c r="O61" s="18">
        <v>24.877318318</v>
      </c>
      <c r="P61" s="19" t="s">
        <v>16</v>
      </c>
      <c r="Q61" s="14" t="s">
        <v>554</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59</v>
      </c>
      <c r="D62" s="20" t="s">
        <v>250</v>
      </c>
      <c r="E62" s="16"/>
      <c r="F62" s="17">
        <v>16.25</v>
      </c>
      <c r="G62" s="17">
        <v>14.26</v>
      </c>
      <c r="H62" s="17">
        <v>12.28</v>
      </c>
      <c r="I62" s="17"/>
      <c r="J62" s="17">
        <v>17.02</v>
      </c>
      <c r="K62" s="17">
        <v>20.98</v>
      </c>
      <c r="L62" s="17">
        <v>27.4</v>
      </c>
      <c r="M62" s="17"/>
      <c r="N62" s="17">
        <v>34.288335044999997</v>
      </c>
      <c r="O62" s="36">
        <v>61.392563181999996</v>
      </c>
      <c r="P62" s="20" t="s">
        <v>16</v>
      </c>
      <c r="Q62" s="15" t="s">
        <v>555</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60</v>
      </c>
      <c r="D63" s="19" t="s">
        <v>424</v>
      </c>
      <c r="E63" s="16"/>
      <c r="F63" s="18">
        <v>14.44</v>
      </c>
      <c r="G63" s="18">
        <v>13.03</v>
      </c>
      <c r="H63" s="18">
        <v>11.62</v>
      </c>
      <c r="I63" s="17"/>
      <c r="J63" s="18">
        <v>14.67</v>
      </c>
      <c r="K63" s="18">
        <v>17.48</v>
      </c>
      <c r="L63" s="18">
        <v>22.02</v>
      </c>
      <c r="M63" s="18"/>
      <c r="N63" s="18">
        <v>45.627488157999998</v>
      </c>
      <c r="O63" s="18">
        <v>4.0677244999999997</v>
      </c>
      <c r="P63" s="19" t="s">
        <v>16</v>
      </c>
      <c r="Q63" s="14" t="s">
        <v>556</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60</v>
      </c>
      <c r="D64" s="20" t="s">
        <v>251</v>
      </c>
      <c r="E64" s="16"/>
      <c r="F64" s="17">
        <v>11.08</v>
      </c>
      <c r="G64" s="17">
        <v>10.63</v>
      </c>
      <c r="H64" s="17">
        <v>10.18</v>
      </c>
      <c r="I64" s="17"/>
      <c r="J64" s="17">
        <v>11.28</v>
      </c>
      <c r="K64" s="17">
        <v>12.17</v>
      </c>
      <c r="L64" s="17">
        <v>13.61</v>
      </c>
      <c r="M64" s="17"/>
      <c r="N64" s="17">
        <v>59.683509489999999</v>
      </c>
      <c r="O64" s="36">
        <v>95.983201545</v>
      </c>
      <c r="P64" s="20" t="s">
        <v>18</v>
      </c>
      <c r="Q64" s="15" t="s">
        <v>557</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435</v>
      </c>
      <c r="D65" s="19" t="s">
        <v>436</v>
      </c>
      <c r="E65" s="16"/>
      <c r="F65" s="18">
        <v>58.36</v>
      </c>
      <c r="G65" s="18">
        <v>55.12</v>
      </c>
      <c r="H65" s="18">
        <v>51.88</v>
      </c>
      <c r="I65" s="17"/>
      <c r="J65" s="18">
        <v>59.1</v>
      </c>
      <c r="K65" s="18">
        <v>65.569999999999993</v>
      </c>
      <c r="L65" s="18">
        <v>76.040000000000006</v>
      </c>
      <c r="M65" s="18"/>
      <c r="N65" s="18">
        <v>43.072702438</v>
      </c>
      <c r="O65" s="18">
        <v>4.6765612873000002</v>
      </c>
      <c r="P65" s="19" t="s">
        <v>16</v>
      </c>
      <c r="Q65" s="14" t="s">
        <v>558</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61</v>
      </c>
      <c r="D66" s="20" t="s">
        <v>252</v>
      </c>
      <c r="E66" s="16"/>
      <c r="F66" s="17">
        <v>3.29</v>
      </c>
      <c r="G66" s="17">
        <v>3.02</v>
      </c>
      <c r="H66" s="17">
        <v>2.75</v>
      </c>
      <c r="I66" s="17"/>
      <c r="J66" s="17">
        <v>3.36</v>
      </c>
      <c r="K66" s="17">
        <v>3.89</v>
      </c>
      <c r="L66" s="17">
        <v>4.76</v>
      </c>
      <c r="M66" s="17"/>
      <c r="N66" s="17">
        <v>70.807611742999995</v>
      </c>
      <c r="O66" s="36">
        <v>87.191757318000001</v>
      </c>
      <c r="P66" s="20" t="s">
        <v>18</v>
      </c>
      <c r="Q66" s="15" t="s">
        <v>559</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62</v>
      </c>
      <c r="D67" s="19" t="s">
        <v>253</v>
      </c>
      <c r="E67" s="16"/>
      <c r="F67" s="18">
        <v>69.930000000000007</v>
      </c>
      <c r="G67" s="18">
        <v>55.74</v>
      </c>
      <c r="H67" s="18">
        <v>41.55</v>
      </c>
      <c r="I67" s="17"/>
      <c r="J67" s="18">
        <v>98.24</v>
      </c>
      <c r="K67" s="18">
        <v>126.61</v>
      </c>
      <c r="L67" s="18">
        <v>172.52</v>
      </c>
      <c r="M67" s="18"/>
      <c r="N67" s="18">
        <v>58.811741718999997</v>
      </c>
      <c r="O67" s="18">
        <v>4.0063053126999995</v>
      </c>
      <c r="P67" s="19" t="s">
        <v>18</v>
      </c>
      <c r="Q67" s="14" t="s">
        <v>560</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63</v>
      </c>
      <c r="D68" s="20" t="s">
        <v>254</v>
      </c>
      <c r="E68" s="16"/>
      <c r="F68" s="17">
        <v>34.299999999999997</v>
      </c>
      <c r="G68" s="17">
        <v>30.5</v>
      </c>
      <c r="H68" s="17">
        <v>26.71</v>
      </c>
      <c r="I68" s="17"/>
      <c r="J68" s="17">
        <v>34.89</v>
      </c>
      <c r="K68" s="17">
        <v>42.47</v>
      </c>
      <c r="L68" s="17">
        <v>54.75</v>
      </c>
      <c r="M68" s="17"/>
      <c r="N68" s="17">
        <v>92.104806820999997</v>
      </c>
      <c r="O68" s="36">
        <v>95.816776454999996</v>
      </c>
      <c r="P68" s="20" t="s">
        <v>18</v>
      </c>
      <c r="Q68" s="15" t="s">
        <v>561</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64</v>
      </c>
      <c r="D69" s="19" t="s">
        <v>255</v>
      </c>
      <c r="E69" s="16"/>
      <c r="F69" s="18">
        <v>12.02</v>
      </c>
      <c r="G69" s="18">
        <v>11.54</v>
      </c>
      <c r="H69" s="18">
        <v>11.07</v>
      </c>
      <c r="I69" s="17"/>
      <c r="J69" s="18">
        <v>12.19</v>
      </c>
      <c r="K69" s="18">
        <v>13.13</v>
      </c>
      <c r="L69" s="18">
        <v>14.66</v>
      </c>
      <c r="M69" s="18"/>
      <c r="N69" s="18">
        <v>62.64739513</v>
      </c>
      <c r="O69" s="18">
        <v>54.004835772999996</v>
      </c>
      <c r="P69" s="19" t="s">
        <v>18</v>
      </c>
      <c r="Q69" s="14" t="s">
        <v>562</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64</v>
      </c>
      <c r="D70" s="20" t="s">
        <v>256</v>
      </c>
      <c r="E70" s="16"/>
      <c r="F70" s="17">
        <v>12.86</v>
      </c>
      <c r="G70" s="17">
        <v>12.36</v>
      </c>
      <c r="H70" s="17">
        <v>11.87</v>
      </c>
      <c r="I70" s="17"/>
      <c r="J70" s="17">
        <v>13.02</v>
      </c>
      <c r="K70" s="17">
        <v>14</v>
      </c>
      <c r="L70" s="17">
        <v>15.6</v>
      </c>
      <c r="M70" s="17"/>
      <c r="N70" s="17">
        <v>61.222058812999997</v>
      </c>
      <c r="O70" s="36">
        <v>121.56524786</v>
      </c>
      <c r="P70" s="20" t="s">
        <v>18</v>
      </c>
      <c r="Q70" s="15" t="s">
        <v>563</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65</v>
      </c>
      <c r="D71" s="19" t="s">
        <v>257</v>
      </c>
      <c r="E71" s="16"/>
      <c r="F71" s="18">
        <v>6.11</v>
      </c>
      <c r="G71" s="18">
        <v>5</v>
      </c>
      <c r="H71" s="18">
        <v>3.9</v>
      </c>
      <c r="I71" s="17"/>
      <c r="J71" s="18">
        <v>6.35</v>
      </c>
      <c r="K71" s="18">
        <v>8.5500000000000007</v>
      </c>
      <c r="L71" s="18">
        <v>12.11</v>
      </c>
      <c r="M71" s="18"/>
      <c r="N71" s="18">
        <v>37.944172135999999</v>
      </c>
      <c r="O71" s="18">
        <v>307.20977549999998</v>
      </c>
      <c r="P71" s="19" t="s">
        <v>16</v>
      </c>
      <c r="Q71" s="14" t="s">
        <v>564</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66</v>
      </c>
      <c r="D72" s="20" t="s">
        <v>258</v>
      </c>
      <c r="E72" s="16"/>
      <c r="F72" s="17">
        <v>38.979999999999997</v>
      </c>
      <c r="G72" s="17">
        <v>37.590000000000003</v>
      </c>
      <c r="H72" s="17">
        <v>36.21</v>
      </c>
      <c r="I72" s="17"/>
      <c r="J72" s="17">
        <v>41.48</v>
      </c>
      <c r="K72" s="17">
        <v>44.24</v>
      </c>
      <c r="L72" s="17">
        <v>48.71</v>
      </c>
      <c r="M72" s="17"/>
      <c r="N72" s="17">
        <v>59.204482157999998</v>
      </c>
      <c r="O72" s="36">
        <v>51.882213227000001</v>
      </c>
      <c r="P72" s="20" t="s">
        <v>18</v>
      </c>
      <c r="Q72" s="15" t="s">
        <v>565</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67</v>
      </c>
      <c r="D73" s="19" t="s">
        <v>259</v>
      </c>
      <c r="E73" s="16"/>
      <c r="F73" s="18">
        <v>5.48</v>
      </c>
      <c r="G73" s="18">
        <v>5.2</v>
      </c>
      <c r="H73" s="18">
        <v>4.92</v>
      </c>
      <c r="I73" s="17"/>
      <c r="J73" s="18">
        <v>5.65</v>
      </c>
      <c r="K73" s="18">
        <v>6.2</v>
      </c>
      <c r="L73" s="18">
        <v>7.1</v>
      </c>
      <c r="M73" s="18"/>
      <c r="N73" s="18">
        <v>79.340829993</v>
      </c>
      <c r="O73" s="18">
        <v>22.164962182</v>
      </c>
      <c r="P73" s="19" t="s">
        <v>18</v>
      </c>
      <c r="Q73" s="14" t="s">
        <v>566</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68</v>
      </c>
      <c r="D74" s="20" t="s">
        <v>260</v>
      </c>
      <c r="E74" s="16"/>
      <c r="F74" s="17">
        <v>33.86</v>
      </c>
      <c r="G74" s="17">
        <v>31.66</v>
      </c>
      <c r="H74" s="17">
        <v>29.46</v>
      </c>
      <c r="I74" s="17"/>
      <c r="J74" s="17">
        <v>35.15</v>
      </c>
      <c r="K74" s="17">
        <v>39.54</v>
      </c>
      <c r="L74" s="17">
        <v>46.65</v>
      </c>
      <c r="M74" s="17"/>
      <c r="N74" s="17">
        <v>68.574302770000003</v>
      </c>
      <c r="O74" s="36">
        <v>63.217291500000002</v>
      </c>
      <c r="P74" s="20" t="s">
        <v>18</v>
      </c>
      <c r="Q74" s="15" t="s">
        <v>567</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69</v>
      </c>
      <c r="D75" s="19" t="s">
        <v>261</v>
      </c>
      <c r="E75" s="16"/>
      <c r="F75" s="18">
        <v>1.94</v>
      </c>
      <c r="G75" s="18">
        <v>1.71</v>
      </c>
      <c r="H75" s="18">
        <v>1.48</v>
      </c>
      <c r="I75" s="17"/>
      <c r="J75" s="18">
        <v>2.02</v>
      </c>
      <c r="K75" s="18">
        <v>2.4700000000000002</v>
      </c>
      <c r="L75" s="18">
        <v>3.21</v>
      </c>
      <c r="M75" s="18"/>
      <c r="N75" s="18">
        <v>34.616984961999997</v>
      </c>
      <c r="O75" s="18">
        <v>24.003944909000001</v>
      </c>
      <c r="P75" s="19" t="s">
        <v>16</v>
      </c>
      <c r="Q75" s="14" t="s">
        <v>568</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70</v>
      </c>
      <c r="D76" s="20" t="s">
        <v>262</v>
      </c>
      <c r="E76" s="16"/>
      <c r="F76" s="17">
        <v>30.67</v>
      </c>
      <c r="G76" s="17">
        <v>28.07</v>
      </c>
      <c r="H76" s="17">
        <v>25.47</v>
      </c>
      <c r="I76" s="17"/>
      <c r="J76" s="17">
        <v>32.28</v>
      </c>
      <c r="K76" s="17">
        <v>37.47</v>
      </c>
      <c r="L76" s="17">
        <v>45.88</v>
      </c>
      <c r="M76" s="17"/>
      <c r="N76" s="17">
        <v>68.111601778999997</v>
      </c>
      <c r="O76" s="36">
        <v>151.72765745000001</v>
      </c>
      <c r="P76" s="20" t="s">
        <v>18</v>
      </c>
      <c r="Q76" s="15" t="s">
        <v>569</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476</v>
      </c>
      <c r="D77" s="19" t="s">
        <v>477</v>
      </c>
      <c r="E77" s="16"/>
      <c r="F77" s="18">
        <v>1.29</v>
      </c>
      <c r="G77" s="18">
        <v>1.1399999999999999</v>
      </c>
      <c r="H77" s="18">
        <v>0.99</v>
      </c>
      <c r="I77" s="17"/>
      <c r="J77" s="18">
        <v>1.32</v>
      </c>
      <c r="K77" s="18">
        <v>1.61</v>
      </c>
      <c r="L77" s="18">
        <v>2.09</v>
      </c>
      <c r="M77" s="18"/>
      <c r="N77" s="18">
        <v>40.559579835000001</v>
      </c>
      <c r="O77" s="18">
        <v>1.4292442272999999</v>
      </c>
      <c r="P77" s="19" t="s">
        <v>16</v>
      </c>
      <c r="Q77" s="14" t="s">
        <v>570</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466</v>
      </c>
      <c r="D78" s="20" t="s">
        <v>467</v>
      </c>
      <c r="E78" s="16"/>
      <c r="F78" s="17">
        <v>10.06</v>
      </c>
      <c r="G78" s="17">
        <v>9.02</v>
      </c>
      <c r="H78" s="17">
        <v>7.99</v>
      </c>
      <c r="I78" s="17"/>
      <c r="J78" s="17">
        <v>10.86</v>
      </c>
      <c r="K78" s="17">
        <v>12.92</v>
      </c>
      <c r="L78" s="17">
        <v>16.260000000000002</v>
      </c>
      <c r="M78" s="17"/>
      <c r="N78" s="17">
        <v>74.788145104999998</v>
      </c>
      <c r="O78" s="36">
        <v>2.4900826818000001</v>
      </c>
      <c r="P78" s="20" t="s">
        <v>18</v>
      </c>
      <c r="Q78" s="15" t="s">
        <v>571</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71</v>
      </c>
      <c r="D79" s="19" t="s">
        <v>263</v>
      </c>
      <c r="E79" s="16"/>
      <c r="F79" s="18">
        <v>5.74</v>
      </c>
      <c r="G79" s="18">
        <v>5.39</v>
      </c>
      <c r="H79" s="18">
        <v>5.05</v>
      </c>
      <c r="I79" s="17"/>
      <c r="J79" s="18">
        <v>6.13</v>
      </c>
      <c r="K79" s="18">
        <v>6.81</v>
      </c>
      <c r="L79" s="18">
        <v>7.92</v>
      </c>
      <c r="M79" s="18"/>
      <c r="N79" s="18">
        <v>47.989145993000001</v>
      </c>
      <c r="O79" s="18">
        <v>14.197402772</v>
      </c>
      <c r="P79" s="19" t="s">
        <v>18</v>
      </c>
      <c r="Q79" s="14" t="s">
        <v>572</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72</v>
      </c>
      <c r="D80" s="20" t="s">
        <v>264</v>
      </c>
      <c r="E80" s="16"/>
      <c r="F80" s="17">
        <v>9.69</v>
      </c>
      <c r="G80" s="17">
        <v>8.9</v>
      </c>
      <c r="H80" s="17">
        <v>8.1199999999999992</v>
      </c>
      <c r="I80" s="17"/>
      <c r="J80" s="17">
        <v>10.52</v>
      </c>
      <c r="K80" s="17">
        <v>12.08</v>
      </c>
      <c r="L80" s="17">
        <v>14.62</v>
      </c>
      <c r="M80" s="17"/>
      <c r="N80" s="17">
        <v>51.685953546</v>
      </c>
      <c r="O80" s="36">
        <v>3.2768317272999998</v>
      </c>
      <c r="P80" s="20" t="s">
        <v>18</v>
      </c>
      <c r="Q80" s="15" t="s">
        <v>573</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73</v>
      </c>
      <c r="D81" s="19" t="s">
        <v>265</v>
      </c>
      <c r="E81" s="16"/>
      <c r="F81" s="18">
        <v>16.11</v>
      </c>
      <c r="G81" s="18">
        <v>14.87</v>
      </c>
      <c r="H81" s="18">
        <v>13.64</v>
      </c>
      <c r="I81" s="17"/>
      <c r="J81" s="18">
        <v>16.47</v>
      </c>
      <c r="K81" s="18">
        <v>18.93</v>
      </c>
      <c r="L81" s="18">
        <v>22.91</v>
      </c>
      <c r="M81" s="18"/>
      <c r="N81" s="18">
        <v>71.763395919999994</v>
      </c>
      <c r="O81" s="18">
        <v>62.030593727000003</v>
      </c>
      <c r="P81" s="19" t="s">
        <v>18</v>
      </c>
      <c r="Q81" s="14" t="s">
        <v>574</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74</v>
      </c>
      <c r="D82" s="20" t="s">
        <v>266</v>
      </c>
      <c r="E82" s="16"/>
      <c r="F82" s="17">
        <v>7.77</v>
      </c>
      <c r="G82" s="17">
        <v>7.01</v>
      </c>
      <c r="H82" s="17">
        <v>6.26</v>
      </c>
      <c r="I82" s="17"/>
      <c r="J82" s="17">
        <v>7.95</v>
      </c>
      <c r="K82" s="17">
        <v>9.4499999999999993</v>
      </c>
      <c r="L82" s="17">
        <v>11.88</v>
      </c>
      <c r="M82" s="17"/>
      <c r="N82" s="17">
        <v>44.117472958999997</v>
      </c>
      <c r="O82" s="36">
        <v>34.123497364000002</v>
      </c>
      <c r="P82" s="20" t="s">
        <v>16</v>
      </c>
      <c r="Q82" s="15" t="s">
        <v>575</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75</v>
      </c>
      <c r="D83" s="19" t="s">
        <v>267</v>
      </c>
      <c r="E83" s="16"/>
      <c r="F83" s="18">
        <v>52.28</v>
      </c>
      <c r="G83" s="18">
        <v>46.8</v>
      </c>
      <c r="H83" s="18">
        <v>41.33</v>
      </c>
      <c r="I83" s="17"/>
      <c r="J83" s="18">
        <v>53.65</v>
      </c>
      <c r="K83" s="18">
        <v>64.59</v>
      </c>
      <c r="L83" s="18">
        <v>82.31</v>
      </c>
      <c r="M83" s="18"/>
      <c r="N83" s="18">
        <v>83.110241686999998</v>
      </c>
      <c r="O83" s="18">
        <v>374.69315590999997</v>
      </c>
      <c r="P83" s="19" t="s">
        <v>18</v>
      </c>
      <c r="Q83" s="14" t="s">
        <v>576</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75</v>
      </c>
      <c r="D84" s="20" t="s">
        <v>268</v>
      </c>
      <c r="E84" s="16"/>
      <c r="F84" s="17">
        <v>55.32</v>
      </c>
      <c r="G84" s="17">
        <v>49.89</v>
      </c>
      <c r="H84" s="17">
        <v>44.47</v>
      </c>
      <c r="I84" s="17"/>
      <c r="J84" s="17">
        <v>56.58</v>
      </c>
      <c r="K84" s="17">
        <v>67.42</v>
      </c>
      <c r="L84" s="17">
        <v>84.97</v>
      </c>
      <c r="M84" s="17"/>
      <c r="N84" s="17">
        <v>83.885720039000006</v>
      </c>
      <c r="O84" s="36">
        <v>72.45681463599999</v>
      </c>
      <c r="P84" s="20" t="s">
        <v>18</v>
      </c>
      <c r="Q84" s="15" t="s">
        <v>577</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578</v>
      </c>
      <c r="D85" s="19" t="s">
        <v>579</v>
      </c>
      <c r="E85" s="16"/>
      <c r="F85" s="18">
        <v>128.1</v>
      </c>
      <c r="G85" s="18">
        <v>115.68</v>
      </c>
      <c r="H85" s="18">
        <v>103.26</v>
      </c>
      <c r="I85" s="17"/>
      <c r="J85" s="18">
        <v>153</v>
      </c>
      <c r="K85" s="18">
        <v>177.83</v>
      </c>
      <c r="L85" s="18">
        <v>218.02</v>
      </c>
      <c r="M85" s="18"/>
      <c r="N85" s="18">
        <v>59.272697225999998</v>
      </c>
      <c r="O85" s="18">
        <v>1.9531692932</v>
      </c>
      <c r="P85" s="19" t="s">
        <v>18</v>
      </c>
      <c r="Q85" s="14" t="s">
        <v>580</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478</v>
      </c>
      <c r="D86" s="20" t="s">
        <v>479</v>
      </c>
      <c r="E86" s="16"/>
      <c r="F86" s="17">
        <v>150</v>
      </c>
      <c r="G86" s="17">
        <v>149.99</v>
      </c>
      <c r="H86" s="17">
        <v>149.97999999999999</v>
      </c>
      <c r="I86" s="17"/>
      <c r="J86" s="17">
        <v>150.02000000000001</v>
      </c>
      <c r="K86" s="17">
        <v>150.03</v>
      </c>
      <c r="L86" s="17">
        <v>150.05000000000001</v>
      </c>
      <c r="M86" s="17"/>
      <c r="N86" s="17">
        <v>94.064508982000007</v>
      </c>
      <c r="O86" s="36">
        <v>1.0764285713999999</v>
      </c>
      <c r="P86" s="20" t="s">
        <v>18</v>
      </c>
      <c r="Q86" s="15" t="s">
        <v>480</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76</v>
      </c>
      <c r="D87" s="19" t="s">
        <v>269</v>
      </c>
      <c r="E87" s="16"/>
      <c r="F87" s="18">
        <v>79.05</v>
      </c>
      <c r="G87" s="18">
        <v>72.819999999999993</v>
      </c>
      <c r="H87" s="18">
        <v>66.59</v>
      </c>
      <c r="I87" s="17"/>
      <c r="J87" s="18">
        <v>84.07</v>
      </c>
      <c r="K87" s="18">
        <v>96.52</v>
      </c>
      <c r="L87" s="18">
        <v>116.68</v>
      </c>
      <c r="M87" s="18"/>
      <c r="N87" s="18">
        <v>58.152476870999998</v>
      </c>
      <c r="O87" s="18">
        <v>385.02984863999995</v>
      </c>
      <c r="P87" s="19" t="s">
        <v>18</v>
      </c>
      <c r="Q87" s="14" t="s">
        <v>581</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77</v>
      </c>
      <c r="D88" s="20" t="s">
        <v>270</v>
      </c>
      <c r="E88" s="16"/>
      <c r="F88" s="17">
        <v>50.82</v>
      </c>
      <c r="G88" s="17">
        <v>48.25</v>
      </c>
      <c r="H88" s="17">
        <v>45.68</v>
      </c>
      <c r="I88" s="17"/>
      <c r="J88" s="17">
        <v>51.94</v>
      </c>
      <c r="K88" s="17">
        <v>57.07</v>
      </c>
      <c r="L88" s="17">
        <v>65.37</v>
      </c>
      <c r="M88" s="17"/>
      <c r="N88" s="17">
        <v>64.767032506000007</v>
      </c>
      <c r="O88" s="36">
        <v>128.47056709</v>
      </c>
      <c r="P88" s="20" t="s">
        <v>18</v>
      </c>
      <c r="Q88" s="15" t="s">
        <v>582</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78</v>
      </c>
      <c r="D89" s="19" t="s">
        <v>271</v>
      </c>
      <c r="E89" s="16"/>
      <c r="F89" s="18">
        <v>16.45</v>
      </c>
      <c r="G89" s="18">
        <v>15.2</v>
      </c>
      <c r="H89" s="18">
        <v>13.95</v>
      </c>
      <c r="I89" s="17"/>
      <c r="J89" s="18">
        <v>17.03</v>
      </c>
      <c r="K89" s="18">
        <v>19.52</v>
      </c>
      <c r="L89" s="18">
        <v>23.55</v>
      </c>
      <c r="M89" s="18"/>
      <c r="N89" s="18">
        <v>65.451482659000007</v>
      </c>
      <c r="O89" s="18">
        <v>205.27535308999998</v>
      </c>
      <c r="P89" s="19" t="s">
        <v>18</v>
      </c>
      <c r="Q89" s="14" t="s">
        <v>583</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79</v>
      </c>
      <c r="D90" s="20" t="s">
        <v>272</v>
      </c>
      <c r="E90" s="16"/>
      <c r="F90" s="17">
        <v>40.380000000000003</v>
      </c>
      <c r="G90" s="17">
        <v>37.270000000000003</v>
      </c>
      <c r="H90" s="17">
        <v>34.159999999999997</v>
      </c>
      <c r="I90" s="17"/>
      <c r="J90" s="17">
        <v>48.1</v>
      </c>
      <c r="K90" s="17">
        <v>54.31</v>
      </c>
      <c r="L90" s="17">
        <v>64.38</v>
      </c>
      <c r="M90" s="17"/>
      <c r="N90" s="17">
        <v>52.722478932999998</v>
      </c>
      <c r="O90" s="36">
        <v>42.123084318000004</v>
      </c>
      <c r="P90" s="20" t="s">
        <v>18</v>
      </c>
      <c r="Q90" s="15" t="s">
        <v>584</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80</v>
      </c>
      <c r="D91" s="19" t="s">
        <v>273</v>
      </c>
      <c r="E91" s="16"/>
      <c r="F91" s="18">
        <v>36.86</v>
      </c>
      <c r="G91" s="18">
        <v>35.51</v>
      </c>
      <c r="H91" s="18">
        <v>34.159999999999997</v>
      </c>
      <c r="I91" s="17"/>
      <c r="J91" s="18">
        <v>37.520000000000003</v>
      </c>
      <c r="K91" s="18">
        <v>40.21</v>
      </c>
      <c r="L91" s="18">
        <v>44.57</v>
      </c>
      <c r="M91" s="18"/>
      <c r="N91" s="18">
        <v>56.411917916</v>
      </c>
      <c r="O91" s="18">
        <v>223.89758386000003</v>
      </c>
      <c r="P91" s="19" t="s">
        <v>18</v>
      </c>
      <c r="Q91" s="14" t="s">
        <v>585</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81</v>
      </c>
      <c r="D92" s="20" t="s">
        <v>274</v>
      </c>
      <c r="E92" s="16"/>
      <c r="F92" s="17">
        <v>7.85</v>
      </c>
      <c r="G92" s="17">
        <v>7.36</v>
      </c>
      <c r="H92" s="17">
        <v>6.88</v>
      </c>
      <c r="I92" s="17"/>
      <c r="J92" s="17">
        <v>8.3000000000000007</v>
      </c>
      <c r="K92" s="17">
        <v>9.26</v>
      </c>
      <c r="L92" s="17">
        <v>10.82</v>
      </c>
      <c r="M92" s="17"/>
      <c r="N92" s="17">
        <v>53.607874899000002</v>
      </c>
      <c r="O92" s="36">
        <v>3.4043483636</v>
      </c>
      <c r="P92" s="20" t="s">
        <v>18</v>
      </c>
      <c r="Q92" s="15" t="s">
        <v>586</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437</v>
      </c>
      <c r="D93" s="19" t="s">
        <v>438</v>
      </c>
      <c r="E93" s="16"/>
      <c r="F93" s="18">
        <v>74.45</v>
      </c>
      <c r="G93" s="18">
        <v>71.31</v>
      </c>
      <c r="H93" s="18">
        <v>68.17</v>
      </c>
      <c r="I93" s="17"/>
      <c r="J93" s="18">
        <v>78.06</v>
      </c>
      <c r="K93" s="18">
        <v>84.33</v>
      </c>
      <c r="L93" s="18">
        <v>94.5</v>
      </c>
      <c r="M93" s="18"/>
      <c r="N93" s="18">
        <v>42.930406009999999</v>
      </c>
      <c r="O93" s="18">
        <v>1.6354404226999999</v>
      </c>
      <c r="P93" s="19" t="s">
        <v>16</v>
      </c>
      <c r="Q93" s="14" t="s">
        <v>587</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82</v>
      </c>
      <c r="D94" s="20" t="s">
        <v>275</v>
      </c>
      <c r="E94" s="16"/>
      <c r="F94" s="17">
        <v>16.079999999999998</v>
      </c>
      <c r="G94" s="17">
        <v>14.49</v>
      </c>
      <c r="H94" s="17">
        <v>12.9</v>
      </c>
      <c r="I94" s="17"/>
      <c r="J94" s="17">
        <v>17.739999999999998</v>
      </c>
      <c r="K94" s="17">
        <v>20.91</v>
      </c>
      <c r="L94" s="17">
        <v>26.05</v>
      </c>
      <c r="M94" s="17"/>
      <c r="N94" s="17">
        <v>52.506658795</v>
      </c>
      <c r="O94" s="36">
        <v>19.682761044999999</v>
      </c>
      <c r="P94" s="20" t="s">
        <v>18</v>
      </c>
      <c r="Q94" s="15" t="s">
        <v>588</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83</v>
      </c>
      <c r="D95" s="19" t="s">
        <v>276</v>
      </c>
      <c r="E95" s="16"/>
      <c r="F95" s="18">
        <v>6.45</v>
      </c>
      <c r="G95" s="18">
        <v>6.08</v>
      </c>
      <c r="H95" s="18">
        <v>5.72</v>
      </c>
      <c r="I95" s="17"/>
      <c r="J95" s="18">
        <v>6.64</v>
      </c>
      <c r="K95" s="18">
        <v>7.36</v>
      </c>
      <c r="L95" s="18">
        <v>8.5299999999999994</v>
      </c>
      <c r="M95" s="18"/>
      <c r="N95" s="18">
        <v>41.532672478000002</v>
      </c>
      <c r="O95" s="18">
        <v>3.3760861364000001</v>
      </c>
      <c r="P95" s="19" t="s">
        <v>16</v>
      </c>
      <c r="Q95" s="14" t="s">
        <v>589</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84</v>
      </c>
      <c r="D96" s="20" t="s">
        <v>277</v>
      </c>
      <c r="E96" s="16"/>
      <c r="F96" s="17">
        <v>16.13</v>
      </c>
      <c r="G96" s="17">
        <v>14.83</v>
      </c>
      <c r="H96" s="17">
        <v>13.54</v>
      </c>
      <c r="I96" s="17"/>
      <c r="J96" s="17">
        <v>16.350000000000001</v>
      </c>
      <c r="K96" s="17">
        <v>18.93</v>
      </c>
      <c r="L96" s="17">
        <v>23.11</v>
      </c>
      <c r="M96" s="17"/>
      <c r="N96" s="17">
        <v>67.802731511999994</v>
      </c>
      <c r="O96" s="36">
        <v>59.985108590999999</v>
      </c>
      <c r="P96" s="20" t="s">
        <v>18</v>
      </c>
      <c r="Q96" s="15" t="s">
        <v>590</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85</v>
      </c>
      <c r="D97" s="19" t="s">
        <v>278</v>
      </c>
      <c r="E97" s="16"/>
      <c r="F97" s="18">
        <v>22.5</v>
      </c>
      <c r="G97" s="18">
        <v>20.49</v>
      </c>
      <c r="H97" s="18">
        <v>18.489999999999998</v>
      </c>
      <c r="I97" s="17"/>
      <c r="J97" s="18">
        <v>27.95</v>
      </c>
      <c r="K97" s="18">
        <v>31.95</v>
      </c>
      <c r="L97" s="18">
        <v>38.42</v>
      </c>
      <c r="M97" s="18"/>
      <c r="N97" s="18">
        <v>53.277056768000001</v>
      </c>
      <c r="O97" s="18">
        <v>8.7905097727000001</v>
      </c>
      <c r="P97" s="19" t="s">
        <v>18</v>
      </c>
      <c r="Q97" s="14" t="s">
        <v>591</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86</v>
      </c>
      <c r="D98" s="20" t="s">
        <v>279</v>
      </c>
      <c r="E98" s="16"/>
      <c r="F98" s="17">
        <v>7.87</v>
      </c>
      <c r="G98" s="17">
        <v>1.46</v>
      </c>
      <c r="H98" s="17">
        <v>-4.9400000000000004</v>
      </c>
      <c r="I98" s="17"/>
      <c r="J98" s="17">
        <v>8.6999999999999993</v>
      </c>
      <c r="K98" s="17">
        <v>21.51</v>
      </c>
      <c r="L98" s="17">
        <v>42.24</v>
      </c>
      <c r="M98" s="17"/>
      <c r="N98" s="17">
        <v>7.7791623633000002</v>
      </c>
      <c r="O98" s="36">
        <v>6.8289671363999993</v>
      </c>
      <c r="P98" s="20" t="s">
        <v>16</v>
      </c>
      <c r="Q98" s="15" t="s">
        <v>592</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87</v>
      </c>
      <c r="D99" s="19" t="s">
        <v>280</v>
      </c>
      <c r="E99" s="16"/>
      <c r="F99" s="18">
        <v>16.559999999999999</v>
      </c>
      <c r="G99" s="18">
        <v>15.69</v>
      </c>
      <c r="H99" s="18">
        <v>14.83</v>
      </c>
      <c r="I99" s="17"/>
      <c r="J99" s="18">
        <v>16.95</v>
      </c>
      <c r="K99" s="18">
        <v>18.670000000000002</v>
      </c>
      <c r="L99" s="18">
        <v>21.47</v>
      </c>
      <c r="M99" s="18"/>
      <c r="N99" s="18">
        <v>43.650283715999997</v>
      </c>
      <c r="O99" s="18">
        <v>136.71977554999998</v>
      </c>
      <c r="P99" s="19" t="s">
        <v>16</v>
      </c>
      <c r="Q99" s="14" t="s">
        <v>593</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88</v>
      </c>
      <c r="D100" s="20" t="s">
        <v>281</v>
      </c>
      <c r="E100" s="16"/>
      <c r="F100" s="17">
        <v>9.4600000000000009</v>
      </c>
      <c r="G100" s="17">
        <v>8.93</v>
      </c>
      <c r="H100" s="17">
        <v>8.4</v>
      </c>
      <c r="I100" s="17"/>
      <c r="J100" s="17">
        <v>9.7200000000000006</v>
      </c>
      <c r="K100" s="17">
        <v>10.77</v>
      </c>
      <c r="L100" s="17">
        <v>12.47</v>
      </c>
      <c r="M100" s="17"/>
      <c r="N100" s="17">
        <v>48.692198668000003</v>
      </c>
      <c r="O100" s="36">
        <v>56.361004909000002</v>
      </c>
      <c r="P100" s="20" t="s">
        <v>16</v>
      </c>
      <c r="Q100" s="15" t="s">
        <v>594</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89</v>
      </c>
      <c r="D101" s="19" t="s">
        <v>282</v>
      </c>
      <c r="E101" s="16"/>
      <c r="F101" s="18">
        <v>18.670000000000002</v>
      </c>
      <c r="G101" s="18">
        <v>17.05</v>
      </c>
      <c r="H101" s="18">
        <v>15.44</v>
      </c>
      <c r="I101" s="17"/>
      <c r="J101" s="18">
        <v>19.23</v>
      </c>
      <c r="K101" s="18">
        <v>22.45</v>
      </c>
      <c r="L101" s="18">
        <v>27.67</v>
      </c>
      <c r="M101" s="18"/>
      <c r="N101" s="18">
        <v>79.535808172000003</v>
      </c>
      <c r="O101" s="18">
        <v>31.728709590999998</v>
      </c>
      <c r="P101" s="19" t="s">
        <v>18</v>
      </c>
      <c r="Q101" s="14" t="s">
        <v>595</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90</v>
      </c>
      <c r="D102" s="20" t="s">
        <v>283</v>
      </c>
      <c r="E102" s="16"/>
      <c r="F102" s="17">
        <v>5.17</v>
      </c>
      <c r="G102" s="17">
        <v>4.97</v>
      </c>
      <c r="H102" s="17">
        <v>4.78</v>
      </c>
      <c r="I102" s="17"/>
      <c r="J102" s="17">
        <v>5.24</v>
      </c>
      <c r="K102" s="17">
        <v>5.62</v>
      </c>
      <c r="L102" s="17">
        <v>6.25</v>
      </c>
      <c r="M102" s="17"/>
      <c r="N102" s="17">
        <v>47.271126197000001</v>
      </c>
      <c r="O102" s="36">
        <v>8.1088824090999996</v>
      </c>
      <c r="P102" s="20" t="s">
        <v>16</v>
      </c>
      <c r="Q102" s="15" t="s">
        <v>596</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91</v>
      </c>
      <c r="D103" s="20" t="s">
        <v>284</v>
      </c>
      <c r="E103" s="16"/>
      <c r="F103" s="17">
        <v>6.91</v>
      </c>
      <c r="G103" s="17">
        <v>6.39</v>
      </c>
      <c r="H103" s="17">
        <v>5.88</v>
      </c>
      <c r="I103" s="17"/>
      <c r="J103" s="17">
        <v>7.02</v>
      </c>
      <c r="K103" s="17">
        <v>8.0399999999999991</v>
      </c>
      <c r="L103" s="17">
        <v>9.6999999999999993</v>
      </c>
      <c r="M103" s="17"/>
      <c r="N103" s="17">
        <v>48.102432555</v>
      </c>
      <c r="O103" s="36">
        <v>33.173305364000001</v>
      </c>
      <c r="P103" s="20" t="s">
        <v>16</v>
      </c>
      <c r="Q103" s="15" t="s">
        <v>597</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92</v>
      </c>
      <c r="D104" s="19" t="s">
        <v>285</v>
      </c>
      <c r="E104" s="16"/>
      <c r="F104" s="18">
        <v>12.89</v>
      </c>
      <c r="G104" s="18">
        <v>11.72</v>
      </c>
      <c r="H104" s="18">
        <v>10.55</v>
      </c>
      <c r="I104" s="17"/>
      <c r="J104" s="18">
        <v>13.74</v>
      </c>
      <c r="K104" s="18">
        <v>16.07</v>
      </c>
      <c r="L104" s="18">
        <v>19.850000000000001</v>
      </c>
      <c r="M104" s="18"/>
      <c r="N104" s="18">
        <v>58.598120115999997</v>
      </c>
      <c r="O104" s="18">
        <v>29.561217726999999</v>
      </c>
      <c r="P104" s="19" t="s">
        <v>18</v>
      </c>
      <c r="Q104" s="14" t="s">
        <v>598</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93</v>
      </c>
      <c r="D105" s="20" t="s">
        <v>286</v>
      </c>
      <c r="E105" s="16"/>
      <c r="F105" s="17">
        <v>9.2799999999999994</v>
      </c>
      <c r="G105" s="17">
        <v>8.34</v>
      </c>
      <c r="H105" s="17">
        <v>7.4</v>
      </c>
      <c r="I105" s="17"/>
      <c r="J105" s="17">
        <v>9.52</v>
      </c>
      <c r="K105" s="17">
        <v>11.39</v>
      </c>
      <c r="L105" s="17">
        <v>14.42</v>
      </c>
      <c r="M105" s="17"/>
      <c r="N105" s="17">
        <v>48.938110625999997</v>
      </c>
      <c r="O105" s="36">
        <v>9.2367884544999992</v>
      </c>
      <c r="P105" s="20" t="s">
        <v>16</v>
      </c>
      <c r="Q105" s="15" t="s">
        <v>599</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94</v>
      </c>
      <c r="D106" s="19" t="s">
        <v>287</v>
      </c>
      <c r="E106" s="16"/>
      <c r="F106" s="18">
        <v>35.78</v>
      </c>
      <c r="G106" s="18">
        <v>31.62</v>
      </c>
      <c r="H106" s="18">
        <v>27.47</v>
      </c>
      <c r="I106" s="17"/>
      <c r="J106" s="18">
        <v>36.840000000000003</v>
      </c>
      <c r="K106" s="18">
        <v>45.14</v>
      </c>
      <c r="L106" s="18">
        <v>58.58</v>
      </c>
      <c r="M106" s="18"/>
      <c r="N106" s="18">
        <v>24.715102067</v>
      </c>
      <c r="O106" s="18">
        <v>155.23870267999999</v>
      </c>
      <c r="P106" s="19" t="s">
        <v>16</v>
      </c>
      <c r="Q106" s="14" t="s">
        <v>600</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439</v>
      </c>
      <c r="D107" s="20" t="s">
        <v>440</v>
      </c>
      <c r="E107" s="16"/>
      <c r="F107" s="17">
        <v>4.4800000000000004</v>
      </c>
      <c r="G107" s="17">
        <v>3.67</v>
      </c>
      <c r="H107" s="17">
        <v>2.87</v>
      </c>
      <c r="I107" s="17"/>
      <c r="J107" s="17">
        <v>5.49</v>
      </c>
      <c r="K107" s="17">
        <v>7.09</v>
      </c>
      <c r="L107" s="17">
        <v>9.68</v>
      </c>
      <c r="M107" s="17"/>
      <c r="N107" s="17">
        <v>50.47479938</v>
      </c>
      <c r="O107" s="36">
        <v>2.3312608182000001</v>
      </c>
      <c r="P107" s="20" t="s">
        <v>18</v>
      </c>
      <c r="Q107" s="15" t="s">
        <v>601</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95</v>
      </c>
      <c r="D108" s="19" t="s">
        <v>288</v>
      </c>
      <c r="E108" s="16"/>
      <c r="F108" s="18">
        <v>3.51</v>
      </c>
      <c r="G108" s="18">
        <v>2.91</v>
      </c>
      <c r="H108" s="18">
        <v>2.31</v>
      </c>
      <c r="I108" s="17"/>
      <c r="J108" s="18">
        <v>3.79</v>
      </c>
      <c r="K108" s="18">
        <v>4.9800000000000004</v>
      </c>
      <c r="L108" s="18">
        <v>6.92</v>
      </c>
      <c r="M108" s="18"/>
      <c r="N108" s="18">
        <v>64.933645341000002</v>
      </c>
      <c r="O108" s="18">
        <v>4.9983399999999998</v>
      </c>
      <c r="P108" s="19" t="s">
        <v>18</v>
      </c>
      <c r="Q108" s="14" t="s">
        <v>602</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96</v>
      </c>
      <c r="D109" s="20" t="s">
        <v>289</v>
      </c>
      <c r="E109" s="16"/>
      <c r="F109" s="17">
        <v>3.33</v>
      </c>
      <c r="G109" s="17">
        <v>3.05</v>
      </c>
      <c r="H109" s="17">
        <v>2.77</v>
      </c>
      <c r="I109" s="17"/>
      <c r="J109" s="17">
        <v>3.4</v>
      </c>
      <c r="K109" s="17">
        <v>3.95</v>
      </c>
      <c r="L109" s="17">
        <v>4.8499999999999996</v>
      </c>
      <c r="M109" s="17"/>
      <c r="N109" s="17">
        <v>44.342399518000001</v>
      </c>
      <c r="O109" s="36">
        <v>7.9705758182000004</v>
      </c>
      <c r="P109" s="20" t="s">
        <v>16</v>
      </c>
      <c r="Q109" s="15" t="s">
        <v>481</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97</v>
      </c>
      <c r="D110" s="19" t="s">
        <v>290</v>
      </c>
      <c r="E110" s="16"/>
      <c r="F110" s="18">
        <v>22.68</v>
      </c>
      <c r="G110" s="18">
        <v>20.78</v>
      </c>
      <c r="H110" s="18">
        <v>18.89</v>
      </c>
      <c r="I110" s="17"/>
      <c r="J110" s="18">
        <v>23.26</v>
      </c>
      <c r="K110" s="18">
        <v>27.04</v>
      </c>
      <c r="L110" s="18">
        <v>33.159999999999997</v>
      </c>
      <c r="M110" s="18"/>
      <c r="N110" s="18">
        <v>41.244310261000003</v>
      </c>
      <c r="O110" s="18">
        <v>50.577769500000002</v>
      </c>
      <c r="P110" s="19" t="s">
        <v>16</v>
      </c>
      <c r="Q110" s="14" t="s">
        <v>603</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98</v>
      </c>
      <c r="D111" s="20" t="s">
        <v>291</v>
      </c>
      <c r="E111" s="16"/>
      <c r="F111" s="17">
        <v>24.33</v>
      </c>
      <c r="G111" s="17">
        <v>22.97</v>
      </c>
      <c r="H111" s="17">
        <v>21.61</v>
      </c>
      <c r="I111" s="17"/>
      <c r="J111" s="17">
        <v>24.86</v>
      </c>
      <c r="K111" s="17">
        <v>27.57</v>
      </c>
      <c r="L111" s="17">
        <v>31.97</v>
      </c>
      <c r="M111" s="17"/>
      <c r="N111" s="17">
        <v>65.136053043000004</v>
      </c>
      <c r="O111" s="36">
        <v>51.249636909000003</v>
      </c>
      <c r="P111" s="20" t="s">
        <v>18</v>
      </c>
      <c r="Q111" s="15" t="s">
        <v>604</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441</v>
      </c>
      <c r="D112" s="19" t="s">
        <v>442</v>
      </c>
      <c r="E112" s="16"/>
      <c r="F112" s="18">
        <v>29.3</v>
      </c>
      <c r="G112" s="18">
        <v>24.73</v>
      </c>
      <c r="H112" s="18">
        <v>20.16</v>
      </c>
      <c r="I112" s="17"/>
      <c r="J112" s="18">
        <v>32.299999999999997</v>
      </c>
      <c r="K112" s="18">
        <v>41.43</v>
      </c>
      <c r="L112" s="18">
        <v>56.21</v>
      </c>
      <c r="M112" s="18"/>
      <c r="N112" s="18">
        <v>71.444986212000003</v>
      </c>
      <c r="O112" s="18">
        <v>8.7769296517999997</v>
      </c>
      <c r="P112" s="19" t="s">
        <v>18</v>
      </c>
      <c r="Q112" s="14" t="s">
        <v>605</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99</v>
      </c>
      <c r="D113" s="20" t="s">
        <v>292</v>
      </c>
      <c r="E113" s="16"/>
      <c r="F113" s="17">
        <v>11.69</v>
      </c>
      <c r="G113" s="17">
        <v>10.15</v>
      </c>
      <c r="H113" s="17">
        <v>8.6199999999999992</v>
      </c>
      <c r="I113" s="17"/>
      <c r="J113" s="17">
        <v>12.05</v>
      </c>
      <c r="K113" s="17">
        <v>15.11</v>
      </c>
      <c r="L113" s="17">
        <v>20.059999999999999</v>
      </c>
      <c r="M113" s="17"/>
      <c r="N113" s="17">
        <v>23.350383218000001</v>
      </c>
      <c r="O113" s="36">
        <v>27.888486636000003</v>
      </c>
      <c r="P113" s="20" t="s">
        <v>16</v>
      </c>
      <c r="Q113" s="15" t="s">
        <v>606</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100</v>
      </c>
      <c r="D114" s="19" t="s">
        <v>293</v>
      </c>
      <c r="E114" s="16"/>
      <c r="F114" s="18">
        <v>48.5</v>
      </c>
      <c r="G114" s="18">
        <v>43.95</v>
      </c>
      <c r="H114" s="18">
        <v>39.4</v>
      </c>
      <c r="I114" s="17"/>
      <c r="J114" s="18">
        <v>50.15</v>
      </c>
      <c r="K114" s="18">
        <v>59.24</v>
      </c>
      <c r="L114" s="18">
        <v>73.959999999999994</v>
      </c>
      <c r="M114" s="18"/>
      <c r="N114" s="18">
        <v>64.118564049</v>
      </c>
      <c r="O114" s="18">
        <v>73.580559452000003</v>
      </c>
      <c r="P114" s="19" t="s">
        <v>18</v>
      </c>
      <c r="Q114" s="14" t="s">
        <v>607</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101</v>
      </c>
      <c r="D115" s="20" t="s">
        <v>294</v>
      </c>
      <c r="E115" s="16"/>
      <c r="F115" s="17">
        <v>11.83</v>
      </c>
      <c r="G115" s="17">
        <v>10.83</v>
      </c>
      <c r="H115" s="17">
        <v>9.84</v>
      </c>
      <c r="I115" s="17"/>
      <c r="J115" s="17">
        <v>12.12</v>
      </c>
      <c r="K115" s="17">
        <v>14.1</v>
      </c>
      <c r="L115" s="17">
        <v>17.309999999999999</v>
      </c>
      <c r="M115" s="17"/>
      <c r="N115" s="17">
        <v>20.339949399999998</v>
      </c>
      <c r="O115" s="36">
        <v>15.714926772</v>
      </c>
      <c r="P115" s="20" t="s">
        <v>16</v>
      </c>
      <c r="Q115" s="15" t="s">
        <v>608</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102</v>
      </c>
      <c r="D116" s="19" t="s">
        <v>295</v>
      </c>
      <c r="E116" s="16"/>
      <c r="F116" s="18">
        <v>8.26</v>
      </c>
      <c r="G116" s="18">
        <v>7.76</v>
      </c>
      <c r="H116" s="18">
        <v>7.26</v>
      </c>
      <c r="I116" s="17"/>
      <c r="J116" s="18">
        <v>8.57</v>
      </c>
      <c r="K116" s="18">
        <v>9.56</v>
      </c>
      <c r="L116" s="18">
        <v>11.17</v>
      </c>
      <c r="M116" s="18"/>
      <c r="N116" s="18">
        <v>58.111913362999999</v>
      </c>
      <c r="O116" s="18">
        <v>4.9224589544999997</v>
      </c>
      <c r="P116" s="19" t="s">
        <v>18</v>
      </c>
      <c r="Q116" s="14" t="s">
        <v>609</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103</v>
      </c>
      <c r="D117" s="20" t="s">
        <v>296</v>
      </c>
      <c r="E117" s="16"/>
      <c r="F117" s="17">
        <v>47.56</v>
      </c>
      <c r="G117" s="17">
        <v>44.91</v>
      </c>
      <c r="H117" s="17">
        <v>42.26</v>
      </c>
      <c r="I117" s="17"/>
      <c r="J117" s="17">
        <v>51.15</v>
      </c>
      <c r="K117" s="17">
        <v>56.44</v>
      </c>
      <c r="L117" s="17">
        <v>65.010000000000005</v>
      </c>
      <c r="M117" s="17"/>
      <c r="N117" s="17">
        <v>66.239243767000005</v>
      </c>
      <c r="O117" s="36">
        <v>31.833778681999998</v>
      </c>
      <c r="P117" s="20" t="s">
        <v>18</v>
      </c>
      <c r="Q117" s="15" t="s">
        <v>610</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104</v>
      </c>
      <c r="D118" s="19" t="s">
        <v>297</v>
      </c>
      <c r="E118" s="16"/>
      <c r="F118" s="18">
        <v>24.63</v>
      </c>
      <c r="G118" s="18">
        <v>23.28</v>
      </c>
      <c r="H118" s="18">
        <v>21.94</v>
      </c>
      <c r="I118" s="17"/>
      <c r="J118" s="18">
        <v>25.33</v>
      </c>
      <c r="K118" s="18">
        <v>28.01</v>
      </c>
      <c r="L118" s="18">
        <v>32.35</v>
      </c>
      <c r="M118" s="18"/>
      <c r="N118" s="18">
        <v>70.596511815</v>
      </c>
      <c r="O118" s="18">
        <v>47.487206636000003</v>
      </c>
      <c r="P118" s="19" t="s">
        <v>18</v>
      </c>
      <c r="Q118" s="14" t="s">
        <v>611</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105</v>
      </c>
      <c r="D119" s="20" t="s">
        <v>298</v>
      </c>
      <c r="E119" s="16"/>
      <c r="F119" s="17">
        <v>11.45</v>
      </c>
      <c r="G119" s="17">
        <v>10.93</v>
      </c>
      <c r="H119" s="17">
        <v>10.41</v>
      </c>
      <c r="I119" s="17"/>
      <c r="J119" s="17">
        <v>11.64</v>
      </c>
      <c r="K119" s="17">
        <v>12.67</v>
      </c>
      <c r="L119" s="17">
        <v>14.34</v>
      </c>
      <c r="M119" s="17"/>
      <c r="N119" s="17">
        <v>64.764703851999997</v>
      </c>
      <c r="O119" s="36">
        <v>218.37095049999999</v>
      </c>
      <c r="P119" s="20" t="s">
        <v>18</v>
      </c>
      <c r="Q119" s="15" t="s">
        <v>612</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106</v>
      </c>
      <c r="D120" s="19" t="s">
        <v>299</v>
      </c>
      <c r="E120" s="16"/>
      <c r="F120" s="18">
        <v>34.35</v>
      </c>
      <c r="G120" s="18">
        <v>32.85</v>
      </c>
      <c r="H120" s="18">
        <v>31.35</v>
      </c>
      <c r="I120" s="17"/>
      <c r="J120" s="18">
        <v>34.99</v>
      </c>
      <c r="K120" s="18">
        <v>37.979999999999997</v>
      </c>
      <c r="L120" s="18">
        <v>42.83</v>
      </c>
      <c r="M120" s="18"/>
      <c r="N120" s="18">
        <v>61.567826142999998</v>
      </c>
      <c r="O120" s="18">
        <v>19.407455955</v>
      </c>
      <c r="P120" s="19" t="s">
        <v>18</v>
      </c>
      <c r="Q120" s="14" t="s">
        <v>613</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106</v>
      </c>
      <c r="D121" s="20" t="s">
        <v>300</v>
      </c>
      <c r="E121" s="16"/>
      <c r="F121" s="17">
        <v>38.72</v>
      </c>
      <c r="G121" s="17">
        <v>36.950000000000003</v>
      </c>
      <c r="H121" s="17">
        <v>35.19</v>
      </c>
      <c r="I121" s="17"/>
      <c r="J121" s="17">
        <v>39.5</v>
      </c>
      <c r="K121" s="17">
        <v>43.02</v>
      </c>
      <c r="L121" s="17">
        <v>48.74</v>
      </c>
      <c r="M121" s="17"/>
      <c r="N121" s="17">
        <v>62.445363710000002</v>
      </c>
      <c r="O121" s="36">
        <v>699.02661732000001</v>
      </c>
      <c r="P121" s="20" t="s">
        <v>18</v>
      </c>
      <c r="Q121" s="15" t="s">
        <v>614</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107</v>
      </c>
      <c r="D122" s="19" t="s">
        <v>301</v>
      </c>
      <c r="E122" s="16"/>
      <c r="F122" s="18">
        <v>2.73</v>
      </c>
      <c r="G122" s="18">
        <v>2.2599999999999998</v>
      </c>
      <c r="H122" s="18">
        <v>1.79</v>
      </c>
      <c r="I122" s="17"/>
      <c r="J122" s="18">
        <v>2.8</v>
      </c>
      <c r="K122" s="18">
        <v>3.73</v>
      </c>
      <c r="L122" s="18">
        <v>5.24</v>
      </c>
      <c r="M122" s="18"/>
      <c r="N122" s="18">
        <v>34.101503713</v>
      </c>
      <c r="O122" s="18">
        <v>2.5561565454999999</v>
      </c>
      <c r="P122" s="19" t="s">
        <v>16</v>
      </c>
      <c r="Q122" s="14" t="s">
        <v>615</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443</v>
      </c>
      <c r="D123" s="20" t="s">
        <v>444</v>
      </c>
      <c r="E123" s="16"/>
      <c r="F123" s="17">
        <v>79.25</v>
      </c>
      <c r="G123" s="17">
        <v>73.02</v>
      </c>
      <c r="H123" s="17">
        <v>66.790000000000006</v>
      </c>
      <c r="I123" s="17"/>
      <c r="J123" s="17">
        <v>80.959999999999994</v>
      </c>
      <c r="K123" s="17">
        <v>93.41</v>
      </c>
      <c r="L123" s="17">
        <v>113.57</v>
      </c>
      <c r="M123" s="17"/>
      <c r="N123" s="17">
        <v>37.098537942</v>
      </c>
      <c r="O123" s="36">
        <v>139.36095370999999</v>
      </c>
      <c r="P123" s="20" t="s">
        <v>16</v>
      </c>
      <c r="Q123" s="15" t="s">
        <v>616</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108</v>
      </c>
      <c r="D124" s="19" t="s">
        <v>302</v>
      </c>
      <c r="E124" s="16"/>
      <c r="F124" s="18">
        <v>6.41</v>
      </c>
      <c r="G124" s="18">
        <v>5.87</v>
      </c>
      <c r="H124" s="18">
        <v>5.34</v>
      </c>
      <c r="I124" s="17"/>
      <c r="J124" s="18">
        <v>6.58</v>
      </c>
      <c r="K124" s="18">
        <v>7.64</v>
      </c>
      <c r="L124" s="18">
        <v>9.3699999999999992</v>
      </c>
      <c r="M124" s="18"/>
      <c r="N124" s="18">
        <v>76.941462376999993</v>
      </c>
      <c r="O124" s="18">
        <v>32.890218181999998</v>
      </c>
      <c r="P124" s="19" t="s">
        <v>18</v>
      </c>
      <c r="Q124" s="14" t="s">
        <v>617</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445</v>
      </c>
      <c r="D125" s="20" t="s">
        <v>446</v>
      </c>
      <c r="E125" s="16"/>
      <c r="F125" s="17">
        <v>165.31</v>
      </c>
      <c r="G125" s="17">
        <v>157.69</v>
      </c>
      <c r="H125" s="17">
        <v>150.08000000000001</v>
      </c>
      <c r="I125" s="17"/>
      <c r="J125" s="17">
        <v>169.65</v>
      </c>
      <c r="K125" s="17">
        <v>184.87</v>
      </c>
      <c r="L125" s="17">
        <v>209.52</v>
      </c>
      <c r="M125" s="17"/>
      <c r="N125" s="17">
        <v>60.928539956000002</v>
      </c>
      <c r="O125" s="36">
        <v>3.2450251009</v>
      </c>
      <c r="P125" s="20" t="s">
        <v>18</v>
      </c>
      <c r="Q125" s="15" t="s">
        <v>618</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419</v>
      </c>
      <c r="D126" s="19" t="s">
        <v>420</v>
      </c>
      <c r="E126" s="16"/>
      <c r="F126" s="18">
        <v>6.34</v>
      </c>
      <c r="G126" s="18">
        <v>5.78</v>
      </c>
      <c r="H126" s="18">
        <v>5.23</v>
      </c>
      <c r="I126" s="17"/>
      <c r="J126" s="18">
        <v>6.82</v>
      </c>
      <c r="K126" s="18">
        <v>7.92</v>
      </c>
      <c r="L126" s="18">
        <v>9.7100000000000009</v>
      </c>
      <c r="M126" s="18"/>
      <c r="N126" s="18">
        <v>54.898812306000004</v>
      </c>
      <c r="O126" s="18">
        <v>2.9306640908999997</v>
      </c>
      <c r="P126" s="19" t="s">
        <v>18</v>
      </c>
      <c r="Q126" s="14" t="s">
        <v>619</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109</v>
      </c>
      <c r="D127" s="20" t="s">
        <v>303</v>
      </c>
      <c r="E127" s="16"/>
      <c r="F127" s="17">
        <v>7.24</v>
      </c>
      <c r="G127" s="17">
        <v>6.68</v>
      </c>
      <c r="H127" s="17">
        <v>6.13</v>
      </c>
      <c r="I127" s="17"/>
      <c r="J127" s="17">
        <v>7.52</v>
      </c>
      <c r="K127" s="17">
        <v>8.6199999999999992</v>
      </c>
      <c r="L127" s="17">
        <v>10.42</v>
      </c>
      <c r="M127" s="17"/>
      <c r="N127" s="17">
        <v>30.513608316999999</v>
      </c>
      <c r="O127" s="36">
        <v>8.2076381364</v>
      </c>
      <c r="P127" s="20" t="s">
        <v>16</v>
      </c>
      <c r="Q127" s="15" t="s">
        <v>620</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110</v>
      </c>
      <c r="D128" s="19" t="s">
        <v>482</v>
      </c>
      <c r="E128" s="16"/>
      <c r="F128" s="18">
        <v>3.6</v>
      </c>
      <c r="G128" s="18">
        <v>3.45</v>
      </c>
      <c r="H128" s="18">
        <v>3.31</v>
      </c>
      <c r="I128" s="17"/>
      <c r="J128" s="18">
        <v>3.67</v>
      </c>
      <c r="K128" s="18">
        <v>3.95</v>
      </c>
      <c r="L128" s="18">
        <v>4.42</v>
      </c>
      <c r="M128" s="18"/>
      <c r="N128" s="18">
        <v>33.547732674000002</v>
      </c>
      <c r="O128" s="18">
        <v>2.1232027272999998</v>
      </c>
      <c r="P128" s="19" t="s">
        <v>16</v>
      </c>
      <c r="Q128" s="14" t="s">
        <v>621</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110</v>
      </c>
      <c r="D129" s="20" t="s">
        <v>304</v>
      </c>
      <c r="E129" s="16"/>
      <c r="F129" s="17">
        <v>3.56</v>
      </c>
      <c r="G129" s="17">
        <v>3.41</v>
      </c>
      <c r="H129" s="17">
        <v>3.27</v>
      </c>
      <c r="I129" s="17"/>
      <c r="J129" s="17">
        <v>3.61</v>
      </c>
      <c r="K129" s="17">
        <v>3.89</v>
      </c>
      <c r="L129" s="17">
        <v>4.34</v>
      </c>
      <c r="M129" s="17"/>
      <c r="N129" s="17">
        <v>31.609963836999999</v>
      </c>
      <c r="O129" s="36">
        <v>9.6174883635999997</v>
      </c>
      <c r="P129" s="20" t="s">
        <v>16</v>
      </c>
      <c r="Q129" s="15" t="s">
        <v>622</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110</v>
      </c>
      <c r="D130" s="19" t="s">
        <v>305</v>
      </c>
      <c r="E130" s="16"/>
      <c r="F130" s="18">
        <v>17.829999999999998</v>
      </c>
      <c r="G130" s="18">
        <v>17.11</v>
      </c>
      <c r="H130" s="18">
        <v>16.399999999999999</v>
      </c>
      <c r="I130" s="17"/>
      <c r="J130" s="18">
        <v>18.04</v>
      </c>
      <c r="K130" s="18">
        <v>19.46</v>
      </c>
      <c r="L130" s="18">
        <v>21.77</v>
      </c>
      <c r="M130" s="18"/>
      <c r="N130" s="18">
        <v>39.950727430000001</v>
      </c>
      <c r="O130" s="18">
        <v>95.391843909000002</v>
      </c>
      <c r="P130" s="19" t="s">
        <v>16</v>
      </c>
      <c r="Q130" s="14" t="s">
        <v>623</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111</v>
      </c>
      <c r="D131" s="20" t="s">
        <v>306</v>
      </c>
      <c r="E131" s="16"/>
      <c r="F131" s="17">
        <v>14.68</v>
      </c>
      <c r="G131" s="17">
        <v>13.31</v>
      </c>
      <c r="H131" s="17">
        <v>11.95</v>
      </c>
      <c r="I131" s="17"/>
      <c r="J131" s="17">
        <v>15.59</v>
      </c>
      <c r="K131" s="17">
        <v>18.309999999999999</v>
      </c>
      <c r="L131" s="17">
        <v>22.71</v>
      </c>
      <c r="M131" s="17"/>
      <c r="N131" s="17">
        <v>58.026928534</v>
      </c>
      <c r="O131" s="36">
        <v>9.5012856364000005</v>
      </c>
      <c r="P131" s="20" t="s">
        <v>18</v>
      </c>
      <c r="Q131" s="15" t="s">
        <v>624</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112</v>
      </c>
      <c r="D132" s="19" t="s">
        <v>307</v>
      </c>
      <c r="E132" s="16"/>
      <c r="F132" s="18">
        <v>5.77</v>
      </c>
      <c r="G132" s="18">
        <v>5.03</v>
      </c>
      <c r="H132" s="18">
        <v>4.29</v>
      </c>
      <c r="I132" s="17"/>
      <c r="J132" s="18">
        <v>7.6</v>
      </c>
      <c r="K132" s="18">
        <v>9.07</v>
      </c>
      <c r="L132" s="18">
        <v>11.46</v>
      </c>
      <c r="M132" s="18"/>
      <c r="N132" s="18">
        <v>47.658779314999997</v>
      </c>
      <c r="O132" s="18">
        <v>7.2617194091000004</v>
      </c>
      <c r="P132" s="19" t="s">
        <v>18</v>
      </c>
      <c r="Q132" s="14" t="s">
        <v>625</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113</v>
      </c>
      <c r="D133" s="20" t="s">
        <v>308</v>
      </c>
      <c r="E133" s="16"/>
      <c r="F133" s="17">
        <v>39.380000000000003</v>
      </c>
      <c r="G133" s="17">
        <v>35.57</v>
      </c>
      <c r="H133" s="17">
        <v>31.76</v>
      </c>
      <c r="I133" s="17"/>
      <c r="J133" s="17">
        <v>44.6</v>
      </c>
      <c r="K133" s="17">
        <v>52.21</v>
      </c>
      <c r="L133" s="17">
        <v>64.53</v>
      </c>
      <c r="M133" s="17"/>
      <c r="N133" s="17">
        <v>59.344112224</v>
      </c>
      <c r="O133" s="36">
        <v>281.40552227000001</v>
      </c>
      <c r="P133" s="20" t="s">
        <v>18</v>
      </c>
      <c r="Q133" s="15" t="s">
        <v>626</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114</v>
      </c>
      <c r="D134" s="19" t="s">
        <v>309</v>
      </c>
      <c r="E134" s="16"/>
      <c r="F134" s="18">
        <v>23.5</v>
      </c>
      <c r="G134" s="18">
        <v>21.97</v>
      </c>
      <c r="H134" s="18">
        <v>20.440000000000001</v>
      </c>
      <c r="I134" s="17"/>
      <c r="J134" s="18">
        <v>24.06</v>
      </c>
      <c r="K134" s="18">
        <v>27.11</v>
      </c>
      <c r="L134" s="18">
        <v>32.06</v>
      </c>
      <c r="M134" s="18"/>
      <c r="N134" s="18">
        <v>67.608865012999999</v>
      </c>
      <c r="O134" s="18">
        <v>7.1115265000000001</v>
      </c>
      <c r="P134" s="19" t="s">
        <v>18</v>
      </c>
      <c r="Q134" s="14" t="s">
        <v>627</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115</v>
      </c>
      <c r="D135" s="20" t="s">
        <v>310</v>
      </c>
      <c r="E135" s="16"/>
      <c r="F135" s="17">
        <v>14.98</v>
      </c>
      <c r="G135" s="17">
        <v>13.61</v>
      </c>
      <c r="H135" s="17">
        <v>12.25</v>
      </c>
      <c r="I135" s="17"/>
      <c r="J135" s="17">
        <v>15.88</v>
      </c>
      <c r="K135" s="17">
        <v>18.600000000000001</v>
      </c>
      <c r="L135" s="17">
        <v>23</v>
      </c>
      <c r="M135" s="17"/>
      <c r="N135" s="17">
        <v>33.019083033999998</v>
      </c>
      <c r="O135" s="36">
        <v>234.60480464</v>
      </c>
      <c r="P135" s="20" t="s">
        <v>16</v>
      </c>
      <c r="Q135" s="15" t="s">
        <v>628</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116</v>
      </c>
      <c r="D136" s="19" t="s">
        <v>311</v>
      </c>
      <c r="E136" s="16"/>
      <c r="F136" s="18">
        <v>4.4000000000000004</v>
      </c>
      <c r="G136" s="18">
        <v>4.0599999999999996</v>
      </c>
      <c r="H136" s="18">
        <v>3.72</v>
      </c>
      <c r="I136" s="17"/>
      <c r="J136" s="18">
        <v>4.62</v>
      </c>
      <c r="K136" s="18">
        <v>5.29</v>
      </c>
      <c r="L136" s="18">
        <v>6.39</v>
      </c>
      <c r="M136" s="18"/>
      <c r="N136" s="18">
        <v>70.033551798999994</v>
      </c>
      <c r="O136" s="18">
        <v>12.398511726999999</v>
      </c>
      <c r="P136" s="19" t="s">
        <v>18</v>
      </c>
      <c r="Q136" s="14" t="s">
        <v>629</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117</v>
      </c>
      <c r="D137" s="20" t="s">
        <v>312</v>
      </c>
      <c r="E137" s="16"/>
      <c r="F137" s="17">
        <v>28.33</v>
      </c>
      <c r="G137" s="17">
        <v>26.03</v>
      </c>
      <c r="H137" s="17">
        <v>23.74</v>
      </c>
      <c r="I137" s="17"/>
      <c r="J137" s="17">
        <v>30.11</v>
      </c>
      <c r="K137" s="17">
        <v>34.69</v>
      </c>
      <c r="L137" s="17">
        <v>42.12</v>
      </c>
      <c r="M137" s="17"/>
      <c r="N137" s="17">
        <v>62.550115968999997</v>
      </c>
      <c r="O137" s="36">
        <v>11.854024363000001</v>
      </c>
      <c r="P137" s="20" t="s">
        <v>18</v>
      </c>
      <c r="Q137" s="15" t="s">
        <v>630</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118</v>
      </c>
      <c r="D138" s="19" t="s">
        <v>313</v>
      </c>
      <c r="E138" s="16"/>
      <c r="F138" s="18">
        <v>9.56</v>
      </c>
      <c r="G138" s="18">
        <v>7.82</v>
      </c>
      <c r="H138" s="18">
        <v>6.09</v>
      </c>
      <c r="I138" s="17"/>
      <c r="J138" s="18">
        <v>10.95</v>
      </c>
      <c r="K138" s="18">
        <v>14.41</v>
      </c>
      <c r="L138" s="18">
        <v>20.02</v>
      </c>
      <c r="M138" s="18"/>
      <c r="N138" s="18">
        <v>39.191144628000004</v>
      </c>
      <c r="O138" s="18">
        <v>278.73934976999999</v>
      </c>
      <c r="P138" s="19" t="s">
        <v>16</v>
      </c>
      <c r="Q138" s="14" t="s">
        <v>631</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119</v>
      </c>
      <c r="D139" s="19" t="s">
        <v>447</v>
      </c>
      <c r="E139" s="16"/>
      <c r="F139" s="18">
        <v>7.4</v>
      </c>
      <c r="G139" s="18">
        <v>6.48</v>
      </c>
      <c r="H139" s="18">
        <v>5.57</v>
      </c>
      <c r="I139" s="17"/>
      <c r="J139" s="18">
        <v>7.65</v>
      </c>
      <c r="K139" s="18">
        <v>9.4700000000000006</v>
      </c>
      <c r="L139" s="18">
        <v>12.41</v>
      </c>
      <c r="M139" s="18"/>
      <c r="N139" s="18">
        <v>36.4314915</v>
      </c>
      <c r="O139" s="18">
        <v>3.9104260909000002</v>
      </c>
      <c r="P139" s="19" t="s">
        <v>16</v>
      </c>
      <c r="Q139" s="14" t="s">
        <v>632</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119</v>
      </c>
      <c r="D140" s="20" t="s">
        <v>314</v>
      </c>
      <c r="E140" s="16"/>
      <c r="F140" s="17">
        <v>8.77</v>
      </c>
      <c r="G140" s="17">
        <v>7.86</v>
      </c>
      <c r="H140" s="17">
        <v>6.95</v>
      </c>
      <c r="I140" s="17"/>
      <c r="J140" s="17">
        <v>9.08</v>
      </c>
      <c r="K140" s="17">
        <v>10.89</v>
      </c>
      <c r="L140" s="17">
        <v>13.83</v>
      </c>
      <c r="M140" s="17"/>
      <c r="N140" s="17">
        <v>30.638855029999998</v>
      </c>
      <c r="O140" s="36">
        <v>81.604478772999997</v>
      </c>
      <c r="P140" s="20" t="s">
        <v>16</v>
      </c>
      <c r="Q140" s="15" t="s">
        <v>633</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315</v>
      </c>
      <c r="D141" s="19" t="s">
        <v>483</v>
      </c>
      <c r="E141" s="16"/>
      <c r="F141" s="18">
        <v>18.78</v>
      </c>
      <c r="G141" s="18">
        <v>16.89</v>
      </c>
      <c r="H141" s="18">
        <v>15.01</v>
      </c>
      <c r="I141" s="17"/>
      <c r="J141" s="18">
        <v>19.73</v>
      </c>
      <c r="K141" s="18">
        <v>23.49</v>
      </c>
      <c r="L141" s="18">
        <v>29.58</v>
      </c>
      <c r="M141" s="18"/>
      <c r="N141" s="18">
        <v>31.895221783</v>
      </c>
      <c r="O141" s="18">
        <v>263.96663523000001</v>
      </c>
      <c r="P141" s="19" t="s">
        <v>16</v>
      </c>
      <c r="Q141" s="14" t="s">
        <v>634</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635</v>
      </c>
      <c r="D142" s="20" t="s">
        <v>636</v>
      </c>
      <c r="E142" s="16"/>
      <c r="F142" s="17">
        <v>4.42</v>
      </c>
      <c r="G142" s="17">
        <v>4.13</v>
      </c>
      <c r="H142" s="17">
        <v>3.84</v>
      </c>
      <c r="I142" s="17"/>
      <c r="J142" s="17">
        <v>5.09</v>
      </c>
      <c r="K142" s="17">
        <v>5.66</v>
      </c>
      <c r="L142" s="17">
        <v>6.59</v>
      </c>
      <c r="M142" s="17"/>
      <c r="N142" s="17">
        <v>51.964818358999999</v>
      </c>
      <c r="O142" s="36">
        <v>1.3082018636000001</v>
      </c>
      <c r="P142" s="20" t="s">
        <v>18</v>
      </c>
      <c r="Q142" s="15" t="s">
        <v>637</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120</v>
      </c>
      <c r="D143" s="19" t="s">
        <v>316</v>
      </c>
      <c r="E143" s="16"/>
      <c r="F143" s="18">
        <v>4</v>
      </c>
      <c r="G143" s="18">
        <v>2.4</v>
      </c>
      <c r="H143" s="18">
        <v>0.8</v>
      </c>
      <c r="I143" s="17"/>
      <c r="J143" s="18">
        <v>4.13</v>
      </c>
      <c r="K143" s="18">
        <v>7.32</v>
      </c>
      <c r="L143" s="18">
        <v>12.49</v>
      </c>
      <c r="M143" s="18"/>
      <c r="N143" s="18">
        <v>35.260226119000002</v>
      </c>
      <c r="O143" s="18">
        <v>9.8540806817999993</v>
      </c>
      <c r="P143" s="19" t="s">
        <v>16</v>
      </c>
      <c r="Q143" s="14" t="s">
        <v>638</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484</v>
      </c>
      <c r="D144" s="20" t="s">
        <v>485</v>
      </c>
      <c r="E144" s="16"/>
      <c r="F144" s="17">
        <v>4.17</v>
      </c>
      <c r="G144" s="17">
        <v>3.82</v>
      </c>
      <c r="H144" s="17">
        <v>3.47</v>
      </c>
      <c r="I144" s="17"/>
      <c r="J144" s="17">
        <v>4.2699999999999996</v>
      </c>
      <c r="K144" s="17">
        <v>4.96</v>
      </c>
      <c r="L144" s="17">
        <v>6.08</v>
      </c>
      <c r="M144" s="17"/>
      <c r="N144" s="17">
        <v>85.832144907</v>
      </c>
      <c r="O144" s="36">
        <v>3.5564067273000002</v>
      </c>
      <c r="P144" s="20" t="s">
        <v>18</v>
      </c>
      <c r="Q144" s="15" t="s">
        <v>639</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317</v>
      </c>
      <c r="D145" s="19" t="s">
        <v>318</v>
      </c>
      <c r="E145" s="16"/>
      <c r="F145" s="18">
        <v>102.74</v>
      </c>
      <c r="G145" s="18">
        <v>96.22</v>
      </c>
      <c r="H145" s="18">
        <v>89.71</v>
      </c>
      <c r="I145" s="17"/>
      <c r="J145" s="18">
        <v>110.88</v>
      </c>
      <c r="K145" s="18">
        <v>123.9</v>
      </c>
      <c r="L145" s="18">
        <v>144.97999999999999</v>
      </c>
      <c r="M145" s="18"/>
      <c r="N145" s="18">
        <v>34.335600827999997</v>
      </c>
      <c r="O145" s="18">
        <v>46.377578268999997</v>
      </c>
      <c r="P145" s="19" t="s">
        <v>16</v>
      </c>
      <c r="Q145" s="14" t="s">
        <v>640</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121</v>
      </c>
      <c r="D146" s="20" t="s">
        <v>319</v>
      </c>
      <c r="E146" s="16"/>
      <c r="F146" s="17">
        <v>137.94</v>
      </c>
      <c r="G146" s="17">
        <v>129.13999999999999</v>
      </c>
      <c r="H146" s="17">
        <v>120.34</v>
      </c>
      <c r="I146" s="17"/>
      <c r="J146" s="17">
        <v>141.54</v>
      </c>
      <c r="K146" s="17">
        <v>159.13</v>
      </c>
      <c r="L146" s="17">
        <v>187.61</v>
      </c>
      <c r="M146" s="17"/>
      <c r="N146" s="17">
        <v>29.001191265999999</v>
      </c>
      <c r="O146" s="36">
        <v>10.532624504999999</v>
      </c>
      <c r="P146" s="20" t="s">
        <v>16</v>
      </c>
      <c r="Q146" s="15" t="s">
        <v>641</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122</v>
      </c>
      <c r="D147" s="19" t="s">
        <v>320</v>
      </c>
      <c r="E147" s="16"/>
      <c r="F147" s="18">
        <v>27.05</v>
      </c>
      <c r="G147" s="18">
        <v>25.06</v>
      </c>
      <c r="H147" s="18">
        <v>23.07</v>
      </c>
      <c r="I147" s="17"/>
      <c r="J147" s="18">
        <v>27.35</v>
      </c>
      <c r="K147" s="18">
        <v>31.32</v>
      </c>
      <c r="L147" s="18">
        <v>37.76</v>
      </c>
      <c r="M147" s="18"/>
      <c r="N147" s="18">
        <v>40.503738222000003</v>
      </c>
      <c r="O147" s="18">
        <v>7.1557659090999994</v>
      </c>
      <c r="P147" s="19" t="s">
        <v>16</v>
      </c>
      <c r="Q147" s="14" t="s">
        <v>642</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643</v>
      </c>
      <c r="D148" s="20" t="s">
        <v>644</v>
      </c>
      <c r="E148" s="16"/>
      <c r="F148" s="17">
        <v>145.41</v>
      </c>
      <c r="G148" s="17">
        <v>125.93</v>
      </c>
      <c r="H148" s="17">
        <v>106.45</v>
      </c>
      <c r="I148" s="17"/>
      <c r="J148" s="17">
        <v>150.99</v>
      </c>
      <c r="K148" s="17">
        <v>189.94</v>
      </c>
      <c r="L148" s="17">
        <v>252.96</v>
      </c>
      <c r="M148" s="17"/>
      <c r="N148" s="17">
        <v>67.43744049</v>
      </c>
      <c r="O148" s="36">
        <v>2.0744184104999999</v>
      </c>
      <c r="P148" s="20" t="s">
        <v>18</v>
      </c>
      <c r="Q148" s="15" t="s">
        <v>645</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123</v>
      </c>
      <c r="D149" s="19" t="s">
        <v>321</v>
      </c>
      <c r="E149" s="16"/>
      <c r="F149" s="18">
        <v>112.9</v>
      </c>
      <c r="G149" s="18">
        <v>105.09</v>
      </c>
      <c r="H149" s="18">
        <v>97.28</v>
      </c>
      <c r="I149" s="17"/>
      <c r="J149" s="18">
        <v>131.13999999999999</v>
      </c>
      <c r="K149" s="18">
        <v>146.75</v>
      </c>
      <c r="L149" s="18">
        <v>172.01</v>
      </c>
      <c r="M149" s="18"/>
      <c r="N149" s="18">
        <v>56.147717852</v>
      </c>
      <c r="O149" s="18">
        <v>11.331678352000001</v>
      </c>
      <c r="P149" s="19" t="s">
        <v>18</v>
      </c>
      <c r="Q149" s="14" t="s">
        <v>646</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124</v>
      </c>
      <c r="D150" s="20" t="s">
        <v>322</v>
      </c>
      <c r="E150" s="16"/>
      <c r="F150" s="17">
        <v>24.05</v>
      </c>
      <c r="G150" s="17">
        <v>19.739999999999998</v>
      </c>
      <c r="H150" s="17">
        <v>15.43</v>
      </c>
      <c r="I150" s="17"/>
      <c r="J150" s="17">
        <v>24.63</v>
      </c>
      <c r="K150" s="17">
        <v>33.24</v>
      </c>
      <c r="L150" s="17">
        <v>47.18</v>
      </c>
      <c r="M150" s="17"/>
      <c r="N150" s="17">
        <v>43.699702490999996</v>
      </c>
      <c r="O150" s="36">
        <v>21.247847921000002</v>
      </c>
      <c r="P150" s="20" t="s">
        <v>16</v>
      </c>
      <c r="Q150" s="15" t="s">
        <v>647</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323</v>
      </c>
      <c r="D151" s="19" t="s">
        <v>324</v>
      </c>
      <c r="E151" s="16"/>
      <c r="F151" s="18">
        <v>11.89</v>
      </c>
      <c r="G151" s="18">
        <v>11.04</v>
      </c>
      <c r="H151" s="18">
        <v>10.199999999999999</v>
      </c>
      <c r="I151" s="17"/>
      <c r="J151" s="18">
        <v>12.15</v>
      </c>
      <c r="K151" s="18">
        <v>13.83</v>
      </c>
      <c r="L151" s="18">
        <v>16.55</v>
      </c>
      <c r="M151" s="18"/>
      <c r="N151" s="18">
        <v>44.139411162000002</v>
      </c>
      <c r="O151" s="18">
        <v>11.753273681000001</v>
      </c>
      <c r="P151" s="19" t="s">
        <v>16</v>
      </c>
      <c r="Q151" s="14" t="s">
        <v>648</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125</v>
      </c>
      <c r="D152" s="20" t="s">
        <v>325</v>
      </c>
      <c r="E152" s="16"/>
      <c r="F152" s="17">
        <v>6.42</v>
      </c>
      <c r="G152" s="17">
        <v>5.76</v>
      </c>
      <c r="H152" s="17">
        <v>5.0999999999999996</v>
      </c>
      <c r="I152" s="17"/>
      <c r="J152" s="17">
        <v>6.8</v>
      </c>
      <c r="K152" s="17">
        <v>8.11</v>
      </c>
      <c r="L152" s="17">
        <v>10.24</v>
      </c>
      <c r="M152" s="17"/>
      <c r="N152" s="17">
        <v>71.719799883999997</v>
      </c>
      <c r="O152" s="36">
        <v>60.534607000000001</v>
      </c>
      <c r="P152" s="20" t="s">
        <v>18</v>
      </c>
      <c r="Q152" s="15" t="s">
        <v>649</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448</v>
      </c>
      <c r="D153" s="19" t="s">
        <v>449</v>
      </c>
      <c r="E153" s="16"/>
      <c r="F153" s="18">
        <v>3.86</v>
      </c>
      <c r="G153" s="18">
        <v>3.58</v>
      </c>
      <c r="H153" s="18">
        <v>3.31</v>
      </c>
      <c r="I153" s="17"/>
      <c r="J153" s="18">
        <v>4.03</v>
      </c>
      <c r="K153" s="18">
        <v>4.57</v>
      </c>
      <c r="L153" s="18">
        <v>5.45</v>
      </c>
      <c r="M153" s="18"/>
      <c r="N153" s="18">
        <v>58.244623554999997</v>
      </c>
      <c r="O153" s="18">
        <v>2.3080532727</v>
      </c>
      <c r="P153" s="19" t="s">
        <v>18</v>
      </c>
      <c r="Q153" s="14" t="s">
        <v>650</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126</v>
      </c>
      <c r="D154" s="20" t="s">
        <v>326</v>
      </c>
      <c r="E154" s="16"/>
      <c r="F154" s="17">
        <v>14.8</v>
      </c>
      <c r="G154" s="17">
        <v>13.76</v>
      </c>
      <c r="H154" s="17">
        <v>12.73</v>
      </c>
      <c r="I154" s="17"/>
      <c r="J154" s="17">
        <v>15.24</v>
      </c>
      <c r="K154" s="17">
        <v>17.3</v>
      </c>
      <c r="L154" s="17">
        <v>20.64</v>
      </c>
      <c r="M154" s="17"/>
      <c r="N154" s="17">
        <v>55.244284483999998</v>
      </c>
      <c r="O154" s="36">
        <v>97.061293544999998</v>
      </c>
      <c r="P154" s="20" t="s">
        <v>18</v>
      </c>
      <c r="Q154" s="15" t="s">
        <v>651</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127</v>
      </c>
      <c r="D155" s="19" t="s">
        <v>327</v>
      </c>
      <c r="E155" s="16"/>
      <c r="F155" s="18">
        <v>29.57</v>
      </c>
      <c r="G155" s="18">
        <v>26.29</v>
      </c>
      <c r="H155" s="18">
        <v>23.01</v>
      </c>
      <c r="I155" s="17"/>
      <c r="J155" s="18">
        <v>30.15</v>
      </c>
      <c r="K155" s="18">
        <v>36.700000000000003</v>
      </c>
      <c r="L155" s="18">
        <v>47.31</v>
      </c>
      <c r="M155" s="18"/>
      <c r="N155" s="18">
        <v>77.698608952000001</v>
      </c>
      <c r="O155" s="18">
        <v>20.353288364000001</v>
      </c>
      <c r="P155" s="19" t="s">
        <v>18</v>
      </c>
      <c r="Q155" s="14" t="s">
        <v>652</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128</v>
      </c>
      <c r="D156" s="20" t="s">
        <v>328</v>
      </c>
      <c r="E156" s="16"/>
      <c r="F156" s="17">
        <v>8.9</v>
      </c>
      <c r="G156" s="17">
        <v>7.71</v>
      </c>
      <c r="H156" s="17">
        <v>6.52</v>
      </c>
      <c r="I156" s="17"/>
      <c r="J156" s="17">
        <v>9.6199999999999992</v>
      </c>
      <c r="K156" s="17">
        <v>11.99</v>
      </c>
      <c r="L156" s="17">
        <v>15.84</v>
      </c>
      <c r="M156" s="17"/>
      <c r="N156" s="17">
        <v>59.758291745000001</v>
      </c>
      <c r="O156" s="36">
        <v>28.929948</v>
      </c>
      <c r="P156" s="20" t="s">
        <v>18</v>
      </c>
      <c r="Q156" s="15" t="s">
        <v>653</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129</v>
      </c>
      <c r="D157" s="19" t="s">
        <v>329</v>
      </c>
      <c r="E157" s="16"/>
      <c r="F157" s="18">
        <v>7.32</v>
      </c>
      <c r="G157" s="18">
        <v>6.35</v>
      </c>
      <c r="H157" s="18">
        <v>5.39</v>
      </c>
      <c r="I157" s="17"/>
      <c r="J157" s="18">
        <v>7.51</v>
      </c>
      <c r="K157" s="18">
        <v>9.43</v>
      </c>
      <c r="L157" s="18">
        <v>12.55</v>
      </c>
      <c r="M157" s="18"/>
      <c r="N157" s="18">
        <v>44.223721808000001</v>
      </c>
      <c r="O157" s="18">
        <v>63.852966318</v>
      </c>
      <c r="P157" s="19" t="s">
        <v>16</v>
      </c>
      <c r="Q157" s="14" t="s">
        <v>654</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486</v>
      </c>
      <c r="D158" s="20" t="s">
        <v>487</v>
      </c>
      <c r="E158" s="16"/>
      <c r="F158" s="17">
        <v>1.03</v>
      </c>
      <c r="G158" s="17">
        <v>0.94</v>
      </c>
      <c r="H158" s="17">
        <v>0.85</v>
      </c>
      <c r="I158" s="17"/>
      <c r="J158" s="17">
        <v>1.19</v>
      </c>
      <c r="K158" s="17">
        <v>1.36</v>
      </c>
      <c r="L158" s="17">
        <v>1.64</v>
      </c>
      <c r="M158" s="17"/>
      <c r="N158" s="17">
        <v>54.317496233999996</v>
      </c>
      <c r="O158" s="36">
        <v>1.4678414091</v>
      </c>
      <c r="P158" s="20" t="s">
        <v>18</v>
      </c>
      <c r="Q158" s="15" t="s">
        <v>655</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130</v>
      </c>
      <c r="D159" s="19" t="s">
        <v>330</v>
      </c>
      <c r="E159" s="16"/>
      <c r="F159" s="18">
        <v>28.94</v>
      </c>
      <c r="G159" s="18">
        <v>27.44</v>
      </c>
      <c r="H159" s="18">
        <v>25.94</v>
      </c>
      <c r="I159" s="17"/>
      <c r="J159" s="18">
        <v>29.36</v>
      </c>
      <c r="K159" s="18">
        <v>32.35</v>
      </c>
      <c r="L159" s="18">
        <v>37.19</v>
      </c>
      <c r="M159" s="18"/>
      <c r="N159" s="18">
        <v>68.045332712000004</v>
      </c>
      <c r="O159" s="18">
        <v>94.718524044999995</v>
      </c>
      <c r="P159" s="19" t="s">
        <v>18</v>
      </c>
      <c r="Q159" s="14" t="s">
        <v>656</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426</v>
      </c>
      <c r="D160" s="20" t="s">
        <v>427</v>
      </c>
      <c r="E160" s="16"/>
      <c r="F160" s="17">
        <v>9.2200000000000006</v>
      </c>
      <c r="G160" s="17">
        <v>8.26</v>
      </c>
      <c r="H160" s="17">
        <v>7.3</v>
      </c>
      <c r="I160" s="17"/>
      <c r="J160" s="17">
        <v>11.3</v>
      </c>
      <c r="K160" s="17">
        <v>13.21</v>
      </c>
      <c r="L160" s="17">
        <v>16.309999999999999</v>
      </c>
      <c r="M160" s="17"/>
      <c r="N160" s="17">
        <v>54.335549721</v>
      </c>
      <c r="O160" s="36">
        <v>109.48515721999999</v>
      </c>
      <c r="P160" s="20" t="s">
        <v>18</v>
      </c>
      <c r="Q160" s="15" t="s">
        <v>657</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131</v>
      </c>
      <c r="D161" s="19" t="s">
        <v>331</v>
      </c>
      <c r="E161" s="16"/>
      <c r="F161" s="18">
        <v>28.58</v>
      </c>
      <c r="G161" s="18">
        <v>26.57</v>
      </c>
      <c r="H161" s="18">
        <v>24.57</v>
      </c>
      <c r="I161" s="17"/>
      <c r="J161" s="18">
        <v>29.63</v>
      </c>
      <c r="K161" s="18">
        <v>33.630000000000003</v>
      </c>
      <c r="L161" s="18">
        <v>40.11</v>
      </c>
      <c r="M161" s="18"/>
      <c r="N161" s="18">
        <v>57.654285514000001</v>
      </c>
      <c r="O161" s="18">
        <v>54.878743773000004</v>
      </c>
      <c r="P161" s="19" t="s">
        <v>18</v>
      </c>
      <c r="Q161" s="14" t="s">
        <v>658</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450</v>
      </c>
      <c r="D162" s="20" t="s">
        <v>451</v>
      </c>
      <c r="E162" s="16"/>
      <c r="F162" s="17">
        <v>125.2</v>
      </c>
      <c r="G162" s="17">
        <v>118.7</v>
      </c>
      <c r="H162" s="17">
        <v>112.2</v>
      </c>
      <c r="I162" s="17"/>
      <c r="J162" s="17">
        <v>128.49</v>
      </c>
      <c r="K162" s="17">
        <v>141.47999999999999</v>
      </c>
      <c r="L162" s="17">
        <v>162.51</v>
      </c>
      <c r="M162" s="17"/>
      <c r="N162" s="17">
        <v>40.822898137000003</v>
      </c>
      <c r="O162" s="36">
        <v>4.6363632891000002</v>
      </c>
      <c r="P162" s="20" t="s">
        <v>16</v>
      </c>
      <c r="Q162" s="15" t="s">
        <v>659</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132</v>
      </c>
      <c r="D163" s="19" t="s">
        <v>332</v>
      </c>
      <c r="E163" s="16"/>
      <c r="F163" s="18">
        <v>13.92</v>
      </c>
      <c r="G163" s="18">
        <v>12.72</v>
      </c>
      <c r="H163" s="18">
        <v>11.53</v>
      </c>
      <c r="I163" s="17"/>
      <c r="J163" s="18">
        <v>14.64</v>
      </c>
      <c r="K163" s="18">
        <v>17.02</v>
      </c>
      <c r="L163" s="18">
        <v>20.88</v>
      </c>
      <c r="M163" s="18"/>
      <c r="N163" s="18">
        <v>62.599199892000001</v>
      </c>
      <c r="O163" s="18">
        <v>30.483008459000001</v>
      </c>
      <c r="P163" s="19" t="s">
        <v>18</v>
      </c>
      <c r="Q163" s="14" t="s">
        <v>660</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133</v>
      </c>
      <c r="D164" s="20" t="s">
        <v>333</v>
      </c>
      <c r="E164" s="16"/>
      <c r="F164" s="17">
        <v>20.079999999999998</v>
      </c>
      <c r="G164" s="17">
        <v>18.34</v>
      </c>
      <c r="H164" s="17">
        <v>16.61</v>
      </c>
      <c r="I164" s="17"/>
      <c r="J164" s="17">
        <v>21.43</v>
      </c>
      <c r="K164" s="17">
        <v>24.89</v>
      </c>
      <c r="L164" s="17">
        <v>30.5</v>
      </c>
      <c r="M164" s="17"/>
      <c r="N164" s="17">
        <v>66.071044074</v>
      </c>
      <c r="O164" s="36">
        <v>82.670157154999998</v>
      </c>
      <c r="P164" s="20" t="s">
        <v>18</v>
      </c>
      <c r="Q164" s="15" t="s">
        <v>661</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134</v>
      </c>
      <c r="D165" s="19" t="s">
        <v>334</v>
      </c>
      <c r="E165" s="16"/>
      <c r="F165" s="18">
        <v>7.55</v>
      </c>
      <c r="G165" s="18">
        <v>6.85</v>
      </c>
      <c r="H165" s="18">
        <v>6.15</v>
      </c>
      <c r="I165" s="17"/>
      <c r="J165" s="18">
        <v>8.0399999999999991</v>
      </c>
      <c r="K165" s="18">
        <v>9.43</v>
      </c>
      <c r="L165" s="18">
        <v>11.68</v>
      </c>
      <c r="M165" s="18"/>
      <c r="N165" s="18">
        <v>57.899481463999997</v>
      </c>
      <c r="O165" s="18">
        <v>5.4808185455</v>
      </c>
      <c r="P165" s="19" t="s">
        <v>18</v>
      </c>
      <c r="Q165" s="14" t="s">
        <v>662</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135</v>
      </c>
      <c r="D166" s="20" t="s">
        <v>335</v>
      </c>
      <c r="E166" s="16"/>
      <c r="F166" s="17">
        <v>13.1</v>
      </c>
      <c r="G166" s="17">
        <v>12.06</v>
      </c>
      <c r="H166" s="17">
        <v>11.02</v>
      </c>
      <c r="I166" s="17"/>
      <c r="J166" s="17">
        <v>13.77</v>
      </c>
      <c r="K166" s="17">
        <v>15.84</v>
      </c>
      <c r="L166" s="17">
        <v>19.2</v>
      </c>
      <c r="M166" s="17"/>
      <c r="N166" s="17">
        <v>55.997985528000001</v>
      </c>
      <c r="O166" s="36">
        <v>18.639382908999998</v>
      </c>
      <c r="P166" s="20" t="s">
        <v>18</v>
      </c>
      <c r="Q166" s="15" t="s">
        <v>663</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136</v>
      </c>
      <c r="D167" s="19" t="s">
        <v>336</v>
      </c>
      <c r="E167" s="16"/>
      <c r="F167" s="18" t="s">
        <v>35</v>
      </c>
      <c r="G167" s="18" t="s">
        <v>35</v>
      </c>
      <c r="H167" s="18" t="s">
        <v>35</v>
      </c>
      <c r="I167" s="17"/>
      <c r="J167" s="18" t="s">
        <v>35</v>
      </c>
      <c r="K167" s="18" t="s">
        <v>35</v>
      </c>
      <c r="L167" s="18" t="s">
        <v>35</v>
      </c>
      <c r="M167" s="18"/>
      <c r="N167" s="18" t="s">
        <v>35</v>
      </c>
      <c r="O167" s="18" t="s">
        <v>35</v>
      </c>
      <c r="P167" s="19" t="s">
        <v>35</v>
      </c>
      <c r="Q167" s="14" t="s">
        <v>220</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488</v>
      </c>
      <c r="D168" s="20" t="s">
        <v>489</v>
      </c>
      <c r="E168" s="16"/>
      <c r="F168" s="17">
        <v>244.55</v>
      </c>
      <c r="G168" s="17">
        <v>195.4</v>
      </c>
      <c r="H168" s="17">
        <v>146.26</v>
      </c>
      <c r="I168" s="17"/>
      <c r="J168" s="17">
        <v>251</v>
      </c>
      <c r="K168" s="17">
        <v>349.28</v>
      </c>
      <c r="L168" s="17">
        <v>508.32</v>
      </c>
      <c r="M168" s="17"/>
      <c r="N168" s="17">
        <v>44.403470904000002</v>
      </c>
      <c r="O168" s="36">
        <v>7.6880716782</v>
      </c>
      <c r="P168" s="20" t="s">
        <v>16</v>
      </c>
      <c r="Q168" s="15" t="s">
        <v>664</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137</v>
      </c>
      <c r="D169" s="19" t="s">
        <v>337</v>
      </c>
      <c r="E169" s="16"/>
      <c r="F169" s="18">
        <v>55.6</v>
      </c>
      <c r="G169" s="18">
        <v>52.08</v>
      </c>
      <c r="H169" s="18">
        <v>48.57</v>
      </c>
      <c r="I169" s="17"/>
      <c r="J169" s="18">
        <v>57.13</v>
      </c>
      <c r="K169" s="18">
        <v>64.150000000000006</v>
      </c>
      <c r="L169" s="18">
        <v>75.52</v>
      </c>
      <c r="M169" s="18"/>
      <c r="N169" s="18">
        <v>47.447531495</v>
      </c>
      <c r="O169" s="18">
        <v>20.522671318</v>
      </c>
      <c r="P169" s="19" t="s">
        <v>16</v>
      </c>
      <c r="Q169" s="14" t="s">
        <v>665</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138</v>
      </c>
      <c r="D170" s="20" t="s">
        <v>338</v>
      </c>
      <c r="E170" s="16"/>
      <c r="F170" s="17">
        <v>3.89</v>
      </c>
      <c r="G170" s="17">
        <v>3.27</v>
      </c>
      <c r="H170" s="17">
        <v>2.66</v>
      </c>
      <c r="I170" s="17"/>
      <c r="J170" s="17">
        <v>4.34</v>
      </c>
      <c r="K170" s="17">
        <v>5.56</v>
      </c>
      <c r="L170" s="17">
        <v>7.55</v>
      </c>
      <c r="M170" s="17"/>
      <c r="N170" s="17">
        <v>42.815298200000001</v>
      </c>
      <c r="O170" s="36">
        <v>66.010395317999993</v>
      </c>
      <c r="P170" s="20" t="s">
        <v>16</v>
      </c>
      <c r="Q170" s="15" t="s">
        <v>666</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667</v>
      </c>
      <c r="D171" s="19" t="s">
        <v>668</v>
      </c>
      <c r="E171" s="16"/>
      <c r="F171" s="18">
        <v>10.47</v>
      </c>
      <c r="G171" s="18">
        <v>9.44</v>
      </c>
      <c r="H171" s="18">
        <v>8.41</v>
      </c>
      <c r="I171" s="17"/>
      <c r="J171" s="18">
        <v>10.99</v>
      </c>
      <c r="K171" s="18">
        <v>13.04</v>
      </c>
      <c r="L171" s="18">
        <v>16.36</v>
      </c>
      <c r="M171" s="18"/>
      <c r="N171" s="18">
        <v>47.833713838999998</v>
      </c>
      <c r="O171" s="18">
        <v>1.3387664236000001</v>
      </c>
      <c r="P171" s="19" t="s">
        <v>16</v>
      </c>
      <c r="Q171" s="14" t="s">
        <v>669</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139</v>
      </c>
      <c r="D172" s="20" t="s">
        <v>339</v>
      </c>
      <c r="E172" s="16"/>
      <c r="F172" s="17">
        <v>3.55</v>
      </c>
      <c r="G172" s="17">
        <v>3.28</v>
      </c>
      <c r="H172" s="17">
        <v>3.01</v>
      </c>
      <c r="I172" s="17"/>
      <c r="J172" s="17">
        <v>3.63</v>
      </c>
      <c r="K172" s="17">
        <v>4.16</v>
      </c>
      <c r="L172" s="17">
        <v>5.0199999999999996</v>
      </c>
      <c r="M172" s="17"/>
      <c r="N172" s="17">
        <v>44.478255273999999</v>
      </c>
      <c r="O172" s="36">
        <v>5.3761970000000003</v>
      </c>
      <c r="P172" s="20" t="s">
        <v>16</v>
      </c>
      <c r="Q172" s="15" t="s">
        <v>670</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452</v>
      </c>
      <c r="D173" s="19" t="s">
        <v>453</v>
      </c>
      <c r="E173" s="16"/>
      <c r="F173" s="18">
        <v>315</v>
      </c>
      <c r="G173" s="18">
        <v>278.22000000000003</v>
      </c>
      <c r="H173" s="18">
        <v>241.45</v>
      </c>
      <c r="I173" s="17"/>
      <c r="J173" s="18">
        <v>340.8</v>
      </c>
      <c r="K173" s="18">
        <v>414.34</v>
      </c>
      <c r="L173" s="18">
        <v>533.34</v>
      </c>
      <c r="M173" s="18"/>
      <c r="N173" s="18">
        <v>65.107920143000001</v>
      </c>
      <c r="O173" s="18">
        <v>8.9760397527000002</v>
      </c>
      <c r="P173" s="19" t="s">
        <v>18</v>
      </c>
      <c r="Q173" s="14" t="s">
        <v>671</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140</v>
      </c>
      <c r="D174" s="20" t="s">
        <v>340</v>
      </c>
      <c r="E174" s="16"/>
      <c r="F174" s="17">
        <v>33.340000000000003</v>
      </c>
      <c r="G174" s="17">
        <v>31.54</v>
      </c>
      <c r="H174" s="17">
        <v>29.74</v>
      </c>
      <c r="I174" s="17"/>
      <c r="J174" s="17">
        <v>34.42</v>
      </c>
      <c r="K174" s="17">
        <v>38.01</v>
      </c>
      <c r="L174" s="17">
        <v>43.82</v>
      </c>
      <c r="M174" s="17"/>
      <c r="N174" s="17">
        <v>43.441186662</v>
      </c>
      <c r="O174" s="36">
        <v>335.37978123000005</v>
      </c>
      <c r="P174" s="20" t="s">
        <v>16</v>
      </c>
      <c r="Q174" s="15" t="s">
        <v>672</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140</v>
      </c>
      <c r="D175" s="19" t="s">
        <v>341</v>
      </c>
      <c r="E175" s="16"/>
      <c r="F175" s="18">
        <v>31.16</v>
      </c>
      <c r="G175" s="18">
        <v>29.74</v>
      </c>
      <c r="H175" s="18">
        <v>28.32</v>
      </c>
      <c r="I175" s="17"/>
      <c r="J175" s="18">
        <v>31.9</v>
      </c>
      <c r="K175" s="18">
        <v>34.729999999999997</v>
      </c>
      <c r="L175" s="18">
        <v>39.31</v>
      </c>
      <c r="M175" s="18"/>
      <c r="N175" s="18">
        <v>47.08986075</v>
      </c>
      <c r="O175" s="18">
        <v>908.42772100000002</v>
      </c>
      <c r="P175" s="19" t="s">
        <v>16</v>
      </c>
      <c r="Q175" s="14" t="s">
        <v>673</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141</v>
      </c>
      <c r="D176" s="20" t="s">
        <v>342</v>
      </c>
      <c r="E176" s="16"/>
      <c r="F176" s="17">
        <v>12.61</v>
      </c>
      <c r="G176" s="17">
        <v>11.4</v>
      </c>
      <c r="H176" s="17">
        <v>10.19</v>
      </c>
      <c r="I176" s="17"/>
      <c r="J176" s="17">
        <v>12.83</v>
      </c>
      <c r="K176" s="17">
        <v>15.24</v>
      </c>
      <c r="L176" s="17">
        <v>19.149999999999999</v>
      </c>
      <c r="M176" s="17"/>
      <c r="N176" s="17">
        <v>32.224774234000002</v>
      </c>
      <c r="O176" s="36">
        <v>25.015533636000001</v>
      </c>
      <c r="P176" s="20" t="s">
        <v>16</v>
      </c>
      <c r="Q176" s="15" t="s">
        <v>674</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142</v>
      </c>
      <c r="D177" s="19" t="s">
        <v>343</v>
      </c>
      <c r="E177" s="16"/>
      <c r="F177" s="18">
        <v>37.97</v>
      </c>
      <c r="G177" s="18">
        <v>35.03</v>
      </c>
      <c r="H177" s="18">
        <v>32.090000000000003</v>
      </c>
      <c r="I177" s="17"/>
      <c r="J177" s="18">
        <v>45.65</v>
      </c>
      <c r="K177" s="18">
        <v>51.52</v>
      </c>
      <c r="L177" s="18">
        <v>61.02</v>
      </c>
      <c r="M177" s="18"/>
      <c r="N177" s="18">
        <v>44.632369930999999</v>
      </c>
      <c r="O177" s="18">
        <v>252.86741785999999</v>
      </c>
      <c r="P177" s="19" t="s">
        <v>18</v>
      </c>
      <c r="Q177" s="14" t="s">
        <v>675</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143</v>
      </c>
      <c r="D178" s="20" t="s">
        <v>344</v>
      </c>
      <c r="E178" s="16"/>
      <c r="F178" s="17">
        <v>3.77</v>
      </c>
      <c r="G178" s="17">
        <v>3.42</v>
      </c>
      <c r="H178" s="17">
        <v>3.07</v>
      </c>
      <c r="I178" s="17"/>
      <c r="J178" s="17">
        <v>3.84</v>
      </c>
      <c r="K178" s="17">
        <v>4.53</v>
      </c>
      <c r="L178" s="17">
        <v>5.65</v>
      </c>
      <c r="M178" s="17"/>
      <c r="N178" s="17">
        <v>37.320585807999997</v>
      </c>
      <c r="O178" s="36">
        <v>16.084894364</v>
      </c>
      <c r="P178" s="20" t="s">
        <v>16</v>
      </c>
      <c r="Q178" s="15" t="s">
        <v>490</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491</v>
      </c>
      <c r="D179" s="19" t="s">
        <v>492</v>
      </c>
      <c r="E179" s="16"/>
      <c r="F179" s="18">
        <v>8.14</v>
      </c>
      <c r="G179" s="18">
        <v>6.92</v>
      </c>
      <c r="H179" s="18">
        <v>5.7</v>
      </c>
      <c r="I179" s="17"/>
      <c r="J179" s="18">
        <v>8.92</v>
      </c>
      <c r="K179" s="18">
        <v>11.35</v>
      </c>
      <c r="L179" s="18">
        <v>15.28</v>
      </c>
      <c r="M179" s="18"/>
      <c r="N179" s="18">
        <v>65.850199829000005</v>
      </c>
      <c r="O179" s="18">
        <v>2.8330167726999997</v>
      </c>
      <c r="P179" s="19" t="s">
        <v>18</v>
      </c>
      <c r="Q179" s="14" t="s">
        <v>676</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144</v>
      </c>
      <c r="D180" s="20" t="s">
        <v>345</v>
      </c>
      <c r="E180" s="16"/>
      <c r="F180" s="17">
        <v>16.73</v>
      </c>
      <c r="G180" s="17">
        <v>15</v>
      </c>
      <c r="H180" s="17">
        <v>13.28</v>
      </c>
      <c r="I180" s="17"/>
      <c r="J180" s="17">
        <v>18.02</v>
      </c>
      <c r="K180" s="17">
        <v>21.46</v>
      </c>
      <c r="L180" s="17">
        <v>27.04</v>
      </c>
      <c r="M180" s="17"/>
      <c r="N180" s="17">
        <v>60.526795313000001</v>
      </c>
      <c r="O180" s="36">
        <v>15.362761089999999</v>
      </c>
      <c r="P180" s="20" t="s">
        <v>18</v>
      </c>
      <c r="Q180" s="15" t="s">
        <v>677</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145</v>
      </c>
      <c r="D181" s="19" t="s">
        <v>346</v>
      </c>
      <c r="E181" s="16"/>
      <c r="F181" s="18">
        <v>49.5</v>
      </c>
      <c r="G181" s="18">
        <v>47.04</v>
      </c>
      <c r="H181" s="18">
        <v>44.58</v>
      </c>
      <c r="I181" s="17"/>
      <c r="J181" s="18">
        <v>50.16</v>
      </c>
      <c r="K181" s="18">
        <v>55.07</v>
      </c>
      <c r="L181" s="18">
        <v>63.02</v>
      </c>
      <c r="M181" s="18"/>
      <c r="N181" s="18">
        <v>46.472575681000002</v>
      </c>
      <c r="O181" s="18">
        <v>87.842057772999993</v>
      </c>
      <c r="P181" s="19" t="s">
        <v>16</v>
      </c>
      <c r="Q181" s="14" t="s">
        <v>678</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146</v>
      </c>
      <c r="D182" s="20" t="s">
        <v>347</v>
      </c>
      <c r="E182" s="16"/>
      <c r="F182" s="17">
        <v>4.37</v>
      </c>
      <c r="G182" s="17">
        <v>4.0199999999999996</v>
      </c>
      <c r="H182" s="17">
        <v>3.67</v>
      </c>
      <c r="I182" s="17"/>
      <c r="J182" s="17">
        <v>5.0199999999999996</v>
      </c>
      <c r="K182" s="17">
        <v>5.71</v>
      </c>
      <c r="L182" s="17">
        <v>6.83</v>
      </c>
      <c r="M182" s="17"/>
      <c r="N182" s="17">
        <v>51.878521141</v>
      </c>
      <c r="O182" s="36">
        <v>3.5482626817999998</v>
      </c>
      <c r="P182" s="20" t="s">
        <v>18</v>
      </c>
      <c r="Q182" s="15" t="s">
        <v>679</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147</v>
      </c>
      <c r="D183" s="19" t="s">
        <v>348</v>
      </c>
      <c r="E183" s="16"/>
      <c r="F183" s="18">
        <v>16.87</v>
      </c>
      <c r="G183" s="18">
        <v>15.76</v>
      </c>
      <c r="H183" s="18">
        <v>14.65</v>
      </c>
      <c r="I183" s="17"/>
      <c r="J183" s="18">
        <v>18.100000000000001</v>
      </c>
      <c r="K183" s="18">
        <v>20.309999999999999</v>
      </c>
      <c r="L183" s="18">
        <v>23.91</v>
      </c>
      <c r="M183" s="18"/>
      <c r="N183" s="18">
        <v>53.003636202000003</v>
      </c>
      <c r="O183" s="18">
        <v>6.6594765454999996</v>
      </c>
      <c r="P183" s="19" t="s">
        <v>18</v>
      </c>
      <c r="Q183" s="14" t="s">
        <v>680</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493</v>
      </c>
      <c r="D184" s="20" t="s">
        <v>494</v>
      </c>
      <c r="E184" s="16"/>
      <c r="F184" s="17">
        <v>7.64</v>
      </c>
      <c r="G184" s="17">
        <v>6.91</v>
      </c>
      <c r="H184" s="17">
        <v>6.18</v>
      </c>
      <c r="I184" s="17"/>
      <c r="J184" s="17">
        <v>9.15</v>
      </c>
      <c r="K184" s="17">
        <v>10.6</v>
      </c>
      <c r="L184" s="17">
        <v>12.95</v>
      </c>
      <c r="M184" s="17"/>
      <c r="N184" s="17">
        <v>61.891640170000002</v>
      </c>
      <c r="O184" s="36">
        <v>1.940323</v>
      </c>
      <c r="P184" s="20" t="s">
        <v>18</v>
      </c>
      <c r="Q184" s="15" t="s">
        <v>681</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148</v>
      </c>
      <c r="D185" s="19" t="s">
        <v>349</v>
      </c>
      <c r="E185" s="16"/>
      <c r="F185" s="18">
        <v>2.46</v>
      </c>
      <c r="G185" s="18">
        <v>2.15</v>
      </c>
      <c r="H185" s="18">
        <v>1.84</v>
      </c>
      <c r="I185" s="17"/>
      <c r="J185" s="18">
        <v>2.58</v>
      </c>
      <c r="K185" s="18">
        <v>3.19</v>
      </c>
      <c r="L185" s="18">
        <v>4.1900000000000004</v>
      </c>
      <c r="M185" s="18"/>
      <c r="N185" s="18">
        <v>78.727702629999996</v>
      </c>
      <c r="O185" s="18">
        <v>5.3352360454999994</v>
      </c>
      <c r="P185" s="19" t="s">
        <v>18</v>
      </c>
      <c r="Q185" s="14" t="s">
        <v>682</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149</v>
      </c>
      <c r="D186" s="20" t="s">
        <v>350</v>
      </c>
      <c r="E186" s="16"/>
      <c r="F186" s="17">
        <v>2.25</v>
      </c>
      <c r="G186" s="17">
        <v>1.91</v>
      </c>
      <c r="H186" s="17">
        <v>1.58</v>
      </c>
      <c r="I186" s="17"/>
      <c r="J186" s="17">
        <v>2.48</v>
      </c>
      <c r="K186" s="17">
        <v>3.14</v>
      </c>
      <c r="L186" s="17">
        <v>4.22</v>
      </c>
      <c r="M186" s="17"/>
      <c r="N186" s="17">
        <v>27.309402129999999</v>
      </c>
      <c r="O186" s="36">
        <v>6.8049308635999992</v>
      </c>
      <c r="P186" s="20" t="s">
        <v>16</v>
      </c>
      <c r="Q186" s="15" t="s">
        <v>683</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150</v>
      </c>
      <c r="D187" s="19" t="s">
        <v>351</v>
      </c>
      <c r="E187" s="16"/>
      <c r="F187" s="18">
        <v>17.89</v>
      </c>
      <c r="G187" s="18">
        <v>16</v>
      </c>
      <c r="H187" s="18">
        <v>14.12</v>
      </c>
      <c r="I187" s="17"/>
      <c r="J187" s="18">
        <v>19.16</v>
      </c>
      <c r="K187" s="18">
        <v>22.92</v>
      </c>
      <c r="L187" s="18">
        <v>29.01</v>
      </c>
      <c r="M187" s="18"/>
      <c r="N187" s="18">
        <v>59.338201116</v>
      </c>
      <c r="O187" s="18">
        <v>186.38831295</v>
      </c>
      <c r="P187" s="19" t="s">
        <v>18</v>
      </c>
      <c r="Q187" s="14" t="s">
        <v>684</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468</v>
      </c>
      <c r="D188" s="20" t="s">
        <v>352</v>
      </c>
      <c r="E188" s="16"/>
      <c r="F188" s="17">
        <v>1.01</v>
      </c>
      <c r="G188" s="17">
        <v>0.68</v>
      </c>
      <c r="H188" s="17">
        <v>0.36</v>
      </c>
      <c r="I188" s="17"/>
      <c r="J188" s="17">
        <v>1.05</v>
      </c>
      <c r="K188" s="17">
        <v>1.69</v>
      </c>
      <c r="L188" s="17">
        <v>2.74</v>
      </c>
      <c r="M188" s="17"/>
      <c r="N188" s="17">
        <v>23.866864696</v>
      </c>
      <c r="O188" s="36">
        <v>46.847179273000002</v>
      </c>
      <c r="P188" s="20" t="s">
        <v>16</v>
      </c>
      <c r="Q188" s="15" t="s">
        <v>685</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152</v>
      </c>
      <c r="D189" s="19" t="s">
        <v>353</v>
      </c>
      <c r="E189" s="16"/>
      <c r="F189" s="18">
        <v>6.14</v>
      </c>
      <c r="G189" s="18">
        <v>5.09</v>
      </c>
      <c r="H189" s="18">
        <v>4.04</v>
      </c>
      <c r="I189" s="17"/>
      <c r="J189" s="18">
        <v>6.23</v>
      </c>
      <c r="K189" s="18">
        <v>8.32</v>
      </c>
      <c r="L189" s="18">
        <v>11.71</v>
      </c>
      <c r="M189" s="18"/>
      <c r="N189" s="18">
        <v>29.349971214</v>
      </c>
      <c r="O189" s="18">
        <v>19.785097091000001</v>
      </c>
      <c r="P189" s="19" t="s">
        <v>16</v>
      </c>
      <c r="Q189" s="14" t="s">
        <v>686</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151</v>
      </c>
      <c r="D190" s="20" t="s">
        <v>432</v>
      </c>
      <c r="E190" s="16"/>
      <c r="F190" s="17">
        <v>1.0900000000000001</v>
      </c>
      <c r="G190" s="17">
        <v>0.94</v>
      </c>
      <c r="H190" s="17">
        <v>0.8</v>
      </c>
      <c r="I190" s="17"/>
      <c r="J190" s="17">
        <v>1.37</v>
      </c>
      <c r="K190" s="17">
        <v>1.65</v>
      </c>
      <c r="L190" s="17">
        <v>2.11</v>
      </c>
      <c r="M190" s="17"/>
      <c r="N190" s="17">
        <v>53.618327346999997</v>
      </c>
      <c r="O190" s="36">
        <v>2.4883061363999999</v>
      </c>
      <c r="P190" s="20" t="s">
        <v>18</v>
      </c>
      <c r="Q190" s="15" t="s">
        <v>687</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425</v>
      </c>
      <c r="D191" s="19" t="s">
        <v>354</v>
      </c>
      <c r="E191" s="16"/>
      <c r="F191" s="18">
        <v>42.08</v>
      </c>
      <c r="G191" s="18">
        <v>38.56</v>
      </c>
      <c r="H191" s="18">
        <v>35.049999999999997</v>
      </c>
      <c r="I191" s="17"/>
      <c r="J191" s="18">
        <v>43.05</v>
      </c>
      <c r="K191" s="18">
        <v>50.07</v>
      </c>
      <c r="L191" s="18">
        <v>61.44</v>
      </c>
      <c r="M191" s="18"/>
      <c r="N191" s="18">
        <v>68.816445880000003</v>
      </c>
      <c r="O191" s="18">
        <v>169.35084585999999</v>
      </c>
      <c r="P191" s="19" t="s">
        <v>18</v>
      </c>
      <c r="Q191" s="14" t="s">
        <v>688</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495</v>
      </c>
      <c r="D192" s="20" t="s">
        <v>496</v>
      </c>
      <c r="E192" s="16"/>
      <c r="F192" s="17">
        <v>153.33000000000001</v>
      </c>
      <c r="G192" s="17">
        <v>115.65</v>
      </c>
      <c r="H192" s="17">
        <v>77.98</v>
      </c>
      <c r="I192" s="17"/>
      <c r="J192" s="17">
        <v>182.92</v>
      </c>
      <c r="K192" s="17">
        <v>258.26</v>
      </c>
      <c r="L192" s="17">
        <v>380.17</v>
      </c>
      <c r="M192" s="17"/>
      <c r="N192" s="17">
        <v>64.102723432999994</v>
      </c>
      <c r="O192" s="36">
        <v>1.23012016</v>
      </c>
      <c r="P192" s="20" t="s">
        <v>18</v>
      </c>
      <c r="Q192" s="15" t="s">
        <v>689</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690</v>
      </c>
      <c r="D193" s="19" t="s">
        <v>497</v>
      </c>
      <c r="E193" s="16"/>
      <c r="F193" s="18">
        <v>7.76</v>
      </c>
      <c r="G193" s="18">
        <v>7.17</v>
      </c>
      <c r="H193" s="18">
        <v>6.59</v>
      </c>
      <c r="I193" s="17"/>
      <c r="J193" s="18">
        <v>7.93</v>
      </c>
      <c r="K193" s="18">
        <v>9.09</v>
      </c>
      <c r="L193" s="18">
        <v>10.98</v>
      </c>
      <c r="M193" s="18"/>
      <c r="N193" s="18">
        <v>45.008720332000003</v>
      </c>
      <c r="O193" s="18">
        <v>1.1795384544999998</v>
      </c>
      <c r="P193" s="19" t="s">
        <v>16</v>
      </c>
      <c r="Q193" s="14" t="s">
        <v>691</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153</v>
      </c>
      <c r="D194" s="20" t="s">
        <v>355</v>
      </c>
      <c r="E194" s="16"/>
      <c r="F194" s="17">
        <v>15.69</v>
      </c>
      <c r="G194" s="17">
        <v>13.94</v>
      </c>
      <c r="H194" s="17">
        <v>12.19</v>
      </c>
      <c r="I194" s="17"/>
      <c r="J194" s="17">
        <v>19.670000000000002</v>
      </c>
      <c r="K194" s="17">
        <v>23.16</v>
      </c>
      <c r="L194" s="17">
        <v>28.82</v>
      </c>
      <c r="M194" s="17"/>
      <c r="N194" s="17">
        <v>71.103959395000004</v>
      </c>
      <c r="O194" s="36">
        <v>217.65512009000003</v>
      </c>
      <c r="P194" s="20" t="s">
        <v>18</v>
      </c>
      <c r="Q194" s="15" t="s">
        <v>692</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154</v>
      </c>
      <c r="D195" s="19" t="s">
        <v>356</v>
      </c>
      <c r="E195" s="16"/>
      <c r="F195" s="18">
        <v>130.76</v>
      </c>
      <c r="G195" s="18">
        <v>122.46</v>
      </c>
      <c r="H195" s="18">
        <v>114.16</v>
      </c>
      <c r="I195" s="17"/>
      <c r="J195" s="18">
        <v>132.66</v>
      </c>
      <c r="K195" s="18">
        <v>149.25</v>
      </c>
      <c r="L195" s="18">
        <v>176.11</v>
      </c>
      <c r="M195" s="18"/>
      <c r="N195" s="18">
        <v>66.319001083000003</v>
      </c>
      <c r="O195" s="18">
        <v>393.70324432000001</v>
      </c>
      <c r="P195" s="19" t="s">
        <v>18</v>
      </c>
      <c r="Q195" s="14" t="s">
        <v>693</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155</v>
      </c>
      <c r="D196" s="20" t="s">
        <v>357</v>
      </c>
      <c r="E196" s="16"/>
      <c r="F196" s="17">
        <v>7.87</v>
      </c>
      <c r="G196" s="17">
        <v>7.26</v>
      </c>
      <c r="H196" s="17">
        <v>6.65</v>
      </c>
      <c r="I196" s="17"/>
      <c r="J196" s="17">
        <v>8.17</v>
      </c>
      <c r="K196" s="17">
        <v>9.3800000000000008</v>
      </c>
      <c r="L196" s="17">
        <v>11.34</v>
      </c>
      <c r="M196" s="17"/>
      <c r="N196" s="17">
        <v>59.892575446999999</v>
      </c>
      <c r="O196" s="36">
        <v>1.6154975909</v>
      </c>
      <c r="P196" s="20" t="s">
        <v>18</v>
      </c>
      <c r="Q196" s="15" t="s">
        <v>694</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155</v>
      </c>
      <c r="D197" s="19" t="s">
        <v>358</v>
      </c>
      <c r="E197" s="16"/>
      <c r="F197" s="18">
        <v>7.14</v>
      </c>
      <c r="G197" s="18">
        <v>6.73</v>
      </c>
      <c r="H197" s="18">
        <v>6.33</v>
      </c>
      <c r="I197" s="17"/>
      <c r="J197" s="18">
        <v>7.45</v>
      </c>
      <c r="K197" s="18">
        <v>8.25</v>
      </c>
      <c r="L197" s="18">
        <v>9.56</v>
      </c>
      <c r="M197" s="18"/>
      <c r="N197" s="18">
        <v>64.223698631000005</v>
      </c>
      <c r="O197" s="18">
        <v>6.6968704090999998</v>
      </c>
      <c r="P197" s="19" t="s">
        <v>18</v>
      </c>
      <c r="Q197" s="14" t="s">
        <v>695</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155</v>
      </c>
      <c r="D198" s="20" t="s">
        <v>359</v>
      </c>
      <c r="E198" s="16"/>
      <c r="F198" s="17">
        <v>36.56</v>
      </c>
      <c r="G198" s="17">
        <v>34.4</v>
      </c>
      <c r="H198" s="17">
        <v>32.24</v>
      </c>
      <c r="I198" s="17"/>
      <c r="J198" s="17">
        <v>37.94</v>
      </c>
      <c r="K198" s="17">
        <v>42.25</v>
      </c>
      <c r="L198" s="17">
        <v>49.23</v>
      </c>
      <c r="M198" s="17"/>
      <c r="N198" s="17">
        <v>59.490574115999998</v>
      </c>
      <c r="O198" s="36">
        <v>43.290079454999997</v>
      </c>
      <c r="P198" s="20" t="s">
        <v>18</v>
      </c>
      <c r="Q198" s="15" t="s">
        <v>696</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421</v>
      </c>
      <c r="D199" s="19" t="s">
        <v>469</v>
      </c>
      <c r="E199" s="16"/>
      <c r="F199" s="18">
        <v>15.28</v>
      </c>
      <c r="G199" s="18">
        <v>14.6</v>
      </c>
      <c r="H199" s="18">
        <v>13.92</v>
      </c>
      <c r="I199" s="17"/>
      <c r="J199" s="18">
        <v>15.58</v>
      </c>
      <c r="K199" s="18">
        <v>16.93</v>
      </c>
      <c r="L199" s="18">
        <v>19.12</v>
      </c>
      <c r="M199" s="18"/>
      <c r="N199" s="18">
        <v>61.282486695999999</v>
      </c>
      <c r="O199" s="18">
        <v>1.4336370000000001</v>
      </c>
      <c r="P199" s="19" t="s">
        <v>18</v>
      </c>
      <c r="Q199" s="14" t="s">
        <v>697</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421</v>
      </c>
      <c r="D200" s="20" t="s">
        <v>360</v>
      </c>
      <c r="E200" s="16"/>
      <c r="F200" s="17">
        <v>29.26</v>
      </c>
      <c r="G200" s="17">
        <v>27.9</v>
      </c>
      <c r="H200" s="17">
        <v>26.55</v>
      </c>
      <c r="I200" s="17"/>
      <c r="J200" s="17">
        <v>29.87</v>
      </c>
      <c r="K200" s="17">
        <v>32.57</v>
      </c>
      <c r="L200" s="17">
        <v>36.950000000000003</v>
      </c>
      <c r="M200" s="17"/>
      <c r="N200" s="17">
        <v>61.407173278999998</v>
      </c>
      <c r="O200" s="36">
        <v>68.882848908999989</v>
      </c>
      <c r="P200" s="20" t="s">
        <v>18</v>
      </c>
      <c r="Q200" s="15" t="s">
        <v>698</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156</v>
      </c>
      <c r="D201" s="20" t="s">
        <v>361</v>
      </c>
      <c r="E201" s="16"/>
      <c r="F201" s="17">
        <v>14.42</v>
      </c>
      <c r="G201" s="17">
        <v>13.8</v>
      </c>
      <c r="H201" s="17">
        <v>13.19</v>
      </c>
      <c r="I201" s="17"/>
      <c r="J201" s="17">
        <v>15.6</v>
      </c>
      <c r="K201" s="17">
        <v>16.82</v>
      </c>
      <c r="L201" s="17">
        <v>18.809999999999999</v>
      </c>
      <c r="M201" s="17"/>
      <c r="N201" s="17">
        <v>66.566762819000004</v>
      </c>
      <c r="O201" s="36">
        <v>108.825113</v>
      </c>
      <c r="P201" s="20" t="s">
        <v>18</v>
      </c>
      <c r="Q201" s="15" t="s">
        <v>699</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157</v>
      </c>
      <c r="D202" s="19" t="s">
        <v>362</v>
      </c>
      <c r="E202" s="16"/>
      <c r="F202" s="18">
        <v>17.2</v>
      </c>
      <c r="G202" s="18">
        <v>15.73</v>
      </c>
      <c r="H202" s="18">
        <v>14.26</v>
      </c>
      <c r="I202" s="17"/>
      <c r="J202" s="18">
        <v>17.61</v>
      </c>
      <c r="K202" s="18">
        <v>20.54</v>
      </c>
      <c r="L202" s="18">
        <v>25.29</v>
      </c>
      <c r="M202" s="18"/>
      <c r="N202" s="18">
        <v>41.255129455999999</v>
      </c>
      <c r="O202" s="18">
        <v>30.577502955</v>
      </c>
      <c r="P202" s="19" t="s">
        <v>16</v>
      </c>
      <c r="Q202" s="14" t="s">
        <v>700</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428</v>
      </c>
      <c r="D203" s="20" t="s">
        <v>429</v>
      </c>
      <c r="E203" s="16"/>
      <c r="F203" s="17">
        <v>4.7300000000000004</v>
      </c>
      <c r="G203" s="17">
        <v>4.47</v>
      </c>
      <c r="H203" s="17">
        <v>4.22</v>
      </c>
      <c r="I203" s="17"/>
      <c r="J203" s="17">
        <v>5.39</v>
      </c>
      <c r="K203" s="17">
        <v>5.89</v>
      </c>
      <c r="L203" s="17">
        <v>6.7</v>
      </c>
      <c r="M203" s="17"/>
      <c r="N203" s="17">
        <v>50.307306343999997</v>
      </c>
      <c r="O203" s="36">
        <v>2.8617383635999998</v>
      </c>
      <c r="P203" s="20" t="s">
        <v>18</v>
      </c>
      <c r="Q203" s="15" t="s">
        <v>701</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454</v>
      </c>
      <c r="D204" s="19" t="s">
        <v>363</v>
      </c>
      <c r="E204" s="16"/>
      <c r="F204" s="18">
        <v>10.81</v>
      </c>
      <c r="G204" s="18">
        <v>9.69</v>
      </c>
      <c r="H204" s="18">
        <v>8.57</v>
      </c>
      <c r="I204" s="17"/>
      <c r="J204" s="18">
        <v>11.34</v>
      </c>
      <c r="K204" s="18">
        <v>13.57</v>
      </c>
      <c r="L204" s="18">
        <v>17.18</v>
      </c>
      <c r="M204" s="18"/>
      <c r="N204" s="18">
        <v>71.147320938999997</v>
      </c>
      <c r="O204" s="18">
        <v>7.0951289544999998</v>
      </c>
      <c r="P204" s="19" t="s">
        <v>18</v>
      </c>
      <c r="Q204" s="14" t="s">
        <v>702</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158</v>
      </c>
      <c r="D205" s="20" t="s">
        <v>364</v>
      </c>
      <c r="E205" s="16"/>
      <c r="F205" s="17" t="s">
        <v>35</v>
      </c>
      <c r="G205" s="17" t="s">
        <v>35</v>
      </c>
      <c r="H205" s="17" t="s">
        <v>35</v>
      </c>
      <c r="I205" s="17"/>
      <c r="J205" s="17" t="s">
        <v>35</v>
      </c>
      <c r="K205" s="17" t="s">
        <v>35</v>
      </c>
      <c r="L205" s="17" t="s">
        <v>35</v>
      </c>
      <c r="M205" s="17"/>
      <c r="N205" s="17" t="s">
        <v>35</v>
      </c>
      <c r="O205" s="36" t="s">
        <v>35</v>
      </c>
      <c r="P205" s="20" t="s">
        <v>35</v>
      </c>
      <c r="Q205" s="15" t="s">
        <v>220</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159</v>
      </c>
      <c r="D206" s="19" t="s">
        <v>365</v>
      </c>
      <c r="E206" s="16"/>
      <c r="F206" s="18">
        <v>7.86</v>
      </c>
      <c r="G206" s="18">
        <v>7.14</v>
      </c>
      <c r="H206" s="18">
        <v>6.43</v>
      </c>
      <c r="I206" s="17"/>
      <c r="J206" s="18">
        <v>9.02</v>
      </c>
      <c r="K206" s="18">
        <v>10.44</v>
      </c>
      <c r="L206" s="18">
        <v>12.74</v>
      </c>
      <c r="M206" s="18"/>
      <c r="N206" s="18">
        <v>50.369699574000002</v>
      </c>
      <c r="O206" s="18">
        <v>51.539705000000005</v>
      </c>
      <c r="P206" s="19" t="s">
        <v>18</v>
      </c>
      <c r="Q206" s="14" t="s">
        <v>703</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704</v>
      </c>
      <c r="D207" s="20" t="s">
        <v>705</v>
      </c>
      <c r="E207" s="16"/>
      <c r="F207" s="17">
        <v>11.26</v>
      </c>
      <c r="G207" s="17">
        <v>9.39</v>
      </c>
      <c r="H207" s="17">
        <v>7.53</v>
      </c>
      <c r="I207" s="17"/>
      <c r="J207" s="17">
        <v>13.84</v>
      </c>
      <c r="K207" s="17">
        <v>17.559999999999999</v>
      </c>
      <c r="L207" s="17">
        <v>23.59</v>
      </c>
      <c r="M207" s="17"/>
      <c r="N207" s="17">
        <v>52.122375357000003</v>
      </c>
      <c r="O207" s="36">
        <v>1.0771209205000001</v>
      </c>
      <c r="P207" s="20" t="s">
        <v>18</v>
      </c>
      <c r="Q207" s="15" t="s">
        <v>706</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160</v>
      </c>
      <c r="D208" s="19" t="s">
        <v>366</v>
      </c>
      <c r="E208" s="16"/>
      <c r="F208" s="18">
        <v>4.88</v>
      </c>
      <c r="G208" s="18">
        <v>4.22</v>
      </c>
      <c r="H208" s="18">
        <v>3.56</v>
      </c>
      <c r="I208" s="17"/>
      <c r="J208" s="18">
        <v>5.48</v>
      </c>
      <c r="K208" s="18">
        <v>6.79</v>
      </c>
      <c r="L208" s="18">
        <v>8.92</v>
      </c>
      <c r="M208" s="18"/>
      <c r="N208" s="18">
        <v>33.973252959</v>
      </c>
      <c r="O208" s="18">
        <v>27.127954909</v>
      </c>
      <c r="P208" s="19" t="s">
        <v>16</v>
      </c>
      <c r="Q208" s="14" t="s">
        <v>707</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161</v>
      </c>
      <c r="D209" s="20" t="s">
        <v>367</v>
      </c>
      <c r="E209" s="16"/>
      <c r="F209" s="17">
        <v>16.41</v>
      </c>
      <c r="G209" s="17">
        <v>15.47</v>
      </c>
      <c r="H209" s="17">
        <v>14.53</v>
      </c>
      <c r="I209" s="17"/>
      <c r="J209" s="17">
        <v>16.7</v>
      </c>
      <c r="K209" s="17">
        <v>18.57</v>
      </c>
      <c r="L209" s="17">
        <v>21.61</v>
      </c>
      <c r="M209" s="17"/>
      <c r="N209" s="17">
        <v>33.451963718000002</v>
      </c>
      <c r="O209" s="36">
        <v>27.409499045</v>
      </c>
      <c r="P209" s="20" t="s">
        <v>16</v>
      </c>
      <c r="Q209" s="15" t="s">
        <v>708</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162</v>
      </c>
      <c r="D210" s="19" t="s">
        <v>368</v>
      </c>
      <c r="E210" s="16"/>
      <c r="F210" s="18">
        <v>26.56</v>
      </c>
      <c r="G210" s="18">
        <v>24.36</v>
      </c>
      <c r="H210" s="18">
        <v>22.17</v>
      </c>
      <c r="I210" s="17"/>
      <c r="J210" s="18">
        <v>27.52</v>
      </c>
      <c r="K210" s="18">
        <v>31.9</v>
      </c>
      <c r="L210" s="18">
        <v>38.99</v>
      </c>
      <c r="M210" s="18"/>
      <c r="N210" s="18">
        <v>67.637171429999995</v>
      </c>
      <c r="O210" s="18">
        <v>74.231881817999991</v>
      </c>
      <c r="P210" s="19" t="s">
        <v>18</v>
      </c>
      <c r="Q210" s="14" t="s">
        <v>709</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415</v>
      </c>
      <c r="D211" s="20" t="s">
        <v>416</v>
      </c>
      <c r="E211" s="16"/>
      <c r="F211" s="17">
        <v>100.51</v>
      </c>
      <c r="G211" s="17">
        <v>89.14</v>
      </c>
      <c r="H211" s="17">
        <v>77.77</v>
      </c>
      <c r="I211" s="17"/>
      <c r="J211" s="17">
        <v>105.95</v>
      </c>
      <c r="K211" s="17">
        <v>128.68</v>
      </c>
      <c r="L211" s="17">
        <v>165.47</v>
      </c>
      <c r="M211" s="17"/>
      <c r="N211" s="17">
        <v>65.656132966000001</v>
      </c>
      <c r="O211" s="36">
        <v>7.8985171750000003</v>
      </c>
      <c r="P211" s="20" t="s">
        <v>18</v>
      </c>
      <c r="Q211" s="15" t="s">
        <v>710</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163</v>
      </c>
      <c r="D212" s="19" t="s">
        <v>369</v>
      </c>
      <c r="E212" s="16"/>
      <c r="F212" s="18">
        <v>48.9</v>
      </c>
      <c r="G212" s="18">
        <v>46.82</v>
      </c>
      <c r="H212" s="18">
        <v>44.74</v>
      </c>
      <c r="I212" s="17"/>
      <c r="J212" s="18">
        <v>49.9</v>
      </c>
      <c r="K212" s="18">
        <v>54.05</v>
      </c>
      <c r="L212" s="18">
        <v>60.77</v>
      </c>
      <c r="M212" s="18"/>
      <c r="N212" s="18">
        <v>40.938576701999999</v>
      </c>
      <c r="O212" s="18">
        <v>238.76035727000001</v>
      </c>
      <c r="P212" s="19" t="s">
        <v>16</v>
      </c>
      <c r="Q212" s="14" t="s">
        <v>711</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164</v>
      </c>
      <c r="D213" s="20" t="s">
        <v>370</v>
      </c>
      <c r="E213" s="16"/>
      <c r="F213" s="17">
        <v>5.12</v>
      </c>
      <c r="G213" s="17">
        <v>4.59</v>
      </c>
      <c r="H213" s="17">
        <v>4.0599999999999996</v>
      </c>
      <c r="I213" s="17"/>
      <c r="J213" s="17">
        <v>5.34</v>
      </c>
      <c r="K213" s="17">
        <v>6.39</v>
      </c>
      <c r="L213" s="17">
        <v>8.1</v>
      </c>
      <c r="M213" s="17"/>
      <c r="N213" s="17">
        <v>66.547828136000007</v>
      </c>
      <c r="O213" s="36">
        <v>10.814228727</v>
      </c>
      <c r="P213" s="20" t="s">
        <v>18</v>
      </c>
      <c r="Q213" s="15" t="s">
        <v>712</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713</v>
      </c>
      <c r="D214" s="20" t="s">
        <v>714</v>
      </c>
      <c r="E214" s="16"/>
      <c r="F214" s="17">
        <v>640</v>
      </c>
      <c r="G214" s="17">
        <v>524.89</v>
      </c>
      <c r="H214" s="17">
        <v>409.78</v>
      </c>
      <c r="I214" s="17"/>
      <c r="J214" s="17">
        <v>657.01</v>
      </c>
      <c r="K214" s="17">
        <v>887.22</v>
      </c>
      <c r="L214" s="17">
        <v>1259.74</v>
      </c>
      <c r="M214" s="17"/>
      <c r="N214" s="17">
        <v>48.282858357000002</v>
      </c>
      <c r="O214" s="36">
        <v>1.3076790668</v>
      </c>
      <c r="P214" s="20" t="s">
        <v>16</v>
      </c>
      <c r="Q214" s="15" t="s">
        <v>715</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165</v>
      </c>
      <c r="D215" s="19" t="s">
        <v>455</v>
      </c>
      <c r="E215" s="16"/>
      <c r="F215" s="18">
        <v>12.2</v>
      </c>
      <c r="G215" s="18">
        <v>11.69</v>
      </c>
      <c r="H215" s="18">
        <v>11.18</v>
      </c>
      <c r="I215" s="17"/>
      <c r="J215" s="18">
        <v>12.39</v>
      </c>
      <c r="K215" s="18">
        <v>13.4</v>
      </c>
      <c r="L215" s="18">
        <v>15.05</v>
      </c>
      <c r="M215" s="18"/>
      <c r="N215" s="18">
        <v>75.234415534999997</v>
      </c>
      <c r="O215" s="18">
        <v>1.3158187273000002</v>
      </c>
      <c r="P215" s="19" t="s">
        <v>18</v>
      </c>
      <c r="Q215" s="14" t="s">
        <v>716</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165</v>
      </c>
      <c r="D216" s="19" t="s">
        <v>371</v>
      </c>
      <c r="E216" s="16"/>
      <c r="F216" s="18">
        <v>36.630000000000003</v>
      </c>
      <c r="G216" s="18">
        <v>35.1</v>
      </c>
      <c r="H216" s="18">
        <v>33.58</v>
      </c>
      <c r="I216" s="17"/>
      <c r="J216" s="18">
        <v>37.19</v>
      </c>
      <c r="K216" s="18">
        <v>40.229999999999997</v>
      </c>
      <c r="L216" s="18">
        <v>45.16</v>
      </c>
      <c r="M216" s="18"/>
      <c r="N216" s="18">
        <v>80.959248048000006</v>
      </c>
      <c r="O216" s="18">
        <v>58.090858955000002</v>
      </c>
      <c r="P216" s="19" t="s">
        <v>18</v>
      </c>
      <c r="Q216" s="14" t="s">
        <v>717</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166</v>
      </c>
      <c r="D217" s="20" t="s">
        <v>372</v>
      </c>
      <c r="E217" s="16"/>
      <c r="F217" s="17">
        <v>181.81</v>
      </c>
      <c r="G217" s="17">
        <v>164.91</v>
      </c>
      <c r="H217" s="17">
        <v>148.02000000000001</v>
      </c>
      <c r="I217" s="17"/>
      <c r="J217" s="17">
        <v>189.94</v>
      </c>
      <c r="K217" s="17">
        <v>223.72</v>
      </c>
      <c r="L217" s="17">
        <v>278.39999999999998</v>
      </c>
      <c r="M217" s="17"/>
      <c r="N217" s="17">
        <v>69.288897664999993</v>
      </c>
      <c r="O217" s="36">
        <v>8.6554455168000004</v>
      </c>
      <c r="P217" s="20" t="s">
        <v>18</v>
      </c>
      <c r="Q217" s="15" t="s">
        <v>718</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167</v>
      </c>
      <c r="D218" s="19" t="s">
        <v>373</v>
      </c>
      <c r="E218" s="16"/>
      <c r="F218" s="18">
        <v>4.8099999999999996</v>
      </c>
      <c r="G218" s="18">
        <v>3.77</v>
      </c>
      <c r="H218" s="18">
        <v>2.74</v>
      </c>
      <c r="I218" s="17"/>
      <c r="J218" s="18">
        <v>5.03</v>
      </c>
      <c r="K218" s="18">
        <v>7.09</v>
      </c>
      <c r="L218" s="18">
        <v>10.43</v>
      </c>
      <c r="M218" s="18"/>
      <c r="N218" s="18">
        <v>41.717299463000003</v>
      </c>
      <c r="O218" s="18">
        <v>2.1830598636</v>
      </c>
      <c r="P218" s="19" t="s">
        <v>16</v>
      </c>
      <c r="Q218" s="14" t="s">
        <v>719</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374</v>
      </c>
      <c r="D219" s="20" t="s">
        <v>375</v>
      </c>
      <c r="E219" s="16"/>
      <c r="F219" s="17">
        <v>34.35</v>
      </c>
      <c r="G219" s="17">
        <v>32.49</v>
      </c>
      <c r="H219" s="17">
        <v>30.64</v>
      </c>
      <c r="I219" s="17"/>
      <c r="J219" s="17">
        <v>35.17</v>
      </c>
      <c r="K219" s="17">
        <v>38.869999999999997</v>
      </c>
      <c r="L219" s="17">
        <v>44.86</v>
      </c>
      <c r="M219" s="17"/>
      <c r="N219" s="17">
        <v>21.491223213000001</v>
      </c>
      <c r="O219" s="36">
        <v>6.4539615455000003</v>
      </c>
      <c r="P219" s="20" t="s">
        <v>16</v>
      </c>
      <c r="Q219" s="15" t="s">
        <v>720</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168</v>
      </c>
      <c r="D220" s="19" t="s">
        <v>376</v>
      </c>
      <c r="E220" s="16"/>
      <c r="F220" s="18">
        <v>33.57</v>
      </c>
      <c r="G220" s="18">
        <v>31.29</v>
      </c>
      <c r="H220" s="18">
        <v>29.02</v>
      </c>
      <c r="I220" s="17"/>
      <c r="J220" s="18">
        <v>34.89</v>
      </c>
      <c r="K220" s="18">
        <v>39.43</v>
      </c>
      <c r="L220" s="18">
        <v>46.79</v>
      </c>
      <c r="M220" s="18"/>
      <c r="N220" s="18">
        <v>64.474005414999993</v>
      </c>
      <c r="O220" s="18">
        <v>118.38587604</v>
      </c>
      <c r="P220" s="19" t="s">
        <v>18</v>
      </c>
      <c r="Q220" s="14" t="s">
        <v>721</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169</v>
      </c>
      <c r="D221" s="20" t="s">
        <v>377</v>
      </c>
      <c r="E221" s="16"/>
      <c r="F221" s="17">
        <v>25.97</v>
      </c>
      <c r="G221" s="17">
        <v>23.64</v>
      </c>
      <c r="H221" s="17">
        <v>21.31</v>
      </c>
      <c r="I221" s="17"/>
      <c r="J221" s="17">
        <v>27.43</v>
      </c>
      <c r="K221" s="17">
        <v>32.08</v>
      </c>
      <c r="L221" s="17">
        <v>39.619999999999997</v>
      </c>
      <c r="M221" s="17"/>
      <c r="N221" s="17">
        <v>53.055443560000001</v>
      </c>
      <c r="O221" s="36">
        <v>42.818984364000002</v>
      </c>
      <c r="P221" s="20" t="s">
        <v>18</v>
      </c>
      <c r="Q221" s="15" t="s">
        <v>722</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170</v>
      </c>
      <c r="D222" s="19" t="s">
        <v>378</v>
      </c>
      <c r="E222" s="16"/>
      <c r="F222" s="18">
        <v>72.09</v>
      </c>
      <c r="G222" s="18">
        <v>63.75</v>
      </c>
      <c r="H222" s="18">
        <v>55.41</v>
      </c>
      <c r="I222" s="17"/>
      <c r="J222" s="18">
        <v>74.81</v>
      </c>
      <c r="K222" s="18">
        <v>91.48</v>
      </c>
      <c r="L222" s="18">
        <v>118.47</v>
      </c>
      <c r="M222" s="18"/>
      <c r="N222" s="18">
        <v>70.452395897000002</v>
      </c>
      <c r="O222" s="18">
        <v>103.45384602999999</v>
      </c>
      <c r="P222" s="19" t="s">
        <v>18</v>
      </c>
      <c r="Q222" s="14" t="s">
        <v>723</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171</v>
      </c>
      <c r="D223" s="20" t="s">
        <v>379</v>
      </c>
      <c r="E223" s="16"/>
      <c r="F223" s="17">
        <v>23.22</v>
      </c>
      <c r="G223" s="17">
        <v>21.71</v>
      </c>
      <c r="H223" s="17">
        <v>20.2</v>
      </c>
      <c r="I223" s="17"/>
      <c r="J223" s="17">
        <v>23.77</v>
      </c>
      <c r="K223" s="17">
        <v>26.78</v>
      </c>
      <c r="L223" s="17">
        <v>31.65</v>
      </c>
      <c r="M223" s="17"/>
      <c r="N223" s="17">
        <v>75.550823625000007</v>
      </c>
      <c r="O223" s="36">
        <v>126.30514459</v>
      </c>
      <c r="P223" s="20" t="s">
        <v>18</v>
      </c>
      <c r="Q223" s="15" t="s">
        <v>724</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172</v>
      </c>
      <c r="D224" s="19" t="s">
        <v>380</v>
      </c>
      <c r="E224" s="16"/>
      <c r="F224" s="18">
        <v>45.52</v>
      </c>
      <c r="G224" s="18">
        <v>43.52</v>
      </c>
      <c r="H224" s="18">
        <v>41.52</v>
      </c>
      <c r="I224" s="17"/>
      <c r="J224" s="18">
        <v>46.58</v>
      </c>
      <c r="K224" s="18">
        <v>50.57</v>
      </c>
      <c r="L224" s="18">
        <v>57.03</v>
      </c>
      <c r="M224" s="18"/>
      <c r="N224" s="18">
        <v>64.733264523000003</v>
      </c>
      <c r="O224" s="18">
        <v>101.49528500000001</v>
      </c>
      <c r="P224" s="19" t="s">
        <v>18</v>
      </c>
      <c r="Q224" s="14" t="s">
        <v>725</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173</v>
      </c>
      <c r="D225" s="20" t="s">
        <v>381</v>
      </c>
      <c r="E225" s="16"/>
      <c r="F225" s="17">
        <v>16.760000000000002</v>
      </c>
      <c r="G225" s="17">
        <v>15.6</v>
      </c>
      <c r="H225" s="17">
        <v>14.45</v>
      </c>
      <c r="I225" s="17"/>
      <c r="J225" s="17">
        <v>17.45</v>
      </c>
      <c r="K225" s="17">
        <v>19.75</v>
      </c>
      <c r="L225" s="17">
        <v>23.47</v>
      </c>
      <c r="M225" s="17"/>
      <c r="N225" s="17">
        <v>63.892598501000002</v>
      </c>
      <c r="O225" s="36">
        <v>8.9166120908999993</v>
      </c>
      <c r="P225" s="20" t="s">
        <v>18</v>
      </c>
      <c r="Q225" s="15" t="s">
        <v>726</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174</v>
      </c>
      <c r="D226" s="19" t="s">
        <v>382</v>
      </c>
      <c r="E226" s="16"/>
      <c r="F226" s="18">
        <v>7.16</v>
      </c>
      <c r="G226" s="18">
        <v>6.51</v>
      </c>
      <c r="H226" s="18">
        <v>5.87</v>
      </c>
      <c r="I226" s="17"/>
      <c r="J226" s="18">
        <v>8.1</v>
      </c>
      <c r="K226" s="18">
        <v>9.3800000000000008</v>
      </c>
      <c r="L226" s="18">
        <v>11.46</v>
      </c>
      <c r="M226" s="18"/>
      <c r="N226" s="18">
        <v>65.965595878000002</v>
      </c>
      <c r="O226" s="18">
        <v>2.694747</v>
      </c>
      <c r="P226" s="19" t="s">
        <v>18</v>
      </c>
      <c r="Q226" s="14" t="s">
        <v>727</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175</v>
      </c>
      <c r="D227" s="20" t="s">
        <v>383</v>
      </c>
      <c r="E227" s="16"/>
      <c r="F227" s="17">
        <v>13.05</v>
      </c>
      <c r="G227" s="17">
        <v>10.81</v>
      </c>
      <c r="H227" s="17">
        <v>8.58</v>
      </c>
      <c r="I227" s="17"/>
      <c r="J227" s="17">
        <v>13.3</v>
      </c>
      <c r="K227" s="17">
        <v>17.760000000000002</v>
      </c>
      <c r="L227" s="17">
        <v>24.98</v>
      </c>
      <c r="M227" s="17"/>
      <c r="N227" s="17">
        <v>23.094392598999999</v>
      </c>
      <c r="O227" s="36">
        <v>10.054701181</v>
      </c>
      <c r="P227" s="20" t="s">
        <v>16</v>
      </c>
      <c r="Q227" s="15" t="s">
        <v>728</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176</v>
      </c>
      <c r="D228" s="19" t="s">
        <v>384</v>
      </c>
      <c r="E228" s="16"/>
      <c r="F228" s="18">
        <v>21.75</v>
      </c>
      <c r="G228" s="18">
        <v>19.62</v>
      </c>
      <c r="H228" s="18">
        <v>17.5</v>
      </c>
      <c r="I228" s="17"/>
      <c r="J228" s="18">
        <v>22.18</v>
      </c>
      <c r="K228" s="18">
        <v>26.42</v>
      </c>
      <c r="L228" s="18">
        <v>33.28</v>
      </c>
      <c r="M228" s="18"/>
      <c r="N228" s="18">
        <v>75.561338641000006</v>
      </c>
      <c r="O228" s="18">
        <v>111.33165790000001</v>
      </c>
      <c r="P228" s="19" t="s">
        <v>18</v>
      </c>
      <c r="Q228" s="14" t="s">
        <v>729</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177</v>
      </c>
      <c r="D229" s="20" t="s">
        <v>385</v>
      </c>
      <c r="E229" s="16"/>
      <c r="F229" s="17">
        <v>70.010000000000005</v>
      </c>
      <c r="G229" s="17">
        <v>62.63</v>
      </c>
      <c r="H229" s="17">
        <v>55.26</v>
      </c>
      <c r="I229" s="17"/>
      <c r="J229" s="17">
        <v>74.739999999999995</v>
      </c>
      <c r="K229" s="17">
        <v>89.48</v>
      </c>
      <c r="L229" s="17">
        <v>113.35</v>
      </c>
      <c r="M229" s="17"/>
      <c r="N229" s="17">
        <v>49.565876658999997</v>
      </c>
      <c r="O229" s="36">
        <v>13.558107409</v>
      </c>
      <c r="P229" s="20" t="s">
        <v>18</v>
      </c>
      <c r="Q229" s="15" t="s">
        <v>730</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178</v>
      </c>
      <c r="D230" s="19" t="s">
        <v>498</v>
      </c>
      <c r="E230" s="16"/>
      <c r="F230" s="18">
        <v>4.2</v>
      </c>
      <c r="G230" s="18">
        <v>3.75</v>
      </c>
      <c r="H230" s="18">
        <v>3.31</v>
      </c>
      <c r="I230" s="17"/>
      <c r="J230" s="18">
        <v>4.43</v>
      </c>
      <c r="K230" s="18">
        <v>5.31</v>
      </c>
      <c r="L230" s="18">
        <v>6.75</v>
      </c>
      <c r="M230" s="18"/>
      <c r="N230" s="18">
        <v>29.875083786000001</v>
      </c>
      <c r="O230" s="18">
        <v>3.6780733182000001</v>
      </c>
      <c r="P230" s="19" t="s">
        <v>16</v>
      </c>
      <c r="Q230" s="14" t="s">
        <v>731</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178</v>
      </c>
      <c r="D231" s="20" t="s">
        <v>386</v>
      </c>
      <c r="E231" s="16"/>
      <c r="F231" s="17">
        <v>4.21</v>
      </c>
      <c r="G231" s="17">
        <v>3.68</v>
      </c>
      <c r="H231" s="17">
        <v>3.16</v>
      </c>
      <c r="I231" s="17"/>
      <c r="J231" s="17">
        <v>4.4400000000000004</v>
      </c>
      <c r="K231" s="17">
        <v>5.48</v>
      </c>
      <c r="L231" s="17">
        <v>7.17</v>
      </c>
      <c r="M231" s="17"/>
      <c r="N231" s="17">
        <v>32.286746215999997</v>
      </c>
      <c r="O231" s="36">
        <v>46.562205455000004</v>
      </c>
      <c r="P231" s="20" t="s">
        <v>16</v>
      </c>
      <c r="Q231" s="15" t="s">
        <v>732</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179</v>
      </c>
      <c r="D232" s="19" t="s">
        <v>387</v>
      </c>
      <c r="E232" s="16"/>
      <c r="F232" s="18">
        <v>57.09</v>
      </c>
      <c r="G232" s="18">
        <v>53.84</v>
      </c>
      <c r="H232" s="18">
        <v>50.59</v>
      </c>
      <c r="I232" s="17"/>
      <c r="J232" s="18">
        <v>58.55</v>
      </c>
      <c r="K232" s="18">
        <v>65.040000000000006</v>
      </c>
      <c r="L232" s="18">
        <v>75.56</v>
      </c>
      <c r="M232" s="18"/>
      <c r="N232" s="18">
        <v>58.040212474</v>
      </c>
      <c r="O232" s="18">
        <v>903.50118305000001</v>
      </c>
      <c r="P232" s="19" t="s">
        <v>18</v>
      </c>
      <c r="Q232" s="14" t="s">
        <v>733</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180</v>
      </c>
      <c r="D233" s="20" t="s">
        <v>388</v>
      </c>
      <c r="E233" s="16"/>
      <c r="F233" s="17">
        <v>20.9</v>
      </c>
      <c r="G233" s="17">
        <v>18.46</v>
      </c>
      <c r="H233" s="17">
        <v>16.03</v>
      </c>
      <c r="I233" s="17"/>
      <c r="J233" s="17">
        <v>28.1</v>
      </c>
      <c r="K233" s="17">
        <v>32.96</v>
      </c>
      <c r="L233" s="17">
        <v>40.840000000000003</v>
      </c>
      <c r="M233" s="17"/>
      <c r="N233" s="17">
        <v>48.789967013000002</v>
      </c>
      <c r="O233" s="36">
        <v>4.3774840455000001</v>
      </c>
      <c r="P233" s="20" t="s">
        <v>18</v>
      </c>
      <c r="Q233" s="15" t="s">
        <v>734</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181</v>
      </c>
      <c r="D234" s="19" t="s">
        <v>389</v>
      </c>
      <c r="E234" s="16"/>
      <c r="F234" s="18">
        <v>3.41</v>
      </c>
      <c r="G234" s="18">
        <v>2.87</v>
      </c>
      <c r="H234" s="18">
        <v>2.34</v>
      </c>
      <c r="I234" s="17"/>
      <c r="J234" s="18">
        <v>3.66</v>
      </c>
      <c r="K234" s="18">
        <v>4.72</v>
      </c>
      <c r="L234" s="18">
        <v>6.44</v>
      </c>
      <c r="M234" s="18"/>
      <c r="N234" s="18">
        <v>28.628452151000001</v>
      </c>
      <c r="O234" s="18">
        <v>56.541121136000001</v>
      </c>
      <c r="P234" s="19" t="s">
        <v>16</v>
      </c>
      <c r="Q234" s="14" t="s">
        <v>735</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182</v>
      </c>
      <c r="D235" s="20" t="s">
        <v>390</v>
      </c>
      <c r="E235" s="16"/>
      <c r="F235" s="17">
        <v>24.35</v>
      </c>
      <c r="G235" s="17">
        <v>22.71</v>
      </c>
      <c r="H235" s="17">
        <v>21.08</v>
      </c>
      <c r="I235" s="17"/>
      <c r="J235" s="17">
        <v>25.07</v>
      </c>
      <c r="K235" s="17">
        <v>28.33</v>
      </c>
      <c r="L235" s="17">
        <v>33.61</v>
      </c>
      <c r="M235" s="17"/>
      <c r="N235" s="17">
        <v>64.089415622999994</v>
      </c>
      <c r="O235" s="36">
        <v>215.86817345</v>
      </c>
      <c r="P235" s="20" t="s">
        <v>18</v>
      </c>
      <c r="Q235" s="15" t="s">
        <v>736</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183</v>
      </c>
      <c r="D236" s="19" t="s">
        <v>391</v>
      </c>
      <c r="E236" s="16"/>
      <c r="F236" s="18">
        <v>11.81</v>
      </c>
      <c r="G236" s="18">
        <v>10.62</v>
      </c>
      <c r="H236" s="18">
        <v>9.43</v>
      </c>
      <c r="I236" s="17"/>
      <c r="J236" s="18">
        <v>12.29</v>
      </c>
      <c r="K236" s="18">
        <v>14.66</v>
      </c>
      <c r="L236" s="18">
        <v>18.5</v>
      </c>
      <c r="M236" s="18"/>
      <c r="N236" s="18">
        <v>70.433857938000003</v>
      </c>
      <c r="O236" s="18">
        <v>3.6181820909</v>
      </c>
      <c r="P236" s="19" t="s">
        <v>18</v>
      </c>
      <c r="Q236" s="14" t="s">
        <v>737</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184</v>
      </c>
      <c r="D237" s="20" t="s">
        <v>392</v>
      </c>
      <c r="E237" s="16"/>
      <c r="F237" s="17">
        <v>28.56</v>
      </c>
      <c r="G237" s="17">
        <v>26.65</v>
      </c>
      <c r="H237" s="17">
        <v>24.75</v>
      </c>
      <c r="I237" s="17"/>
      <c r="J237" s="17">
        <v>29.3</v>
      </c>
      <c r="K237" s="17">
        <v>33.1</v>
      </c>
      <c r="L237" s="17">
        <v>39.26</v>
      </c>
      <c r="M237" s="17"/>
      <c r="N237" s="17">
        <v>48.274128478999998</v>
      </c>
      <c r="O237" s="36">
        <v>70.483213000000006</v>
      </c>
      <c r="P237" s="20" t="s">
        <v>16</v>
      </c>
      <c r="Q237" s="15" t="s">
        <v>738</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499</v>
      </c>
      <c r="D238" s="19" t="s">
        <v>500</v>
      </c>
      <c r="E238" s="16"/>
      <c r="F238" s="18">
        <v>1.24</v>
      </c>
      <c r="G238" s="18">
        <v>1.05</v>
      </c>
      <c r="H238" s="18">
        <v>0.86</v>
      </c>
      <c r="I238" s="17"/>
      <c r="J238" s="18">
        <v>1.43</v>
      </c>
      <c r="K238" s="18">
        <v>1.8</v>
      </c>
      <c r="L238" s="18">
        <v>2.4</v>
      </c>
      <c r="M238" s="18"/>
      <c r="N238" s="18">
        <v>72.365984819999994</v>
      </c>
      <c r="O238" s="18">
        <v>1.7692264091000001</v>
      </c>
      <c r="P238" s="19" t="s">
        <v>18</v>
      </c>
      <c r="Q238" s="14" t="s">
        <v>739</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185</v>
      </c>
      <c r="D239" s="20" t="s">
        <v>393</v>
      </c>
      <c r="E239" s="16"/>
      <c r="F239" s="17">
        <v>19.47</v>
      </c>
      <c r="G239" s="17">
        <v>18.13</v>
      </c>
      <c r="H239" s="17">
        <v>16.79</v>
      </c>
      <c r="I239" s="17"/>
      <c r="J239" s="17">
        <v>19.739999999999998</v>
      </c>
      <c r="K239" s="17">
        <v>22.41</v>
      </c>
      <c r="L239" s="17">
        <v>26.75</v>
      </c>
      <c r="M239" s="17"/>
      <c r="N239" s="17">
        <v>44.830275038000003</v>
      </c>
      <c r="O239" s="36">
        <v>22.721423364</v>
      </c>
      <c r="P239" s="20" t="s">
        <v>16</v>
      </c>
      <c r="Q239" s="15" t="s">
        <v>740</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186</v>
      </c>
      <c r="D240" s="19" t="s">
        <v>394</v>
      </c>
      <c r="E240" s="16"/>
      <c r="F240" s="18">
        <v>36.25</v>
      </c>
      <c r="G240" s="18">
        <v>33.44</v>
      </c>
      <c r="H240" s="18">
        <v>30.64</v>
      </c>
      <c r="I240" s="17"/>
      <c r="J240" s="18">
        <v>36.79</v>
      </c>
      <c r="K240" s="18">
        <v>42.39</v>
      </c>
      <c r="L240" s="18">
        <v>51.46</v>
      </c>
      <c r="M240" s="18"/>
      <c r="N240" s="18">
        <v>48.748332988999998</v>
      </c>
      <c r="O240" s="18">
        <v>264.91117714000001</v>
      </c>
      <c r="P240" s="19" t="s">
        <v>16</v>
      </c>
      <c r="Q240" s="14" t="s">
        <v>741</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187</v>
      </c>
      <c r="D241" s="20" t="s">
        <v>395</v>
      </c>
      <c r="E241" s="16"/>
      <c r="F241" s="17">
        <v>18.23</v>
      </c>
      <c r="G241" s="17">
        <v>17.920000000000002</v>
      </c>
      <c r="H241" s="17">
        <v>17.61</v>
      </c>
      <c r="I241" s="17"/>
      <c r="J241" s="17">
        <v>18.3</v>
      </c>
      <c r="K241" s="17">
        <v>18.91</v>
      </c>
      <c r="L241" s="17">
        <v>19.91</v>
      </c>
      <c r="M241" s="17"/>
      <c r="N241" s="17">
        <v>67.515740070000007</v>
      </c>
      <c r="O241" s="36">
        <v>12.353437409</v>
      </c>
      <c r="P241" s="20" t="s">
        <v>18</v>
      </c>
      <c r="Q241" s="15" t="s">
        <v>501</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188</v>
      </c>
      <c r="D242" s="19" t="s">
        <v>396</v>
      </c>
      <c r="E242" s="16"/>
      <c r="F242" s="18">
        <v>8.33</v>
      </c>
      <c r="G242" s="18">
        <v>7.78</v>
      </c>
      <c r="H242" s="18">
        <v>7.24</v>
      </c>
      <c r="I242" s="17"/>
      <c r="J242" s="18">
        <v>8.77</v>
      </c>
      <c r="K242" s="18">
        <v>9.85</v>
      </c>
      <c r="L242" s="18">
        <v>11.6</v>
      </c>
      <c r="M242" s="18"/>
      <c r="N242" s="18">
        <v>70.555564348999994</v>
      </c>
      <c r="O242" s="18">
        <v>3.5145651818000001</v>
      </c>
      <c r="P242" s="19" t="s">
        <v>18</v>
      </c>
      <c r="Q242" s="14" t="s">
        <v>742</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189</v>
      </c>
      <c r="D243" s="20" t="s">
        <v>397</v>
      </c>
      <c r="E243" s="16"/>
      <c r="F243" s="17" t="s">
        <v>35</v>
      </c>
      <c r="G243" s="17" t="s">
        <v>35</v>
      </c>
      <c r="H243" s="17" t="s">
        <v>35</v>
      </c>
      <c r="I243" s="17"/>
      <c r="J243" s="17" t="s">
        <v>35</v>
      </c>
      <c r="K243" s="17" t="s">
        <v>35</v>
      </c>
      <c r="L243" s="17" t="s">
        <v>35</v>
      </c>
      <c r="M243" s="17"/>
      <c r="N243" s="17" t="s">
        <v>35</v>
      </c>
      <c r="O243" s="36" t="s">
        <v>35</v>
      </c>
      <c r="P243" s="20" t="s">
        <v>35</v>
      </c>
      <c r="Q243" s="15" t="s">
        <v>220</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190</v>
      </c>
      <c r="D244" s="19" t="s">
        <v>398</v>
      </c>
      <c r="E244" s="16"/>
      <c r="F244" s="18">
        <v>12.39</v>
      </c>
      <c r="G244" s="18">
        <v>10.64</v>
      </c>
      <c r="H244" s="18">
        <v>8.89</v>
      </c>
      <c r="I244" s="17"/>
      <c r="J244" s="18">
        <v>13.17</v>
      </c>
      <c r="K244" s="18">
        <v>16.66</v>
      </c>
      <c r="L244" s="18">
        <v>22.31</v>
      </c>
      <c r="M244" s="18"/>
      <c r="N244" s="18">
        <v>38.101811466000001</v>
      </c>
      <c r="O244" s="18">
        <v>47.052832682000002</v>
      </c>
      <c r="P244" s="19" t="s">
        <v>16</v>
      </c>
      <c r="Q244" s="14" t="s">
        <v>743</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744</v>
      </c>
      <c r="D245" s="20" t="s">
        <v>745</v>
      </c>
      <c r="E245" s="16"/>
      <c r="F245" s="17">
        <v>3.49</v>
      </c>
      <c r="G245" s="17">
        <v>3.39</v>
      </c>
      <c r="H245" s="17">
        <v>3.29</v>
      </c>
      <c r="I245" s="17"/>
      <c r="J245" s="17">
        <v>3.56</v>
      </c>
      <c r="K245" s="17">
        <v>3.75</v>
      </c>
      <c r="L245" s="17">
        <v>4.07</v>
      </c>
      <c r="M245" s="17"/>
      <c r="N245" s="17">
        <v>56.167012663000001</v>
      </c>
      <c r="O245" s="36">
        <v>1.9035315000000002</v>
      </c>
      <c r="P245" s="20" t="s">
        <v>18</v>
      </c>
      <c r="Q245" s="15" t="s">
        <v>746</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502</v>
      </c>
      <c r="D246" s="19" t="s">
        <v>503</v>
      </c>
      <c r="E246" s="16"/>
      <c r="F246" s="18">
        <v>10.01</v>
      </c>
      <c r="G246" s="18">
        <v>9.65</v>
      </c>
      <c r="H246" s="18">
        <v>9.3000000000000007</v>
      </c>
      <c r="I246" s="17"/>
      <c r="J246" s="18">
        <v>10.050000000000001</v>
      </c>
      <c r="K246" s="18">
        <v>10.75</v>
      </c>
      <c r="L246" s="18">
        <v>11.89</v>
      </c>
      <c r="M246" s="18"/>
      <c r="N246" s="18">
        <v>42.284391503999998</v>
      </c>
      <c r="O246" s="18">
        <v>1.5996749205</v>
      </c>
      <c r="P246" s="19" t="s">
        <v>16</v>
      </c>
      <c r="Q246" s="14" t="s">
        <v>747</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191</v>
      </c>
      <c r="D247" s="20" t="s">
        <v>399</v>
      </c>
      <c r="E247" s="16"/>
      <c r="F247" s="17">
        <v>83.01</v>
      </c>
      <c r="G247" s="17">
        <v>78.5</v>
      </c>
      <c r="H247" s="17">
        <v>73.989999999999995</v>
      </c>
      <c r="I247" s="17"/>
      <c r="J247" s="17">
        <v>91.4</v>
      </c>
      <c r="K247" s="17">
        <v>100.41</v>
      </c>
      <c r="L247" s="17">
        <v>115</v>
      </c>
      <c r="M247" s="17"/>
      <c r="N247" s="17">
        <v>51.778777501999997</v>
      </c>
      <c r="O247" s="36">
        <v>4.2429077404999997</v>
      </c>
      <c r="P247" s="20" t="s">
        <v>18</v>
      </c>
      <c r="Q247" s="15" t="s">
        <v>748</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456</v>
      </c>
      <c r="D248" s="19" t="s">
        <v>457</v>
      </c>
      <c r="E248" s="16"/>
      <c r="F248" s="18">
        <v>110.25</v>
      </c>
      <c r="G248" s="18">
        <v>107.47</v>
      </c>
      <c r="H248" s="18">
        <v>104.7</v>
      </c>
      <c r="I248" s="17"/>
      <c r="J248" s="18">
        <v>113.56</v>
      </c>
      <c r="K248" s="18">
        <v>119.1</v>
      </c>
      <c r="L248" s="18">
        <v>128.07</v>
      </c>
      <c r="M248" s="18"/>
      <c r="N248" s="18">
        <v>52.278264743999998</v>
      </c>
      <c r="O248" s="18">
        <v>3.9353422273000001</v>
      </c>
      <c r="P248" s="19" t="s">
        <v>18</v>
      </c>
      <c r="Q248" s="14" t="s">
        <v>504</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749</v>
      </c>
      <c r="D249" s="20" t="s">
        <v>750</v>
      </c>
      <c r="E249" s="16"/>
      <c r="F249" s="17">
        <v>99.1</v>
      </c>
      <c r="G249" s="17">
        <v>96.45</v>
      </c>
      <c r="H249" s="17">
        <v>93.81</v>
      </c>
      <c r="I249" s="17"/>
      <c r="J249" s="17">
        <v>101.2</v>
      </c>
      <c r="K249" s="17">
        <v>106.48</v>
      </c>
      <c r="L249" s="17">
        <v>115.04</v>
      </c>
      <c r="M249" s="17"/>
      <c r="N249" s="17">
        <v>56.416458319999997</v>
      </c>
      <c r="O249" s="36">
        <v>1.8109266858999999</v>
      </c>
      <c r="P249" s="20" t="s">
        <v>18</v>
      </c>
      <c r="Q249" s="15" t="s">
        <v>751</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192</v>
      </c>
      <c r="D250" s="19" t="s">
        <v>400</v>
      </c>
      <c r="E250" s="16"/>
      <c r="F250" s="18">
        <v>136.5</v>
      </c>
      <c r="G250" s="18">
        <v>128.24</v>
      </c>
      <c r="H250" s="18">
        <v>119.99</v>
      </c>
      <c r="I250" s="17"/>
      <c r="J250" s="18">
        <v>152.44999999999999</v>
      </c>
      <c r="K250" s="18">
        <v>168.95</v>
      </c>
      <c r="L250" s="18">
        <v>195.65</v>
      </c>
      <c r="M250" s="18"/>
      <c r="N250" s="18">
        <v>51.275015572000001</v>
      </c>
      <c r="O250" s="18">
        <v>10.394244406</v>
      </c>
      <c r="P250" s="19" t="s">
        <v>18</v>
      </c>
      <c r="Q250" s="14" t="s">
        <v>752</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193</v>
      </c>
      <c r="D251" s="20" t="s">
        <v>401</v>
      </c>
      <c r="E251" s="16"/>
      <c r="F251" s="17">
        <v>63.44</v>
      </c>
      <c r="G251" s="17">
        <v>50.73</v>
      </c>
      <c r="H251" s="17">
        <v>38.020000000000003</v>
      </c>
      <c r="I251" s="17"/>
      <c r="J251" s="17">
        <v>64.64</v>
      </c>
      <c r="K251" s="17">
        <v>90.05</v>
      </c>
      <c r="L251" s="17">
        <v>131.18</v>
      </c>
      <c r="M251" s="17"/>
      <c r="N251" s="17">
        <v>43.988015173000001</v>
      </c>
      <c r="O251" s="36">
        <v>17.603508646999998</v>
      </c>
      <c r="P251" s="20" t="s">
        <v>16</v>
      </c>
      <c r="Q251" s="15" t="s">
        <v>753</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194</v>
      </c>
      <c r="D252" s="19" t="s">
        <v>402</v>
      </c>
      <c r="E252" s="16"/>
      <c r="F252" s="18">
        <v>85.53</v>
      </c>
      <c r="G252" s="18">
        <v>78.45</v>
      </c>
      <c r="H252" s="18">
        <v>71.38</v>
      </c>
      <c r="I252" s="17"/>
      <c r="J252" s="18">
        <v>86.83</v>
      </c>
      <c r="K252" s="18">
        <v>100.97</v>
      </c>
      <c r="L252" s="18">
        <v>123.86</v>
      </c>
      <c r="M252" s="18"/>
      <c r="N252" s="18">
        <v>47.487807138000001</v>
      </c>
      <c r="O252" s="18">
        <v>19.041151634000002</v>
      </c>
      <c r="P252" s="19" t="s">
        <v>16</v>
      </c>
      <c r="Q252" s="14" t="s">
        <v>754</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505</v>
      </c>
      <c r="D253" s="20" t="s">
        <v>506</v>
      </c>
      <c r="E253" s="16"/>
      <c r="F253" s="17">
        <v>101.5</v>
      </c>
      <c r="G253" s="17">
        <v>98.97</v>
      </c>
      <c r="H253" s="17">
        <v>96.45</v>
      </c>
      <c r="I253" s="17"/>
      <c r="J253" s="17">
        <v>102.76</v>
      </c>
      <c r="K253" s="17">
        <v>107.8</v>
      </c>
      <c r="L253" s="17">
        <v>115.96</v>
      </c>
      <c r="M253" s="17"/>
      <c r="N253" s="17">
        <v>45.523373147999997</v>
      </c>
      <c r="O253" s="36">
        <v>1.525196035</v>
      </c>
      <c r="P253" s="20" t="s">
        <v>16</v>
      </c>
      <c r="Q253" s="15" t="s">
        <v>755</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195</v>
      </c>
      <c r="D254" s="20" t="s">
        <v>403</v>
      </c>
      <c r="E254" s="16"/>
      <c r="F254" s="17">
        <v>130.80000000000001</v>
      </c>
      <c r="G254" s="17">
        <v>127.5</v>
      </c>
      <c r="H254" s="17">
        <v>124.2</v>
      </c>
      <c r="I254" s="17"/>
      <c r="J254" s="17">
        <v>132.75</v>
      </c>
      <c r="K254" s="17">
        <v>139.34</v>
      </c>
      <c r="L254" s="17">
        <v>150.01</v>
      </c>
      <c r="M254" s="17"/>
      <c r="N254" s="17">
        <v>57.880687633999997</v>
      </c>
      <c r="O254" s="36">
        <v>3.0961116436</v>
      </c>
      <c r="P254" s="20" t="s">
        <v>18</v>
      </c>
      <c r="Q254" s="15" t="s">
        <v>756</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458</v>
      </c>
      <c r="D255" s="19" t="s">
        <v>459</v>
      </c>
      <c r="E255" s="16"/>
      <c r="F255" s="18">
        <v>113.56</v>
      </c>
      <c r="G255" s="18">
        <v>106.14</v>
      </c>
      <c r="H255" s="18">
        <v>98.72</v>
      </c>
      <c r="I255" s="17"/>
      <c r="J255" s="18">
        <v>128.5</v>
      </c>
      <c r="K255" s="18">
        <v>143.33000000000001</v>
      </c>
      <c r="L255" s="18">
        <v>167.33</v>
      </c>
      <c r="M255" s="18"/>
      <c r="N255" s="18">
        <v>52.688681105999997</v>
      </c>
      <c r="O255" s="18">
        <v>1.7865314944999999</v>
      </c>
      <c r="P255" s="19" t="s">
        <v>18</v>
      </c>
      <c r="Q255" s="14" t="s">
        <v>757</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196</v>
      </c>
      <c r="D256" s="20" t="s">
        <v>404</v>
      </c>
      <c r="E256" s="16"/>
      <c r="F256" s="17">
        <v>142.84</v>
      </c>
      <c r="G256" s="17">
        <v>137.91</v>
      </c>
      <c r="H256" s="17">
        <v>132.97999999999999</v>
      </c>
      <c r="I256" s="17"/>
      <c r="J256" s="17">
        <v>144.63999999999999</v>
      </c>
      <c r="K256" s="17">
        <v>154.49</v>
      </c>
      <c r="L256" s="17">
        <v>170.43</v>
      </c>
      <c r="M256" s="17"/>
      <c r="N256" s="17">
        <v>66.289833952999999</v>
      </c>
      <c r="O256" s="36">
        <v>644.98483181999995</v>
      </c>
      <c r="P256" s="20" t="s">
        <v>18</v>
      </c>
      <c r="Q256" s="15" t="s">
        <v>758</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759</v>
      </c>
      <c r="D257" s="19" t="s">
        <v>760</v>
      </c>
      <c r="E257" s="16"/>
      <c r="F257" s="18">
        <v>88.31</v>
      </c>
      <c r="G257" s="18">
        <v>85.73</v>
      </c>
      <c r="H257" s="18">
        <v>83.15</v>
      </c>
      <c r="I257" s="17"/>
      <c r="J257" s="18">
        <v>90.26</v>
      </c>
      <c r="K257" s="18">
        <v>95.41</v>
      </c>
      <c r="L257" s="18">
        <v>103.76</v>
      </c>
      <c r="M257" s="18"/>
      <c r="N257" s="18">
        <v>57.156245396000003</v>
      </c>
      <c r="O257" s="18">
        <v>1.9559998914000001</v>
      </c>
      <c r="P257" s="19" t="s">
        <v>18</v>
      </c>
      <c r="Q257" s="14" t="s">
        <v>761</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762</v>
      </c>
      <c r="D258" s="20" t="s">
        <v>763</v>
      </c>
      <c r="E258" s="16"/>
      <c r="F258" s="17">
        <v>124.3</v>
      </c>
      <c r="G258" s="17">
        <v>119.42</v>
      </c>
      <c r="H258" s="17">
        <v>114.54</v>
      </c>
      <c r="I258" s="17"/>
      <c r="J258" s="17">
        <v>125.23</v>
      </c>
      <c r="K258" s="17">
        <v>134.97999999999999</v>
      </c>
      <c r="L258" s="17">
        <v>150.77000000000001</v>
      </c>
      <c r="M258" s="17"/>
      <c r="N258" s="17">
        <v>49.211638149999999</v>
      </c>
      <c r="O258" s="36">
        <v>1.1167797273000002</v>
      </c>
      <c r="P258" s="20" t="s">
        <v>16</v>
      </c>
      <c r="Q258" s="15" t="s">
        <v>764</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765</v>
      </c>
      <c r="D259" s="19" t="s">
        <v>766</v>
      </c>
      <c r="E259" s="16"/>
      <c r="F259" s="18">
        <v>73.36</v>
      </c>
      <c r="G259" s="18">
        <v>71.17</v>
      </c>
      <c r="H259" s="18">
        <v>68.98</v>
      </c>
      <c r="I259" s="17"/>
      <c r="J259" s="18">
        <v>75.3</v>
      </c>
      <c r="K259" s="18">
        <v>79.67</v>
      </c>
      <c r="L259" s="18">
        <v>86.75</v>
      </c>
      <c r="M259" s="18"/>
      <c r="N259" s="18">
        <v>70.031410085999994</v>
      </c>
      <c r="O259" s="18">
        <v>1.7576890281999999</v>
      </c>
      <c r="P259" s="19" t="s">
        <v>18</v>
      </c>
      <c r="Q259" s="14" t="s">
        <v>767</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197</v>
      </c>
      <c r="D260" s="20" t="s">
        <v>405</v>
      </c>
      <c r="E260" s="16"/>
      <c r="F260" s="17">
        <v>396</v>
      </c>
      <c r="G260" s="17">
        <v>384.36</v>
      </c>
      <c r="H260" s="17">
        <v>372.72</v>
      </c>
      <c r="I260" s="17"/>
      <c r="J260" s="17">
        <v>405</v>
      </c>
      <c r="K260" s="17">
        <v>428.27</v>
      </c>
      <c r="L260" s="17">
        <v>465.93</v>
      </c>
      <c r="M260" s="17"/>
      <c r="N260" s="17">
        <v>59.136504078999998</v>
      </c>
      <c r="O260" s="36">
        <v>41.896966020000001</v>
      </c>
      <c r="P260" s="20" t="s">
        <v>18</v>
      </c>
      <c r="Q260" s="15" t="s">
        <v>768</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470</v>
      </c>
      <c r="D261" s="19" t="s">
        <v>471</v>
      </c>
      <c r="E261" s="16"/>
      <c r="F261" s="18">
        <v>74</v>
      </c>
      <c r="G261" s="18">
        <v>68.040000000000006</v>
      </c>
      <c r="H261" s="18">
        <v>62.08</v>
      </c>
      <c r="I261" s="17"/>
      <c r="J261" s="18">
        <v>75.97</v>
      </c>
      <c r="K261" s="18">
        <v>87.88</v>
      </c>
      <c r="L261" s="18">
        <v>107.16</v>
      </c>
      <c r="M261" s="18"/>
      <c r="N261" s="18">
        <v>75.914777979999997</v>
      </c>
      <c r="O261" s="18">
        <v>1.3175903249999998</v>
      </c>
      <c r="P261" s="19" t="s">
        <v>18</v>
      </c>
      <c r="Q261" s="14" t="s">
        <v>769</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198</v>
      </c>
      <c r="D262" s="19" t="s">
        <v>406</v>
      </c>
      <c r="E262" s="16"/>
      <c r="F262" s="18">
        <v>109.43</v>
      </c>
      <c r="G262" s="18">
        <v>105.43</v>
      </c>
      <c r="H262" s="18">
        <v>101.43</v>
      </c>
      <c r="I262" s="17"/>
      <c r="J262" s="18">
        <v>111.2</v>
      </c>
      <c r="K262" s="18">
        <v>119.19</v>
      </c>
      <c r="L262" s="18">
        <v>132.13</v>
      </c>
      <c r="M262" s="18"/>
      <c r="N262" s="18">
        <v>48.971975938</v>
      </c>
      <c r="O262" s="18">
        <v>155.2287613</v>
      </c>
      <c r="P262" s="19" t="s">
        <v>16</v>
      </c>
      <c r="Q262" s="14" t="s">
        <v>770</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199</v>
      </c>
      <c r="D263" s="20" t="s">
        <v>407</v>
      </c>
      <c r="E263" s="16"/>
      <c r="F263" s="17">
        <v>149.74</v>
      </c>
      <c r="G263" s="17">
        <v>144.58000000000001</v>
      </c>
      <c r="H263" s="17">
        <v>139.43</v>
      </c>
      <c r="I263" s="17"/>
      <c r="J263" s="17">
        <v>151.61000000000001</v>
      </c>
      <c r="K263" s="17">
        <v>161.91</v>
      </c>
      <c r="L263" s="17">
        <v>178.58</v>
      </c>
      <c r="M263" s="17"/>
      <c r="N263" s="17">
        <v>66.794919500000006</v>
      </c>
      <c r="O263" s="36">
        <v>46.603950314000002</v>
      </c>
      <c r="P263" s="20" t="s">
        <v>18</v>
      </c>
      <c r="Q263" s="15" t="s">
        <v>771</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200</v>
      </c>
      <c r="D264" s="19" t="s">
        <v>408</v>
      </c>
      <c r="E264" s="16"/>
      <c r="F264" s="18">
        <v>107</v>
      </c>
      <c r="G264" s="18">
        <v>103.91</v>
      </c>
      <c r="H264" s="18">
        <v>100.82</v>
      </c>
      <c r="I264" s="17"/>
      <c r="J264" s="18">
        <v>108.17</v>
      </c>
      <c r="K264" s="18">
        <v>114.35</v>
      </c>
      <c r="L264" s="18">
        <v>124.35</v>
      </c>
      <c r="M264" s="18"/>
      <c r="N264" s="18">
        <v>68.103995709000003</v>
      </c>
      <c r="O264" s="18">
        <v>6.8800238199999999</v>
      </c>
      <c r="P264" s="19" t="s">
        <v>18</v>
      </c>
      <c r="Q264" s="14" t="s">
        <v>772</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773</v>
      </c>
      <c r="D265" s="20" t="s">
        <v>774</v>
      </c>
      <c r="E265" s="16"/>
      <c r="F265" s="17">
        <v>155.78</v>
      </c>
      <c r="G265" s="17">
        <v>149.07</v>
      </c>
      <c r="H265" s="17">
        <v>142.36000000000001</v>
      </c>
      <c r="I265" s="17"/>
      <c r="J265" s="17">
        <v>157.96</v>
      </c>
      <c r="K265" s="17">
        <v>171.37</v>
      </c>
      <c r="L265" s="17">
        <v>193.07</v>
      </c>
      <c r="M265" s="17"/>
      <c r="N265" s="17">
        <v>67.194416762000003</v>
      </c>
      <c r="O265" s="36">
        <v>5.4056855605000003</v>
      </c>
      <c r="P265" s="20" t="s">
        <v>18</v>
      </c>
      <c r="Q265" s="15" t="s">
        <v>775</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201</v>
      </c>
      <c r="D266" s="19" t="s">
        <v>409</v>
      </c>
      <c r="E266" s="16"/>
      <c r="F266" s="18">
        <v>59.86</v>
      </c>
      <c r="G266" s="18">
        <v>56.81</v>
      </c>
      <c r="H266" s="18">
        <v>53.77</v>
      </c>
      <c r="I266" s="17"/>
      <c r="J266" s="18">
        <v>60.51</v>
      </c>
      <c r="K266" s="18">
        <v>66.59</v>
      </c>
      <c r="L266" s="18">
        <v>76.430000000000007</v>
      </c>
      <c r="M266" s="18"/>
      <c r="N266" s="18">
        <v>69.832359552</v>
      </c>
      <c r="O266" s="18">
        <v>20.751837094999999</v>
      </c>
      <c r="P266" s="19" t="s">
        <v>18</v>
      </c>
      <c r="Q266" s="14" t="s">
        <v>776</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460</v>
      </c>
      <c r="D267" s="20" t="s">
        <v>461</v>
      </c>
      <c r="E267" s="16"/>
      <c r="F267" s="17">
        <v>385.51</v>
      </c>
      <c r="G267" s="17">
        <v>373.78</v>
      </c>
      <c r="H267" s="17">
        <v>362.06</v>
      </c>
      <c r="I267" s="17"/>
      <c r="J267" s="17">
        <v>394.79</v>
      </c>
      <c r="K267" s="17">
        <v>418.23</v>
      </c>
      <c r="L267" s="17">
        <v>456.16</v>
      </c>
      <c r="M267" s="17"/>
      <c r="N267" s="17">
        <v>56.977371992000002</v>
      </c>
      <c r="O267" s="36">
        <v>7.7606217605000003</v>
      </c>
      <c r="P267" s="20" t="s">
        <v>18</v>
      </c>
      <c r="Q267" s="15" t="s">
        <v>777</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430</v>
      </c>
      <c r="D268" s="19" t="s">
        <v>431</v>
      </c>
      <c r="E268" s="16"/>
      <c r="F268" s="18">
        <v>110.62</v>
      </c>
      <c r="G268" s="18">
        <v>106.14</v>
      </c>
      <c r="H268" s="18">
        <v>101.67</v>
      </c>
      <c r="I268" s="17"/>
      <c r="J268" s="18">
        <v>114.55</v>
      </c>
      <c r="K268" s="18">
        <v>123.49</v>
      </c>
      <c r="L268" s="18">
        <v>137.96</v>
      </c>
      <c r="M268" s="18"/>
      <c r="N268" s="18">
        <v>50.486781409999999</v>
      </c>
      <c r="O268" s="18">
        <v>8.2571612481999992</v>
      </c>
      <c r="P268" s="19" t="s">
        <v>18</v>
      </c>
      <c r="Q268" s="14" t="s">
        <v>778</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779</v>
      </c>
      <c r="D269" s="20" t="s">
        <v>780</v>
      </c>
      <c r="E269" s="16"/>
      <c r="F269" s="17">
        <v>131.88</v>
      </c>
      <c r="G269" s="17">
        <v>127.73</v>
      </c>
      <c r="H269" s="17">
        <v>123.59</v>
      </c>
      <c r="I269" s="17"/>
      <c r="J269" s="17">
        <v>133.1</v>
      </c>
      <c r="K269" s="17">
        <v>141.38</v>
      </c>
      <c r="L269" s="17">
        <v>154.78</v>
      </c>
      <c r="M269" s="17"/>
      <c r="N269" s="17">
        <v>66.234855092999993</v>
      </c>
      <c r="O269" s="36">
        <v>1.1975033436000002</v>
      </c>
      <c r="P269" s="20" t="s">
        <v>18</v>
      </c>
      <c r="Q269" s="15" t="s">
        <v>781</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782</v>
      </c>
      <c r="D270" s="19" t="s">
        <v>783</v>
      </c>
      <c r="E270" s="16"/>
      <c r="F270" s="18">
        <v>96.01</v>
      </c>
      <c r="G270" s="18">
        <v>90.79</v>
      </c>
      <c r="H270" s="18">
        <v>85.57</v>
      </c>
      <c r="I270" s="17"/>
      <c r="J270" s="18">
        <v>98.99</v>
      </c>
      <c r="K270" s="18">
        <v>109.42</v>
      </c>
      <c r="L270" s="18">
        <v>126.31</v>
      </c>
      <c r="M270" s="18"/>
      <c r="N270" s="18">
        <v>41.948844845000004</v>
      </c>
      <c r="O270" s="18">
        <v>2.3850574464000003</v>
      </c>
      <c r="P270" s="19" t="s">
        <v>16</v>
      </c>
      <c r="Q270" s="14" t="s">
        <v>784</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202</v>
      </c>
      <c r="D271" s="20" t="s">
        <v>410</v>
      </c>
      <c r="E271" s="16"/>
      <c r="F271" s="17">
        <v>36.380000000000003</v>
      </c>
      <c r="G271" s="17">
        <v>34.299999999999997</v>
      </c>
      <c r="H271" s="17">
        <v>32.22</v>
      </c>
      <c r="I271" s="17"/>
      <c r="J271" s="17">
        <v>40.17</v>
      </c>
      <c r="K271" s="17">
        <v>44.32</v>
      </c>
      <c r="L271" s="17">
        <v>51.04</v>
      </c>
      <c r="M271" s="17"/>
      <c r="N271" s="17">
        <v>51.964930090999999</v>
      </c>
      <c r="O271" s="36">
        <v>4.4131667305000004</v>
      </c>
      <c r="P271" s="20" t="s">
        <v>18</v>
      </c>
      <c r="Q271" s="15" t="s">
        <v>785</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462</v>
      </c>
      <c r="D272" s="19" t="s">
        <v>463</v>
      </c>
      <c r="E272" s="16"/>
      <c r="F272" s="18">
        <v>13.41</v>
      </c>
      <c r="G272" s="18">
        <v>11.09</v>
      </c>
      <c r="H272" s="18">
        <v>8.7799999999999994</v>
      </c>
      <c r="I272" s="17"/>
      <c r="J272" s="18">
        <v>13.71</v>
      </c>
      <c r="K272" s="18">
        <v>18.329999999999998</v>
      </c>
      <c r="L272" s="18">
        <v>25.81</v>
      </c>
      <c r="M272" s="18"/>
      <c r="N272" s="18">
        <v>44.487313931000003</v>
      </c>
      <c r="O272" s="18">
        <v>3.6738123540999998</v>
      </c>
      <c r="P272" s="19" t="s">
        <v>16</v>
      </c>
      <c r="Q272" s="14" t="s">
        <v>786</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472</v>
      </c>
      <c r="D273" s="20" t="s">
        <v>473</v>
      </c>
      <c r="E273" s="16"/>
      <c r="F273" s="17">
        <v>30.4</v>
      </c>
      <c r="G273" s="17">
        <v>25.06</v>
      </c>
      <c r="H273" s="17">
        <v>19.73</v>
      </c>
      <c r="I273" s="17"/>
      <c r="J273" s="17">
        <v>31.27</v>
      </c>
      <c r="K273" s="17">
        <v>41.93</v>
      </c>
      <c r="L273" s="17">
        <v>59.19</v>
      </c>
      <c r="M273" s="17"/>
      <c r="N273" s="17">
        <v>43.141187629999997</v>
      </c>
      <c r="O273" s="36">
        <v>3.144245615</v>
      </c>
      <c r="P273" s="20" t="s">
        <v>16</v>
      </c>
      <c r="Q273" s="15" t="s">
        <v>787</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203</v>
      </c>
      <c r="D274" s="19" t="s">
        <v>411</v>
      </c>
      <c r="E274" s="16"/>
      <c r="F274" s="18" t="s">
        <v>35</v>
      </c>
      <c r="G274" s="18" t="s">
        <v>35</v>
      </c>
      <c r="H274" s="18" t="s">
        <v>35</v>
      </c>
      <c r="I274" s="17"/>
      <c r="J274" s="18" t="s">
        <v>35</v>
      </c>
      <c r="K274" s="18" t="s">
        <v>35</v>
      </c>
      <c r="L274" s="18" t="s">
        <v>35</v>
      </c>
      <c r="M274" s="18"/>
      <c r="N274" s="18" t="s">
        <v>35</v>
      </c>
      <c r="O274" s="18" t="s">
        <v>35</v>
      </c>
      <c r="P274" s="19" t="s">
        <v>35</v>
      </c>
      <c r="Q274" s="14" t="s">
        <v>220</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204</v>
      </c>
      <c r="D275" s="20" t="s">
        <v>412</v>
      </c>
      <c r="E275" s="16"/>
      <c r="F275" s="17">
        <v>14.88</v>
      </c>
      <c r="G275" s="17">
        <v>14.36</v>
      </c>
      <c r="H275" s="17">
        <v>13.84</v>
      </c>
      <c r="I275" s="17"/>
      <c r="J275" s="17">
        <v>15.06</v>
      </c>
      <c r="K275" s="17">
        <v>16.09</v>
      </c>
      <c r="L275" s="17">
        <v>17.77</v>
      </c>
      <c r="M275" s="17"/>
      <c r="N275" s="17">
        <v>68.071823832999996</v>
      </c>
      <c r="O275" s="36">
        <v>12.227719045000001</v>
      </c>
      <c r="P275" s="20" t="s">
        <v>18</v>
      </c>
      <c r="Q275" s="15" t="s">
        <v>788</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205</v>
      </c>
      <c r="D276" s="19" t="s">
        <v>413</v>
      </c>
      <c r="E276" s="16"/>
      <c r="F276" s="18">
        <v>18.12</v>
      </c>
      <c r="G276" s="18">
        <v>17.52</v>
      </c>
      <c r="H276" s="18">
        <v>16.920000000000002</v>
      </c>
      <c r="I276" s="17"/>
      <c r="J276" s="18">
        <v>18.5</v>
      </c>
      <c r="K276" s="18">
        <v>19.690000000000001</v>
      </c>
      <c r="L276" s="18">
        <v>21.63</v>
      </c>
      <c r="M276" s="18"/>
      <c r="N276" s="18">
        <v>62.390537287000001</v>
      </c>
      <c r="O276" s="18">
        <v>6.6071910550000004</v>
      </c>
      <c r="P276" s="19" t="s">
        <v>18</v>
      </c>
      <c r="Q276" s="14" t="s">
        <v>789</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206</v>
      </c>
      <c r="D277" s="20" t="s">
        <v>414</v>
      </c>
      <c r="E277" s="16"/>
      <c r="F277" s="17">
        <v>21.16</v>
      </c>
      <c r="G277" s="17">
        <v>20.28</v>
      </c>
      <c r="H277" s="17">
        <v>19.399999999999999</v>
      </c>
      <c r="I277" s="17"/>
      <c r="J277" s="17">
        <v>21.47</v>
      </c>
      <c r="K277" s="17">
        <v>23.22</v>
      </c>
      <c r="L277" s="17">
        <v>26.06</v>
      </c>
      <c r="M277" s="17"/>
      <c r="N277" s="17">
        <v>82.479581465999999</v>
      </c>
      <c r="O277" s="36">
        <v>24.625671262000001</v>
      </c>
      <c r="P277" s="20" t="s">
        <v>18</v>
      </c>
      <c r="Q277" s="15" t="s">
        <v>790</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464</v>
      </c>
      <c r="D278" s="19" t="s">
        <v>465</v>
      </c>
      <c r="E278" s="16"/>
      <c r="F278" s="18">
        <v>15.16</v>
      </c>
      <c r="G278" s="18">
        <v>14.68</v>
      </c>
      <c r="H278" s="18">
        <v>14.2</v>
      </c>
      <c r="I278" s="17"/>
      <c r="J278" s="18">
        <v>15.56</v>
      </c>
      <c r="K278" s="18">
        <v>16.510000000000002</v>
      </c>
      <c r="L278" s="18">
        <v>18.059999999999999</v>
      </c>
      <c r="M278" s="18"/>
      <c r="N278" s="18">
        <v>59.039021575</v>
      </c>
      <c r="O278" s="18">
        <v>3.1595912094999998</v>
      </c>
      <c r="P278" s="19" t="s">
        <v>18</v>
      </c>
      <c r="Q278" s="14" t="s">
        <v>791</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Alex Carvalho</cp:lastModifiedBy>
  <cp:lastPrinted>2025-07-03T00:30:03Z</cp:lastPrinted>
  <dcterms:created xsi:type="dcterms:W3CDTF">2020-05-21T15:06:06Z</dcterms:created>
  <dcterms:modified xsi:type="dcterms:W3CDTF">2025-09-30T22:03:48Z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1433547444</vt:lpwstr>
  </property>
  <property fmtid="{D5CDD505-2E9C-101B-9397-08002B2CF9AE}" pid="3" name="EcoUpdateMessage">
    <vt:lpwstr>2025/06/04-23:37:24</vt:lpwstr>
  </property>
  <property fmtid="{D5CDD505-2E9C-101B-9397-08002B2CF9AE}" pid="4" name="EcoUpdateStatus">
    <vt:lpwstr>2025-06-04=BRA:St,ME,Fd,TP;USA:St,ME;ARG:St,ME,TP;MEX:St,ME,Fd,TP;CHL:St,ME;PER:St,ME;SAU:St|2022-10-17=USA:TP|2025-06-03=ARG:Fd;CHL:Fd;GBR:St,ME;COL:St,ME,Fd;PER:Fd,TP|2021-11-17=CHL:TP|2014-02-26=VEN:St|2002-11-08=JPN:St|2016-08-18=NNN:St|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