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0" documentId="14_{85E118B2-5CDE-4318-98A1-34915AAD3CFE}" xr6:coauthVersionLast="47" xr6:coauthVersionMax="47" xr10:uidLastSave="{C6497511-9E0C-43ED-A1E2-837470C17B76}"/>
  <bookViews>
    <workbookView xWindow="3540" yWindow="1485" windowWidth="24405" windowHeight="1380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<sst xmlns="http://schemas.openxmlformats.org/spreadsheetml/2006/main" count="1083" uniqueCount="768">
  <si>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</si>
  <si>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</si>
  <si>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</si>
  <si>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</si>
  <si>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</si>
  <si>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</si>
  <si>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</si>
  <si>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</si>
  <si>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</si>
  <si>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</si>
  <si>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</si>
  <si>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</si>
  <si>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</si>
  <si>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</si>
  <si>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</si>
  <si>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</si>
  <si>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</si>
  <si>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</si>
  <si>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</si>
  <si>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</si>
  <si>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</si>
  <si>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</si>
  <si>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</si>
  <si>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</si>
  <si>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</si>
  <si>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</si>
  <si>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</si>
  <si>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</si>
  <si>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</si>
  <si>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</si>
  <si>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</si>
  <si>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</si>
  <si>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</si>
  <si>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</si>
  <si>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</si>
  <si>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</si>
  <si>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</si>
  <si>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</si>
  <si>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</si>
  <si>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</si>
  <si>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</si>
  <si>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</si>
  <si>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</si>
  <si>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</si>
  <si>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</si>
  <si>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</si>
  <si>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</si>
  <si>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</si>
  <si>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</si>
  <si>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</si>
  <si>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</si>
  <si>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</si>
  <si>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</si>
  <si>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</si>
  <si>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</si>
  <si>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</si>
  <si>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</si>
  <si>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</si>
  <si>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</si>
  <si>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</si>
  <si>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</si>
  <si>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</si>
  <si>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</si>
  <si>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</si>
  <si>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</si>
  <si>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</si>
  <si>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</si>
  <si>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</si>
  <si>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</si>
  <si>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</si>
  <si>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</si>
  <si>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</si>
  <si>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</si>
  <si>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</si>
  <si>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</si>
  <si>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</si>
  <si>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</si>
  <si>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</si>
  <si>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</si>
  <si>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</si>
  <si>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</si>
  <si>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</si>
  <si>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</si>
  <si>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</si>
  <si>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</si>
  <si>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</si>
  <si>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</si>
  <si>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</si>
  <si>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</si>
  <si>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</si>
  <si>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</si>
  <si>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</si>
  <si>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</si>
  <si>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</si>
  <si>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</si>
  <si>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</si>
  <si>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</si>
  <si>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</si>
  <si>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</si>
  <si>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</si>
  <si>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</si>
  <si>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</si>
  <si>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</si>
  <si>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</si>
  <si>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</si>
  <si>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</si>
  <si>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</si>
  <si>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</si>
  <si>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</si>
  <si>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</si>
  <si>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</si>
  <si>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</si>
  <si>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</si>
  <si>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</si>
  <si>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</si>
  <si>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</si>
  <si>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</si>
  <si>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</si>
  <si>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</si>
  <si>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</si>
  <si>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</si>
  <si>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</si>
  <si>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</si>
  <si>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</si>
  <si>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</si>
  <si>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</si>
  <si>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</si>
  <si>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</si>
  <si>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</si>
  <si>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</si>
  <si>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</si>
  <si>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</si>
  <si>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</si>
  <si>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</si>
  <si>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</si>
  <si>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</si>
  <si>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</si>
  <si>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</si>
  <si>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</si>
  <si>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</si>
  <si>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</si>
  <si>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</si>
  <si>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</si>
  <si>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</si>
  <si>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</si>
  <si>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</si>
  <si>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</si>
  <si>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</si>
  <si>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</si>
  <si>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</si>
  <si>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</si>
  <si>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</si>
  <si>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Paypal</t>
  </si>
  <si>
    <t>Randon Part</t>
  </si>
  <si>
    <t>Rumo S.A.</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</si>
  <si>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</si>
  <si>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</si>
  <si>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</si>
  <si>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</si>
  <si>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</si>
  <si>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</si>
  <si>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</si>
  <si>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</si>
  <si>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</si>
  <si>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</si>
  <si>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</si>
  <si>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</si>
  <si>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</si>
  <si>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</si>
  <si>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</si>
  <si>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</si>
  <si>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</si>
  <si>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</si>
  <si>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</si>
  <si>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</si>
  <si>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</si>
  <si>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</si>
  <si>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</si>
  <si>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</si>
  <si>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</si>
  <si>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</si>
  <si>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</si>
  <si>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</si>
  <si>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</si>
  <si>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</si>
  <si>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</si>
  <si>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</si>
  <si>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</si>
  <si>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</si>
  <si>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</si>
  <si>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</si>
  <si>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</si>
  <si>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</si>
  <si>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</si>
  <si>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</si>
  <si>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</si>
  <si>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</si>
  <si>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</si>
  <si>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</si>
  <si>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</si>
  <si>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</si>
  <si>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</si>
  <si>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</si>
  <si>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</si>
  <si>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</si>
  <si>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</si>
  <si>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</si>
  <si>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</si>
  <si>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</si>
  <si>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</si>
  <si>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</si>
  <si>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</si>
  <si>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</si>
  <si>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</si>
  <si>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</si>
  <si>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</si>
  <si>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</si>
  <si>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</si>
  <si>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</si>
  <si>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</si>
  <si>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</si>
  <si>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</si>
  <si>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</si>
  <si>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</si>
  <si>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</si>
  <si>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</si>
  <si>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</si>
  <si>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</si>
  <si>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</si>
  <si>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</si>
  <si>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</si>
  <si>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</si>
  <si>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</si>
  <si>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</si>
  <si>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</si>
  <si>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</si>
  <si>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</si>
  <si>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</si>
  <si>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</si>
  <si>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</si>
  <si>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</si>
  <si>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</si>
  <si>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</si>
  <si>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</si>
  <si>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</si>
  <si>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</si>
  <si>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</si>
  <si>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</si>
  <si>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</si>
  <si>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</si>
  <si>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</si>
  <si>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</si>
  <si>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</si>
  <si>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</si>
  <si>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</si>
  <si>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</si>
  <si>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</si>
  <si>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</si>
  <si>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</si>
  <si>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</si>
  <si>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</si>
  <si>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</si>
  <si>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</si>
  <si>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</si>
  <si>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</si>
  <si>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</si>
  <si>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</si>
  <si>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</si>
  <si>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</si>
  <si>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</si>
  <si>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</si>
  <si>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</si>
  <si>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</si>
  <si>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</si>
  <si>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</si>
  <si>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</si>
  <si>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</si>
  <si>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</si>
  <si>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</si>
  <si>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</si>
  <si>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</si>
  <si>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</si>
  <si>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</si>
  <si>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</si>
  <si>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</si>
  <si>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</si>
  <si>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</si>
  <si>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</si>
  <si>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</si>
  <si>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</si>
  <si>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</si>
  <si>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</si>
  <si>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</si>
  <si>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</si>
  <si>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</si>
  <si>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</si>
  <si>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</si>
  <si>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</si>
  <si>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</si>
  <si>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</si>
  <si>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</si>
  <si>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</si>
  <si>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</si>
  <si>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</si>
  <si>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</si>
  <si>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</si>
  <si>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</si>
  <si>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</si>
  <si>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</si>
  <si>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</si>
  <si>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</si>
  <si>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</si>
  <si>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</si>
  <si>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</si>
  <si>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</si>
  <si>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</si>
  <si>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</si>
  <si>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</si>
  <si>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</si>
  <si>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</si>
  <si>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</si>
  <si>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</si>
  <si>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</si>
  <si>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</si>
  <si>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</si>
  <si>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</si>
  <si>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</si>
  <si>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</si>
  <si>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</si>
  <si>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</si>
  <si>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</si>
  <si>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</si>
  <si>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</si>
  <si>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</si>
  <si>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</si>
  <si>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</si>
  <si>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</si>
  <si>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</si>
  <si>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</si>
  <si>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</si>
  <si>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</si>
  <si>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</si>
  <si>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</si>
  <si>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</si>
  <si>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</si>
  <si>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</si>
  <si>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</si>
  <si>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</si>
  <si>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</si>
  <si>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</si>
  <si>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</si>
  <si>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</si>
  <si>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</si>
  <si>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</si>
  <si>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</si>
  <si>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</si>
  <si>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</si>
  <si>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</si>
  <si>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</si>
  <si>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</si>
  <si>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</si>
  <si>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</si>
  <si>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</si>
  <si>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</si>
  <si>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</si>
  <si>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</si>
  <si>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</si>
  <si>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</si>
  <si>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</si>
  <si>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</si>
  <si>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</si>
  <si>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</si>
  <si>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</si>
  <si>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</si>
  <si>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</si>
  <si>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</si>
  <si>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</si>
  <si>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</si>
  <si>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</si>
  <si>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</si>
  <si>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</si>
  <si>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</si>
  <si>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</si>
  <si>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</si>
  <si>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</si>
  <si>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</si>
  <si>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</si>
  <si>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</si>
  <si>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</si>
  <si>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</si>
  <si>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</si>
  <si>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</si>
  <si>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</si>
  <si>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</si>
  <si>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</si>
  <si>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</si>
  <si>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</si>
  <si>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</si>
  <si>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</si>
  <si>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</si>
  <si>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</si>
  <si>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</si>
  <si>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Mitre Realty</t>
  </si>
  <si>
    <t>MTRE3</t>
  </si>
  <si>
    <t>Intel Corp</t>
  </si>
  <si>
    <t>ITLC34</t>
  </si>
  <si>
    <t>JBS Nv</t>
  </si>
  <si>
    <t>JBSS32</t>
  </si>
  <si>
    <t>Natura</t>
  </si>
  <si>
    <t>NATU3</t>
  </si>
  <si>
    <t>It Now Teck</t>
  </si>
  <si>
    <t>TECK11</t>
  </si>
  <si>
    <t>Dimed</t>
  </si>
  <si>
    <t>PNVL3</t>
  </si>
  <si>
    <t>Oceanpact</t>
  </si>
  <si>
    <t>OPCT3</t>
  </si>
  <si>
    <t>Sabesp</t>
  </si>
  <si>
    <t>Schulz</t>
  </si>
  <si>
    <t>SHUL4</t>
  </si>
  <si>
    <t>Raizen</t>
  </si>
  <si>
    <t>Stoneco Ltd.</t>
  </si>
  <si>
    <t>STOC34</t>
  </si>
  <si>
    <t>Serena</t>
  </si>
  <si>
    <t>Trisul</t>
  </si>
  <si>
    <t>TRIS3</t>
  </si>
  <si>
    <t>Eli Lilly And Company</t>
  </si>
  <si>
    <t>LILY34</t>
  </si>
  <si>
    <t>Trend Europa</t>
  </si>
  <si>
    <t>EURP11</t>
  </si>
  <si>
    <t>Trend Ibovx</t>
  </si>
  <si>
    <t>BOVX11</t>
  </si>
  <si>
    <t>Trend Nasdaq</t>
  </si>
  <si>
    <t>NASD11</t>
  </si>
  <si>
    <t>Trend Ouro</t>
  </si>
  <si>
    <t>GOLD11</t>
  </si>
  <si>
    <t>Ishares Eqwe</t>
  </si>
  <si>
    <t>EWBZ11</t>
  </si>
  <si>
    <t>Qr Cme Cf</t>
  </si>
  <si>
    <t>QSOL11</t>
  </si>
  <si>
    <t>JSL</t>
  </si>
  <si>
    <t>JSLG3</t>
  </si>
  <si>
    <t>Unifique</t>
  </si>
  <si>
    <t>FIQE3</t>
  </si>
  <si>
    <t>Solana Hash</t>
  </si>
  <si>
    <t>SOLH11</t>
  </si>
  <si>
    <t>Rede D Or</t>
  </si>
  <si>
    <t>Pine</t>
  </si>
  <si>
    <t>PINE4</t>
  </si>
  <si>
    <t>iShares Bitcoin Trust</t>
  </si>
  <si>
    <t>IBIT39</t>
  </si>
  <si>
    <t>ITSA3</t>
  </si>
  <si>
    <t>Sao Martinho</t>
  </si>
  <si>
    <t>Coca Cola Co</t>
  </si>
  <si>
    <t>COCA34</t>
  </si>
  <si>
    <t>Multilaser</t>
  </si>
  <si>
    <t>MLAS3</t>
  </si>
  <si>
    <t>Vitrueduca</t>
  </si>
  <si>
    <t>VTRU3</t>
  </si>
  <si>
    <t>Melnick</t>
  </si>
  <si>
    <t>MELK3</t>
  </si>
  <si>
    <t>Taurus Armas</t>
  </si>
  <si>
    <t>TASA4</t>
  </si>
  <si>
    <t>Zamp S.A.</t>
  </si>
  <si>
    <t>ZAMP3</t>
  </si>
  <si>
    <t>Trend Us Lrg</t>
  </si>
  <si>
    <t>USAL11</t>
  </si>
  <si>
    <t>Emae</t>
  </si>
  <si>
    <t>EMAE3</t>
  </si>
  <si>
    <t>USIM3</t>
  </si>
  <si>
    <t>Etf BV Spyi</t>
  </si>
  <si>
    <t>SPYI11</t>
  </si>
  <si>
    <t>EMAE3 está em tendência de alta no curto prazo e acima de 150,02 projetaria de 150,03 a 150,05. Tem suportes em 150 e 149,99. O padrão de volume favorece a alta. O IFR sobrecomprado alerta realizações se perder 150.</t>
  </si>
  <si>
    <t>RaiaDrogasil</t>
  </si>
  <si>
    <t>Fundo Buena Vista II Fundo de Índice</t>
  </si>
  <si>
    <t>QQQI11</t>
  </si>
  <si>
    <t>Etf Brad Bov</t>
  </si>
  <si>
    <t>BOVB11</t>
  </si>
  <si>
    <t>Santos Brp</t>
  </si>
  <si>
    <t>Walmart Inc</t>
  </si>
  <si>
    <t>WALM34</t>
  </si>
  <si>
    <t>iShares US Financials ETF</t>
  </si>
  <si>
    <t>BIYF39</t>
  </si>
  <si>
    <t>Banco BMG</t>
  </si>
  <si>
    <t>BMGB4</t>
  </si>
  <si>
    <t>Broadcom Inc</t>
  </si>
  <si>
    <t>AVGO34</t>
  </si>
  <si>
    <t>CMIG3</t>
  </si>
  <si>
    <t>POMO3</t>
  </si>
  <si>
    <t>SAPR3</t>
  </si>
  <si>
    <t>Simpar</t>
  </si>
  <si>
    <t>ZAMP3 está em tendência de alta no curto prazo e acima de 3,69 projetaria de 4,26 a 5,19. Tem suportes em 3,47 e 3,18.</t>
  </si>
  <si>
    <t>Investo Ustk</t>
  </si>
  <si>
    <t>USTK11</t>
  </si>
  <si>
    <t>Pactual Ibov</t>
  </si>
  <si>
    <t>IBOB11</t>
  </si>
  <si>
    <t>Trend Us Tec</t>
  </si>
  <si>
    <t>UTEC11</t>
  </si>
  <si>
    <t>Xrp Hash</t>
  </si>
  <si>
    <t>XRPH11</t>
  </si>
  <si>
    <t>TTEN3 está em tendência de alta no curto prazo e acima de 17,12 projetaria de 19,64 a 23,72. Tem suportes em 14,33 e 13,06.</t>
  </si>
  <si>
    <t>ABCB4 está em tendência de alta no curto prazo e acima de 22,35 projetaria de 24,58 a 28,19. Tem suportes em 21,62 e 20,5. O padrão de volume favorece a alta.</t>
  </si>
  <si>
    <t>A1MD34 está em tendência de baixa no curto prazo e abaixo de 109,6 projetaria de 88,69 a 67,79. Tem resistências em 112,4  e 154,2.</t>
  </si>
  <si>
    <t>BABA34 está em tendência de alta no curto prazo e acima de 26,81 projetaria de 30,88 a 37,48. Tem suportes em 23,96 e 21,92.</t>
  </si>
  <si>
    <t>ALOS3 está em tendência de alta no curto prazo e acima de 23,35 projetaria de 25,64 a 29,35. Tem suportes em 22,95 e 21,8.</t>
  </si>
  <si>
    <t>ALPA4 está em tendência de alta no curto prazo e acima de 10,01 projetaria de 11,83 a 14,78. Tem suportes em 9,36 e 8,44.</t>
  </si>
  <si>
    <t>GOGL34 está em tendência de alta no curto prazo e acima de 94,78 projetaria de 109,58 a 133,53. Tem suportes em 92,85 e 85,44. O padrão de volume favorece a alta.</t>
  </si>
  <si>
    <t>ALUP11 está em tendência de alta no curto prazo e acima de 31,42 projetaria de 33,4 a 36,62. Tem suportes em 29,25 e 28,25.</t>
  </si>
  <si>
    <t>AMZO34 está em tendência de alta no curto prazo e acima de 66,56 projetaria de 77,54 a 95,31. Tem suportes em 61,57 e 56,07.</t>
  </si>
  <si>
    <t>ABEV3 está em tendência de baixa no curto prazo e abaixo de 12,12 projetaria de 11,24 a 10,36. Tem resistências em 12,26  e 14,01.</t>
  </si>
  <si>
    <t>AMBP3 está em tendência de baixa no curto prazo e abaixo de 12,92 projetaria de 10,1 a 7,29. Tem resistências em 13,56  e 19,18.</t>
  </si>
  <si>
    <t>AMER3 está em tendência de alta no curto prazo e acima de 6,87 projetaria de 8,11 a 10,12. Tem suportes em 5,1 e 4,47.</t>
  </si>
  <si>
    <t>AAPL34 está em tendência de alta no curto prazo e acima de 63,65 projetaria de 69,96 a 80,17. Tem suportes em 61,35 e 58,19.</t>
  </si>
  <si>
    <t>ARML3 está em tendência de alta no curto prazo e acima de 5,23 projetaria de 6,68 a 9,03. Tem suportes em 3,86 e 3,13.</t>
  </si>
  <si>
    <t>ASAI3 está em tendência de alta no curto prazo e acima de 12,04 projetaria de 14,44 a 18,33. Tem suportes em 10,02 e 8,81.</t>
  </si>
  <si>
    <t>AURA33 está em tendência de alta no curto prazo e acima de 52,34 projetaria de 64,91 a 85,27. Tem suportes em 49,6 e 43,31.</t>
  </si>
  <si>
    <t>AURE3 está em tendência de alta no curto prazo e acima de 11,02 projetaria de 13,02 a 16,26. Tem suportes em 10,46 e 9,45.</t>
  </si>
  <si>
    <t>AZUL4 está em tendência de baixa no curto prazo e abaixo de 0,58 projetaria de -0,25 a -1,08. Tem resistências em 0,62  e 2,28.</t>
  </si>
  <si>
    <t>AZZA3 está em tendência de baixa no curto prazo e abaixo de 32,96 projetaria de 27,2 a 21,44. Tem resistências em 33,91  e 45,42.</t>
  </si>
  <si>
    <t>B3SA3 está em tendência de baixa no curto prazo e abaixo de 12,51 projetaria de 11,58 a 10,65. Tem resistências em 12,78  e 14,63.</t>
  </si>
  <si>
    <t>BMGB4 está em tendência de alta no curto prazo e acima de 3,85 projetaria de 4,16 a 4,67. Tem suportes em 3,63 e 3,47.</t>
  </si>
  <si>
    <t>BPAN4 está em tendência de baixa no curto prazo e abaixo de 7,72 projetaria de 7 a 6,28. Tem resistências em 7,83  e 9,26.</t>
  </si>
  <si>
    <t>BRSR6 está em tendência de alta no curto prazo e acima de 12,79 projetaria de 14,31 a 16,77. Tem suportes em 11,27 e 10,5.</t>
  </si>
  <si>
    <t>BBSE3 está em tendência de baixa no curto prazo e abaixo de 31,78 projetaria de 28,87 a 25,96. Tem resistências em 32,17  e 37,98.</t>
  </si>
  <si>
    <t>BMOB3 está em tendência de baixa no curto prazo e abaixo de 19,51 projetaria de 17,41 a 15,32. Tem resistências em 19,88  e 24,06.</t>
  </si>
  <si>
    <t>BERK34 está em tendência de alta no curto prazo e acima de 153,52 projetaria de 170,99 a 199,26. Tem suportes em 130,22 e 121,48.</t>
  </si>
  <si>
    <t>BLAU3 está em tendência de alta no curto prazo e acima de 14,71 projetaria de 16,49 a 19,38. Tem suportes em 12,48 e 11,58.</t>
  </si>
  <si>
    <t>SOJA3 está em tendência de alta no curto prazo e acima de 12,25 projetaria de 13,7 a 16,06. Tem suportes em 10,28 e 9,55.</t>
  </si>
  <si>
    <t>BRBI11 está em tendência de alta no curto prazo e acima de 16,66 projetaria de 18,59 a 21,73. Tem suportes em 15,51 e 14,54.</t>
  </si>
  <si>
    <t>BBDC3 está em tendência de alta no curto prazo e acima de 14,46 projetaria de 16,58 a 20,02. Tem suportes em 13,88 e 12,81. O padrão de volume favorece a alta.</t>
  </si>
  <si>
    <t>BBDC4 está em tendência de alta no curto prazo e acima de 16,85 projetaria de 19,65 a 24,2. Tem suportes em 16,23 e 14,82.</t>
  </si>
  <si>
    <t>BRAP4 está em tendência de alta no curto prazo e acima de 17,19 projetaria de 18,58 a 20,83. Tem suportes em 16 e 15,3.</t>
  </si>
  <si>
    <t>BBAS3 está em tendência de alta no curto prazo e acima de 29,49 projetaria de 36,51 a 47,88. Tem suportes em 20,05 e 16,53.</t>
  </si>
  <si>
    <t>AGRO3 está em tendência de alta no curto prazo e acima de 22,09 projetaria de 23,62 a 26,1. Tem suportes em 20,5 e 19,73.</t>
  </si>
  <si>
    <t>BRKM5 está em tendência de alta no curto prazo e acima de 12,59 projetaria de 15,66 a 20,64. Tem suportes em 8,45 e 6,91.</t>
  </si>
  <si>
    <t>BRAV3 está em tendência de baixa no curto prazo e abaixo de 19,37 projetaria de 17,84 a 16,32. Tem resistências em 20,32  e 23,36.</t>
  </si>
  <si>
    <t>BRFS3 está em tendência de alta no curto prazo e acima de 23,31 projetaria de 26,39 a 31,38. Tem suportes em 19,67 e 18,12.</t>
  </si>
  <si>
    <t>AVGO34 está em tendência de baixa no curto prazo e abaixo de 22,63 projetaria de 19,19 a 15,75. Tem resistências em 23,01  e 29,88.</t>
  </si>
  <si>
    <t>BPAC11 está em tendência de alta no curto prazo e acima de 45,64 projetaria de 52,95 a 64,79. Tem suportes em 42,99 e 39,33.</t>
  </si>
  <si>
    <t>CXSE3 está em tendência de alta no curto prazo e acima de 16,12 projetaria de 17,94 a 20,9. Tem suportes em 13,73 e 12,81.</t>
  </si>
  <si>
    <t>CAML3 está em tendência de alta no curto prazo e acima de 5,44 projetaria de 6,32 a 7,76. Tem suportes em 4,41 e 3,96.</t>
  </si>
  <si>
    <t>BHIA3 está em tendência de alta no curto prazo e acima de 6,17 projetaria de 8,33 a 11,84. Tem suportes em 3,04 e 1,95.</t>
  </si>
  <si>
    <t>CBAV3 está em tendência de baixa no curto prazo e abaixo de 3,03 projetaria de 2,33 a 1,64. Tem resistências em 3,2  e 4,58. O IFR sobrevendido alerta para recuperações se superar 3,2</t>
  </si>
  <si>
    <t>CEAB3 está em tendência de alta no curto prazo e acima de 21,3 projetaria de 26,79 a 35,68. Tem suportes em 16,26 e 13,51. O padrão de volume favorece a alta.</t>
  </si>
  <si>
    <t>CMIG3 está em tendência de alta no curto prazo e acima de 18,75 projetaria de 21,97 a 27,19. Tem suportes em 14,79 e 13,17.</t>
  </si>
  <si>
    <t>CMIG4 está em tendência de alta no curto prazo e acima de 11,27 projetaria de 12,37 a 14,16. Tem suportes em 10,78 e 10,22.</t>
  </si>
  <si>
    <t>COCA34 está em tendência de baixa no curto prazo e abaixo de 62,07 projetaria de 59,33 a 56,6. Tem resistências em 63,44  e 68,9.</t>
  </si>
  <si>
    <t>COGN3 está em tendência de alta no curto prazo e acima de 3,19 projetaria de 3,74 a 4,63. Tem suportes em 2,93 e 2,65.</t>
  </si>
  <si>
    <t>C2OI34 está em tendência de baixa no curto prazo e abaixo de 66,2 projetaria de 48,52 a 30,85. Tem resistências em 69,79  e 105,13.</t>
  </si>
  <si>
    <t>CSMG3 está em tendência de alta no curto prazo e acima de 29 projetaria de 34,72 a 43,98. Tem suportes em 27,6 e 24,73.</t>
  </si>
  <si>
    <t>CPLE3 está em tendência de alta no curto prazo e acima de 11,95 projetaria de 13,44 a 15,87. Tem suportes em 11,24 e 10,49.</t>
  </si>
  <si>
    <t>CPLE6 está em tendência de alta no curto prazo e acima de 12,88 projetaria de 14,32 a 16,66. Tem suportes em 12,1 e 11,37.</t>
  </si>
  <si>
    <t>CSAN3 está em tendência de baixa no curto prazo e abaixo de 5,4 projetaria de 4,29 a 3,19. Tem resistências em 5,59  e 7,79.</t>
  </si>
  <si>
    <t>CPFE3 está em tendência de alta no curto prazo e acima de 41,48 projetaria de 45,68 a 52,48. Tem suportes em 39,19 e 37,08.</t>
  </si>
  <si>
    <t>Cruzeiro Edu</t>
  </si>
  <si>
    <t>CSED3</t>
  </si>
  <si>
    <t>CSED3 está em tendência de baixa no curto prazo e abaixo de 4,56 projetaria de 3,99 a 3,43. Tem resistências em 4,76  e 5,88.</t>
  </si>
  <si>
    <t>CMIN3 está em tendência de alta no curto prazo e acima de 6,13 projetaria de 6,98 a 8,36. Tem suportes em 4,98 e 4,55. O padrão de volume favorece a alta.</t>
  </si>
  <si>
    <t>CURY3 está em tendência de alta no curto prazo e acima de 33,77 projetaria de 38,38 a 45,85. Tem suportes em 33,03 e 30,72.</t>
  </si>
  <si>
    <t>CVCB3 está em tendência de baixa no curto prazo e abaixo de 2,04 projetaria de 1,81 a 1,59. Tem resistências em 2,08  e 2,52.</t>
  </si>
  <si>
    <t>CYRE3 está em tendência de alta no curto prazo e acima de 27,04 projetaria de 29,14 a 32,55. Tem suportes em 26,01 e 24,95. O padrão de volume favorece a alta.</t>
  </si>
  <si>
    <t>Dasa</t>
  </si>
  <si>
    <t>DASA3</t>
  </si>
  <si>
    <t>DASA3 está em tendência de baixa no curto prazo e abaixo de 1,22 projetaria de 0,97 a 0,73. Tem resistências em 1,26  e 1,74.</t>
  </si>
  <si>
    <t>Desktopsigma</t>
  </si>
  <si>
    <t>DESK3</t>
  </si>
  <si>
    <t>DESK3 está em tendência de baixa no curto prazo e abaixo de 7,97 projetaria de 7,12 a 6,28. Tem resistências em 8,35  e 10,03.</t>
  </si>
  <si>
    <t>DXCO3 está em tendência de alta no curto prazo e acima de 5,97 projetaria de 6,56 a 7,52. Tem suportes em 5,64 e 5,34.</t>
  </si>
  <si>
    <t>PNVL3 está em tendência de alta no curto prazo e acima de 10,45 projetaria de 11,97 a 14,43. Tem suportes em 9,97 e 9,2. O padrão de volume favorece a alta.</t>
  </si>
  <si>
    <t>DIRR3 está em tendência de alta no curto prazo e acima de 14,87 projetaria de 17,35 a 21,37. Tem suportes em 14,43 e 13,18. O IFR sobrecomprado alerta realizações se perder 14,43.</t>
  </si>
  <si>
    <t>ECOR3 está em tendência de alta no curto prazo e acima de 7,53 projetaria de 8,79 a 10,85. Tem suportes em 7,2 e 6,56.</t>
  </si>
  <si>
    <t>ELET3 está em tendência de alta no curto prazo e acima de 43,99 projetaria de 48,96 a 57,02. Tem suportes em 42,68 e 40,19. O padrão de volume favorece a alta. O IFR sobrecomprado alerta realizações se perder 42,68.</t>
  </si>
  <si>
    <t>ELET6 está em tendência de alta no curto prazo e acima de 47,39 projetaria de 52,56 a 60,92. Tem suportes em 45,92 e 43,33. O IFR sobrecomprado alerta realizações se perder 45,92.</t>
  </si>
  <si>
    <t>LILY34 está em tendência de baixa no curto prazo e abaixo de 125,31 projetaria de 107,18 a 89,05. Tem resistências em 128,94  e 165,19.</t>
  </si>
  <si>
    <t>EMBR3 está em tendência de baixa no curto prazo e abaixo de 75,73 projetaria de 68,35 a 60,98. Tem resistências em 78,14  e 92,88.</t>
  </si>
  <si>
    <t>ENGI11 está em tendência de alta no curto prazo e acima de 48,38 projetaria de 52,74 a 59,8. Tem suportes em 47,22 e 45,03.</t>
  </si>
  <si>
    <t>ENEV3 está em tendência de alta no curto prazo e acima de 15,11 projetaria de 16,82 a 19,59. Tem suportes em 14,49 e 13,63. O padrão de volume favorece a alta. O IFR sobrecomprado alerta realizações se perder 14,49.</t>
  </si>
  <si>
    <t>EGIE3 está em tendência de baixa no curto prazo e abaixo de 38,97 projetaria de 35,63 a 32,3. Tem resistências em 39,68  e 46,34.</t>
  </si>
  <si>
    <t>EQTL3 está em tendência de alta no curto prazo e acima de 37,52 projetaria de 40,24 a 44,65. Tem suportes em 35,59 e 34,22.</t>
  </si>
  <si>
    <t>EVEN3 está em tendência de alta no curto prazo e acima de 7,68 projetaria de 8,99 a 11,12. Tem suportes em 7,35 e 6,69.</t>
  </si>
  <si>
    <t>EZTC3 está em tendência de alta no curto prazo e acima de 15,03 projetaria de 16,67 a 19,33. Tem suportes em 13,8 e 12,97.</t>
  </si>
  <si>
    <t>FESA4 está em tendência de baixa no curto prazo e abaixo de 6,17 projetaria de 5,7 a 5,23. Tem resistências em 6,34  e 7,27.</t>
  </si>
  <si>
    <t>FLRY3 está em tendência de alta no curto prazo e acima de 14,86 projetaria de 16,72 a 19,75. Tem suportes em 14,12 e 13,18.</t>
  </si>
  <si>
    <t>FRAS3 está em tendência de alta no curto prazo e acima de 29,57 projetaria de 34,57 a 42,66. Tem suportes em 22,8 e 20,29.</t>
  </si>
  <si>
    <t>GFSA3 está em tendência de baixa no curto prazo e abaixo de 13,66 projetaria de 6,29 a -1,07. Tem resistências em 13,94  e 28,67.</t>
  </si>
  <si>
    <t>GGBR4 está em tendência de alta no curto prazo e acima de 17,79 projetaria de 19,97 a 23,51. Tem suportes em 16,44 e 15,34.</t>
  </si>
  <si>
    <t>GOAU4 está em tendência de alta no curto prazo e acima de 9,73 projetaria de 10,83 a 12,62. Tem suportes em 9,21 e 8,65.</t>
  </si>
  <si>
    <t>GGPS3 está em tendência de alta no curto prazo e acima de 17,08 projetaria de 19,03 a 22,19. Tem suportes em 16,72 e 15,74. O IFR sobrecomprado alerta realizações se perder 16,72.</t>
  </si>
  <si>
    <t>GRND3 está em tendência de alta no curto prazo e acima de 5,51 projetaria de 5,93 a 6,61. Tem suportes em 5,26 e 5,04.</t>
  </si>
  <si>
    <t>GMAT3 está em tendência de baixa no curto prazo e abaixo de 6,91 projetaria de 6,39 a 5,87. Tem resistências em 7,04  e 8,07.</t>
  </si>
  <si>
    <t>SBFG3 está em tendência de baixa no curto prazo e abaixo de 10,48 projetaria de 9,54 a 8,6. Tem resistências em 10,73  e 12,6.</t>
  </si>
  <si>
    <t>GUAR3 está em tendência de alta no curto prazo e acima de 9,33 projetaria de 10,63 a 12,75. Tem suportes em 8,44 e 7,78.</t>
  </si>
  <si>
    <t>HAPV3 está em tendência de alta no curto prazo e acima de 44,84 projetaria de 53,7 a 68,04. Tem suportes em 38,47 e 34,03. O padrão de volume favorece a alta.</t>
  </si>
  <si>
    <t>HBOR3 está em tendência de alta no curto prazo e acima de 3,2 projetaria de 4,03 a 5,38. Tem suportes em 3 e 2,58. O padrão de volume favorece a alta. O IFR sobrecomprado alerta realizações se perder 3.</t>
  </si>
  <si>
    <t>HBSA3 está em tendência de alta no curto prazo e acima de 3,89 projetaria de 4,71 a 6,05. Tem suportes em 3,61 e 3,19.</t>
  </si>
  <si>
    <t>HYPE3 está em tendência de baixa no curto prazo e abaixo de 23,35 projetaria de 20,58 a 17,82. Tem resistências em 24,17  e 29,69.</t>
  </si>
  <si>
    <t>IGTI11 está em tendência de alta no curto prazo e acima de 23,63 projetaria de 26,29 a 30,6. Tem suportes em 22,16 e 20,82.</t>
  </si>
  <si>
    <t>ITLC34 está em tendência de alta no curto prazo e acima de 24,2 projetaria de 28,32 a 35. Tem suportes em 22 e 19,93.</t>
  </si>
  <si>
    <t>INTB3 está em tendência de baixa no curto prazo e abaixo de 12,03 projetaria de 10,55 a 9,07. Tem resistências em 12,3  e 15,25.</t>
  </si>
  <si>
    <t>INBR32 está em tendência de alta no curto prazo e acima de 44,95 projetaria de 52,26 a 64,09. Tem suportes em 43,43 e 39,77.</t>
  </si>
  <si>
    <t>MYPK3 está em tendência de baixa no curto prazo e abaixo de 13,39 projetaria de 12,35 a 11,31. Tem resistências em 13,69  e 15,76.</t>
  </si>
  <si>
    <t>RANI3 está em tendência de alta no curto prazo e acima de 8,08 projetaria de 8,94 a 10,33. Tem suportes em 7,59 e 7,15.</t>
  </si>
  <si>
    <t>IRBR3 está em tendência de alta no curto prazo e acima de 51,15 projetaria de 56,44 a 65,01. Tem suportes em 46,58 e 43,93.</t>
  </si>
  <si>
    <t>ISAE4 está em tendência de alta no curto prazo e acima de 24,39 projetaria de 26,49 a 29,89. Tem suportes em 22,29 e 21,23.</t>
  </si>
  <si>
    <t>ITSA3 está em tendência de alta no curto prazo e acima de 11,15 projetaria de 12,05 a 13,51. Tem suportes em 10,89 e 10,43.</t>
  </si>
  <si>
    <t>ITSA4 está em tendência de alta no curto prazo e acima de 11,15 projetaria de 12,07 a 13,56. Tem suportes em 10,93 e 10,46.</t>
  </si>
  <si>
    <t>ITUB3 está em tendência de alta no curto prazo e acima de 33,91 projetaria de 37,63 a 43,67. Tem suportes em 33,1 e 31,23.</t>
  </si>
  <si>
    <t>ITUB4 está em tendência de alta no curto prazo e acima de 37,9 projetaria de 41,57 a 47,53. Tem suportes em 37,11 e 35,27.</t>
  </si>
  <si>
    <t>JALL3 está em tendência de baixa no curto prazo e abaixo de 2,75 projetaria de 2,21 a 1,68. Tem resistências em 2,89  e 3,95. O IFR sobrevendido alerta para recuperações se superar 2,89</t>
  </si>
  <si>
    <t>JBSS32 está em tendência de alta no curto prazo e acima de 84,88 projetaria de 93,93 a 108,58. Tem suportes em 82,31 e 77,78. O padrão de volume favorece a alta.</t>
  </si>
  <si>
    <t>JHSF3 está em tendência de alta no curto prazo e acima de 5,68 projetaria de 6,43 a 7,66. Tem suportes em 5,49 e 5,11.</t>
  </si>
  <si>
    <t>JPMC34 está em tendência de baixa no curto prazo e abaixo de 159,04 projetaria de 147,77 a 136,51. Tem resistências em 161,26  e 183,78.</t>
  </si>
  <si>
    <t>JSLG3 está em tendência de alta no curto prazo e acima de 6,97 projetaria de 8,16 a 10,1. Tem suportes em 5,34 e 4,74.</t>
  </si>
  <si>
    <t>KEPL3 está em tendência de alta no curto prazo e acima de 8,57 projetaria de 9,67 a 11,47. Tem suportes em 7,32 e 6,76.</t>
  </si>
  <si>
    <t>KLBN4 está em tendência de alta no curto prazo e acima de 3,88 projetaria de 4,16 a 4,61. Tem suportes em 3,63 e 3,48.</t>
  </si>
  <si>
    <t>KLBN11 está em tendência de alta no curto prazo e acima de 19,58 projetaria de 21,04 a 23,41. Tem suportes em 18,22 e 17,48.</t>
  </si>
  <si>
    <t>LAVV3 está em tendência de alta no curto prazo e acima de 12,87 projetaria de 14,98 a 18,4. Tem suportes em 12,37 e 11,31.</t>
  </si>
  <si>
    <t>LIGT3 está em tendência de baixa no curto prazo e abaixo de 5,93 projetaria de 4,98 a 4,03. Tem resistências em 6,13  e 8,02.</t>
  </si>
  <si>
    <t>RENT3 está em tendência de alta no curto prazo e acima de 45,17 projetaria de 52,88 a 65,36. Tem suportes em 34,53 e 30,67.</t>
  </si>
  <si>
    <t>LOGG3 está em tendência de alta no curto prazo e acima de 21,92 projetaria de 24,14 a 27,73. Tem suportes em 20,91 e 19,79. O padrão de volume favorece a alta.</t>
  </si>
  <si>
    <t>LREN3 está em tendência de baixa no curto prazo e abaixo de 15,75 projetaria de 13,51 a 11,28. Tem resistências em 16,03  e 20,49.</t>
  </si>
  <si>
    <t>LWSA3 está em tendência de alta no curto prazo e acima de 4,27 projetaria de 4,88 a 5,86. Tem suportes em 3,94 e 3,63.</t>
  </si>
  <si>
    <t>MDIA3 está em tendência de alta no curto prazo e acima de 30,25 projetaria de 35,55 a 44,15. Tem suportes em 29,29 e 26,63. O IFR sobrecomprado alerta realizações se perder 29,29.</t>
  </si>
  <si>
    <t>MGLU3 está em tendência de alta no curto prazo e acima de 10,62 projetaria de 13,15 a 17,25. Tem suportes em 6,93 e 5,66.</t>
  </si>
  <si>
    <t>POMO3 está em tendência de alta no curto prazo e acima de 7,34 projetaria de 8,84 a 11,28. Tem suportes em 7,27 e 6,51.</t>
  </si>
  <si>
    <t>POMO4 está em tendência de alta no curto prazo e acima de 9,38 projetaria de 11,23 a 14,23. Tem suportes em 9,13 e 8,2. O IFR sobrecomprado alerta realizações se perder 9,13.</t>
  </si>
  <si>
    <t>MRFG3 está em tendência de alta no curto prazo e acima de 26,03 projetaria de 30,13 a 36,78. Tem suportes em 22,55 e 20,49.</t>
  </si>
  <si>
    <t>CASH3 está em tendência de baixa no curto prazo e abaixo de 4,84 projetaria de 2,65 a 0,47. Tem resistências em 5,04  e 9,4.</t>
  </si>
  <si>
    <t>MELK3 está em tendência de alta no curto prazo e acima de 3,76 projetaria de 4,22 a 4,98. Tem suportes em 3,68 e 3,44. O padrão de volume favorece a alta.</t>
  </si>
  <si>
    <t>MELI34 está em tendência de alta no curto prazo e acima de 123,8 projetaria de 138,74 a 162,92. Tem suportes em 107,6 e 100,12.</t>
  </si>
  <si>
    <t>M1TA34 está em tendência de baixa no curto prazo e abaixo de 144,75 projetaria de 127,04 a 109,33. Tem resistências em 146,9  e 182,31.</t>
  </si>
  <si>
    <t>LEVE3 está em tendência de baixa no curto prazo e abaixo de 27,1 projetaria de 25,11 a 23,12. Tem resistências em 27,5  e 31,47.</t>
  </si>
  <si>
    <t>MSFT34 está em tendência de baixa no curto prazo e abaixo de 113,66 projetaria de 99,77 a 85,89. Tem resistências em 114,92  e 142,68. O IFR sobrevendido alerta para recuperações se superar 114,92</t>
  </si>
  <si>
    <t>M2ST34 está em tendência de baixa no curto prazo e abaixo de 26,28 projetaria de 22,93 a 19,58. Tem resistências em 27,13  e 33,82.</t>
  </si>
  <si>
    <t>MILS3 está em tendência de alta no curto prazo e acima de 12,33 projetaria de 14,35 a 17,63. Tem suportes em 12,01 e 10,99.</t>
  </si>
  <si>
    <t>BEEF3 está em tendência de alta no curto prazo e acima de 7,29 projetaria de 8,91 a 11,53. Tem suportes em 5,68 e 4,86. O IFR sobrecomprado alerta realizações se perder 5,68.</t>
  </si>
  <si>
    <t>MTRE3 está em tendência de baixa no curto prazo e abaixo de 3,45 projetaria de 3,13 a 2,81. Tem resistências em 3,5  e 4,13.</t>
  </si>
  <si>
    <t>MOTV3 está em tendência de alta no curto prazo e acima de 14,07 projetaria de 15,41 a 17,58. Tem suportes em 13,78 e 13,1. O IFR sobrecomprado alerta realizações se perder 13,78.</t>
  </si>
  <si>
    <t>MDNE3 está em tendência de alta no curto prazo e acima de 26,12 projetaria de 33,36 a 45,07. Tem suportes em 24,82 e 21,19. O padrão de volume favorece a alta. O IFR sobrecomprado alerta realizações se perder 24,82.</t>
  </si>
  <si>
    <t>MOVI3 está em tendência de alta no curto prazo e acima de 8,92 projetaria de 10,86 a 14,01. Tem suportes em 6,93 e 5,95.</t>
  </si>
  <si>
    <t>MRVE3 está em tendência de alta no curto prazo e acima de 7,64 projetaria de 9,35 a 12,13. Tem suportes em 7,47 e 6,61. O IFR sobrecomprado alerta realizações se perder 7,47.</t>
  </si>
  <si>
    <t>MLAS3 está em tendência de baixa no curto prazo e abaixo de 0,94 projetaria de 0,79 a 0,64. Tem resistências em 0,99  e 1,28.</t>
  </si>
  <si>
    <t>MULT3 está em tendência de alta no curto prazo e acima de 27,62 projetaria de 30,02 a 33,91. Tem suportes em 26,5 e 25,29.</t>
  </si>
  <si>
    <t>NATU3 está em tendência de baixa no curto prazo e abaixo de 8,83 projetaria de 7,87 a 6,91. Tem resistências em 9,3  e 11,21.</t>
  </si>
  <si>
    <t>NEOE3 está em tendência de alta no curto prazo e acima de 27,36 projetaria de 31,9 a 39,25. Tem suportes em 26,43 e 24,15.</t>
  </si>
  <si>
    <t>NFLX34 está em tendência de alta no curto prazo e acima de 146,16 projetaria de 165,41 a 196,57. Tem suportes em 129,93 e 120,3.</t>
  </si>
  <si>
    <t>ROXO34 está em tendência de alta no curto prazo e acima de 13,13 projetaria de 14,84 a 17,61. Tem suportes em 12,68 e 11,82. O IFR sobrecomprado alerta realizações se perder 12,68.</t>
  </si>
  <si>
    <t>NVDC34 está em tendência de baixa no curto prazo e abaixo de 19,96 projetaria de 16,91 a 13,87. Tem resistências em 20,48  e 26,56.</t>
  </si>
  <si>
    <t>OPCT3 está em tendência de alta no curto prazo e acima de 7,09 projetaria de 8,25 a 10,13. Tem suportes em 6,53 e 5,94.</t>
  </si>
  <si>
    <t>ODPV3 está em tendência de alta no curto prazo e acima de 13,14 projetaria de 15,17 a 18,47. Tem suportes em 12,91 e 11,89. O IFR sobrecomprado alerta realizações se perder 12,91.</t>
  </si>
  <si>
    <t>Oi</t>
  </si>
  <si>
    <t>OIBR3</t>
  </si>
  <si>
    <t>OIBR3 está em tendência de alta no curto prazo e acima de 0,8 projetaria de 1,01 a 1,36. Tem suportes em 0,59 e 0,48. O padrão de volume favorece a alta. O IFR sobrecomprado alerta realizações se perder 0,59.</t>
  </si>
  <si>
    <t>Oracle Corp</t>
  </si>
  <si>
    <t>ORCL34</t>
  </si>
  <si>
    <t>ORCL34 está em tendência de baixa no curto prazo e abaixo de 212,01 projetaria de 173,48 a 134,95. Tem resistências em 215,31  e 292,36.</t>
  </si>
  <si>
    <t>ORVR3 está em tendência de alta no curto prazo e acima de 54,77 projetaria de 61,3 a 71,87. Tem suportes em 53,33 e 50,06.</t>
  </si>
  <si>
    <t>PCAR3 está em tendência de alta no curto prazo e acima de 4,95 projetaria de 6,39 a 8,73. Tem suportes em 3,27 e 2,54. O padrão de volume favorece a alta.</t>
  </si>
  <si>
    <t>PGMN3 está em tendência de baixa no curto prazo e abaixo de 3,63 projetaria de 3,34 a 3,05. Tem resistências em 3,75  e 4,32.</t>
  </si>
  <si>
    <t>P2LT34 está em tendência de baixa no curto prazo e abaixo de 270,5 projetaria de 219,67 a 168,84. Tem resistências em 286,2  e 387,85.</t>
  </si>
  <si>
    <t>PETR3 está em tendência de baixa no curto prazo e abaixo de 32,98 projetaria de 31,26 a 29,54. Tem resistências em 33,34  e 36,77.</t>
  </si>
  <si>
    <t>PETR4 está em tendência de alta no curto prazo e acima de 32,6 projetaria de 35,34 a 39,79. Tem suportes em 30,42 e 29,04.</t>
  </si>
  <si>
    <t>RECV3 está em tendência de alta no curto prazo e acima de 16,13 projetaria de 18,75 a 23,01. Tem suportes em 12,81 e 11,49. O padrão de volume favorece a alta.</t>
  </si>
  <si>
    <t>PRIO3 está em tendência de baixa no curto prazo e abaixo de 38,08 projetaria de 34,24 a 30,4. Tem resistências em 38,48  e 46,15.</t>
  </si>
  <si>
    <t>PETZ3 está em tendência de baixa no curto prazo e abaixo de 3,89 projetaria de 3,52 a 3,16. Tem resistências em 4,06  e 4,78.</t>
  </si>
  <si>
    <t>PINE4 está em tendência de alta no curto prazo e acima de 6,4 projetaria de 7,78 a 10,03. Tem suportes em 6,29 e 5,59.</t>
  </si>
  <si>
    <t>PLPL3 está em tendência de alta no curto prazo e acima de 16,99 projetaria de 20,61 a 26,47. Tem suportes em 13,03 e 11,21.</t>
  </si>
  <si>
    <t>PSSA3 está em tendência de baixa no curto prazo e abaixo de 50,8 projetaria de 45,41 a 40,03. Tem resistências em 51,82  e 62,58.</t>
  </si>
  <si>
    <t>POSI3 está em tendência de alta no curto prazo e acima de 6,05 projetaria de 7,37 a 9,52. Tem suportes em 4,27 e 3,6.</t>
  </si>
  <si>
    <t>PRNR3 está em tendência de alta no curto prazo e acima de 17,72 projetaria de 19,71 a 22,93. Tem suportes em 15,32 e 14,32.</t>
  </si>
  <si>
    <t>QUAL3 está em tendência de alta no curto prazo e acima de 2,32 projetaria de 2,77 a 3,52. Tem suportes em 1,81 e 1,58.</t>
  </si>
  <si>
    <t>LJQQ3 está em tendência de alta no curto prazo e acima de 3,42 projetaria de 4,21 a 5,5. Tem suportes em 2,31 e 1,91.</t>
  </si>
  <si>
    <t>RADL3 está em tendência de alta no curto prazo e acima de 20,71 projetaria de 25,43 a 33,07. Tem suportes em 18,11 e 15,74.</t>
  </si>
  <si>
    <t>RAIZ4 está em tendência de baixa no curto prazo e abaixo de 1,03 projetaria de 0,65 a 0,27. Tem resistências em 1,06  e 1,81. O IFR sobrevendido alerta para recuperações se superar 1,06</t>
  </si>
  <si>
    <t>RAPT4 está em tendência de baixa no curto prazo e abaixo de 6,63 projetaria de 5,61 a 4,6. Tem resistências em 6,88  e 8,9.</t>
  </si>
  <si>
    <t>RDOR3 está em tendência de alta no curto prazo e acima de 39,14 projetaria de 45,35 a 55,41. Tem suportes em 37,36 e 34,25.</t>
  </si>
  <si>
    <t>RAIL3 está em tendência de baixa no curto prazo e abaixo de 14,54 projetaria de 12,91 a 11,29. Tem resistências em 15,14  e 18,38. O IFR sobrevendido alerta para recuperações se superar 15,14</t>
  </si>
  <si>
    <t>SBSP3 está em tendência de alta no curto prazo e acima de 123,66 projetaria de 135,64 a 155,03. Tem suportes em 119,38 e 113,38.</t>
  </si>
  <si>
    <t>SAPR3 está em tendência de baixa no curto prazo e abaixo de 7,6 projetaria de 6,77 a 5,94. Tem resistências em 7,84  e 9,49.</t>
  </si>
  <si>
    <t>SAPR4 está em tendência de baixa no curto prazo e abaixo de 6,44 projetaria de 5,8 a 5,16. Tem resistências em 6,57  e 7,84.</t>
  </si>
  <si>
    <t>SAPR11 está em tendência de baixa no curto prazo e abaixo de 33,54 projetaria de 30,15 a 26,76. Tem resistências em 34,27  e 41,04.</t>
  </si>
  <si>
    <t>SANB11 está em tendência de alta no curto prazo e acima de 30,13 projetaria de 33 a 37,64. Tem suportes em 27,14 e 25,7.</t>
  </si>
  <si>
    <t>STBP3 está em tendência de alta no curto prazo e acima de 14,2 projetaria de 14,69 a 15,49. Tem suportes em 14,17 e 13,92. O IFR sobrecomprado alerta realizações se perder 14,17.</t>
  </si>
  <si>
    <t>SMTO3 está em tendência de alta no curto prazo e acima de 21,06 projetaria de 24,11 a 29,06. Tem suportes em 16,92 e 15,39.</t>
  </si>
  <si>
    <t>SHUL4 está em tendência de alta no curto prazo e acima de 5,5 projetaria de 6,02 a 6,86. Tem suportes em 4,85 e 4,58.</t>
  </si>
  <si>
    <t>SEER3 está em tendência de alta no curto prazo e acima de 10,76 projetaria de 14,22 a 19,83. Tem suportes em 8,63 e 6,89.</t>
  </si>
  <si>
    <t>CSNA3 está em tendência de baixa no curto prazo e abaixo de 7,19 projetaria de 6,26 a 5,33. Tem resistências em 7,36  e 9,21.</t>
  </si>
  <si>
    <t>SIMH3 está em tendência de alta no curto prazo e acima de 6,2 projetaria de 7,51 a 9,64. Tem suportes em 4,48 e 3,82.</t>
  </si>
  <si>
    <t>SLCE3 está em tendência de baixa no curto prazo e abaixo de 17 projetaria de 15,97 a 14,95. Tem resistências em 17,32  e 19,36.</t>
  </si>
  <si>
    <t>SMFT3 está em tendência de alta no curto prazo e acima de 25,31 projetaria de 28,3 a 33,14. Tem suportes em 23,18 e 21,68.</t>
  </si>
  <si>
    <t>STOC34 está em tendência de alta no curto prazo e acima de 91,21 projetaria de 104,83 a 126,88. Tem suportes em 82,68 e 75,86. O padrão de volume favorece a alta.</t>
  </si>
  <si>
    <t>SUZB3 está em tendência de alta no curto prazo e acima de 55,42 projetaria de 59,29 a 65,56. Tem suportes em 53,29 e 51,35.</t>
  </si>
  <si>
    <t>SYNE3 está em tendência de baixa no curto prazo e abaixo de 6,46 projetaria de 5,73 a 5,01. Tem resistências em 6,69  e 8,13.</t>
  </si>
  <si>
    <t>TAEE4</t>
  </si>
  <si>
    <t>TAEE4 está em tendência de alta no curto prazo e acima de 11,93 projetaria de 12,67 a 13,87. Tem suportes em 11,28 e 10,9. O IFR sobrecomprado alerta realizações se perder 11,28.</t>
  </si>
  <si>
    <t>TAEE11 está em tendência de alta no curto prazo e acima de 35,83 projetaria de 38,07 a 41,69. Tem suportes em 33,77 e 32,64. O IFR sobrecomprado alerta realizações se perder 33,77.</t>
  </si>
  <si>
    <t>TSMC34 está em tendência de baixa no curto prazo e abaixo de 157,91 projetaria de 137,07 a 116,23. Tem resistências em 160,58  e 202,25.</t>
  </si>
  <si>
    <t>TASA4 está em tendência de baixa no curto prazo e abaixo de 4,6 projetaria de 3,49 a 2,39. Tem resistências em 4,72  e 6,92.</t>
  </si>
  <si>
    <t>TGMA3 está em tendência de alta no curto prazo e acima de 37,12 projetaria de 40,36 a 45,6. Tem suportes em 36,36 e 34,73.</t>
  </si>
  <si>
    <t>VIVT3 está em tendência de alta no curto prazo e acima de 35,1 projetaria de 40,95 a 50,42. Tem suportes em 34,33 e 31,4. O IFR sobrecomprado alerta realizações se perder 34,33.</t>
  </si>
  <si>
    <t>TEND3 está em tendência de baixa no curto prazo e abaixo de 20,84 projetaria de 17,92 a 15,01. Tem resistências em 21,37  e 27,19.</t>
  </si>
  <si>
    <t>TSLA34 está em tendência de alta no curto prazo e acima de 65,15 projetaria de 79,78 a 103,46. Tem suportes em 56,78 e 49,46. O padrão de volume favorece a alta.</t>
  </si>
  <si>
    <t>TIMS3 está em tendência de alta no curto prazo e acima de 23,08 projetaria de 26,48 a 31,99. Tem suportes em 22,55 e 20,84. O IFR sobrecomprado alerta realizações se perder 22,55.</t>
  </si>
  <si>
    <t>TOTS3 está em tendência de baixa no curto prazo e abaixo de 42,32 projetaria de 39,34 a 36,37. Tem resistências em 43  e 48,94.</t>
  </si>
  <si>
    <t>TFCO4 está em tendência de alta no curto prazo e acima de 16,11 projetaria de 19,64 a 25,36. Tem suportes em 15,8 e 14,03.</t>
  </si>
  <si>
    <t>TRIS3 está em tendência de alta no curto prazo e acima de 8,1 projetaria de 9,38 a 11,46. Tem suportes em 6,35 e 5,7.</t>
  </si>
  <si>
    <t>TUPY3 está em tendência de baixa no curto prazo e abaixo de 14,37 projetaria de 10,75 a 7,13. Tem resistências em 14,97  e 22,2.</t>
  </si>
  <si>
    <t>UGPA3 está em tendência de alta no curto prazo e acima de 18,18 projetaria de 19,94 a 22,81. Tem suportes em 17,84 e 16,95.</t>
  </si>
  <si>
    <t>FIQE3 está em tendência de alta no curto prazo e acima de 4,24 projetaria de 4,75 a 5,57. Tem suportes em 4,14 e 3,88. O padrão de volume favorece a alta. O IFR sobrecomprado alerta realizações se perder 4,14.</t>
  </si>
  <si>
    <t>UNIP6 está em tendência de alta no curto prazo e acima de 62,01 projetaria de 69,69 a 82,12. Tem suportes em 61,13 e 57,28. O padrão de volume favorece a alta. O IFR sobrecomprado alerta realizações se perder 61,13.</t>
  </si>
  <si>
    <t>USIM3 está em tendência de baixa no curto prazo e abaixo de 4,29 projetaria de 3,58 a 2,87. Tem resistências em 4,39  e 5,8.</t>
  </si>
  <si>
    <t>USIM5 está em tendência de baixa no curto prazo e abaixo de 4,14 projetaria de 3,41 a 2,68. Tem resistências em 4,25  e 5,7.</t>
  </si>
  <si>
    <t>VALE3 está em tendência de alta no curto prazo e acima de 56 projetaria de 60,92 a 68,89. Tem suportes em 54,74 e 52,27. O IFR sobrecomprado alerta realizações se perder 54,74.</t>
  </si>
  <si>
    <t>VLID3 está em tendência de baixa no curto prazo e abaixo de 20,78 projetaria de 18,34 a 15,91. Tem resistências em 21,17  e 26,03.</t>
  </si>
  <si>
    <t>VAMO3 está em tendência de baixa no curto prazo e abaixo de 3,85 projetaria de 3,25 a 2,65. Tem resistências em 3,94  e 5,13.</t>
  </si>
  <si>
    <t>VBBR3 está em tendência de alta no curto prazo e acima de 22,98 projetaria de 26,19 a 31,39. Tem suportes em 21,54 e 19,93.</t>
  </si>
  <si>
    <t>VTRU3 está em tendência de alta no curto prazo e acima de 11,72 projetaria de 14,42 a 18,79. Tem suportes em 10,15 e 8,79. O IFR sobrecomprado alerta realizações se perder 10,15.</t>
  </si>
  <si>
    <t>VIVA3 está em tendência de alta no curto prazo e acima de 28,95 projetaria de 35,22 a 45,37. Tem suportes em 27,78 e 24,64.</t>
  </si>
  <si>
    <t>Viveo</t>
  </si>
  <si>
    <t>VVEO3</t>
  </si>
  <si>
    <t>VVEO3 está em tendência de baixa no curto prazo e abaixo de 0,9 projetaria de 0,68 a 0,47. Tem resistências em 0,93  e 1,35.</t>
  </si>
  <si>
    <t>VULC3 está em tendência de alta no curto prazo e acima de 21,7 projetaria de 25,28 a 31,09. Tem suportes em 19,89 e 18,09. O padrão de volume favorece a alta.</t>
  </si>
  <si>
    <t>WALM34 está em tendência de baixa no curto prazo e abaixo de 32,46 projetaria de 31,25 a 30,05. Tem resistências em 33,53  e 35,93.</t>
  </si>
  <si>
    <t>Wdc Networks</t>
  </si>
  <si>
    <t>LVTC3</t>
  </si>
  <si>
    <t>LVTC3 está em tendência de alta no curto prazo e acima de 3,99 projetaria de 4,78 a 6,06. Tem suportes em 3,04 e 2,64. O padrão de volume favorece a alta.</t>
  </si>
  <si>
    <t>WEGE3 está em tendência de alta no curto prazo e acima de 50,5 projetaria de 59,92 a 75,18. Tem suportes em 37,46 e 32,74.</t>
  </si>
  <si>
    <t>PORT3 está em tendência de alta no curto prazo e acima de 18 projetaria de 18,91 a 20,4. Tem suportes em 17,94 e 17,48. O IFR sobrecomprado alerta realizações se perder 17,94.</t>
  </si>
  <si>
    <t>WIZC3 está em tendência de alta no curto prazo e acima de 8,39 projetaria de 10,07 a 12,79. Tem suportes em 8,08 e 7,23.</t>
  </si>
  <si>
    <t>YDUQ3 está em tendência de alta no curto prazo e acima de 17,8 projetaria de 21,29 a 26,94. Tem suportes em 12,81 e 11,06.</t>
  </si>
  <si>
    <t>BB Etf Ibov</t>
  </si>
  <si>
    <t>BBOV11</t>
  </si>
  <si>
    <t>BBOV11 está em tendência de alta no curto prazo e acima de 73,9 projetaria de 78,04 a 84,75. Tem suportes em 72,06 e 69,98.</t>
  </si>
  <si>
    <t>Btc iShares Core MSCI Europe ETF</t>
  </si>
  <si>
    <t>BIEU39</t>
  </si>
  <si>
    <t>BIEU39 está em tendência de alta no curto prazo e acima de 64,02 projetaria de 68,71 a 76,3. Tem suportes em 60,56 e 58,21.</t>
  </si>
  <si>
    <t>BOVB11 está em tendência de alta no curto prazo e acima de 144,47 projetaria de 152,72 a 166,08. Tem suportes em 140,75 e 136,62. O padrão de volume favorece a alta.</t>
  </si>
  <si>
    <t>COIN11 está em tendência de baixa no curto prazo e abaixo de 85,63 projetaria de 79,64 a 73,65. Tem resistências em 87,01  e 98,98.</t>
  </si>
  <si>
    <t>SPYI11 está em tendência de baixa no curto prazo e abaixo de 110,63 projetaria de 105,7 a 100,77. Tem resistências em 111,33  e 121,18.</t>
  </si>
  <si>
    <t>QQQI11 está em tendência de baixa no curto prazo e abaixo de 98,71 projetaria de 93,14 a 87,57. Tem resistências em 99,59  e 110,72.</t>
  </si>
  <si>
    <t>BITH11 está em tendência de baixa no curto prazo e abaixo de 136,73 projetaria de 125,81 a 114,89. Tem resistências em 139,21  e 161,04.</t>
  </si>
  <si>
    <t>ETHE11 está em tendência de alta no curto prazo e acima de 76,4 projetaria de 106,77 a 155,92. Tem suportes em 69,9 e 54,71.</t>
  </si>
  <si>
    <t>HASH11 está em tendência de baixa no curto prazo e abaixo de 86,9 projetaria de 78,55 a 70,2. Tem resistências em 88,95  e 105,64.</t>
  </si>
  <si>
    <t>USTK11 está em tendência de baixa no curto prazo e abaixo de 16,8 projetaria de 15,21 a 13,62. Tem resistências em 17,07  e 20,24.</t>
  </si>
  <si>
    <t>WRLD11 está em tendência de alta no curto prazo e acima de 132,75 projetaria de 146,77 a 169,47. Tem suportes em 129,57 e 122,55.</t>
  </si>
  <si>
    <t>IBIT39 está em tendência de baixa no curto prazo e abaixo de 113,4 projetaria de 103,61 a 93,82. Tem resistências em 115,7  e 135,27.</t>
  </si>
  <si>
    <t>BOVA11 está em tendência de alta no curto prazo e acima de 138,45 projetaria de 146,39 a 159,24. Tem suportes em 135,11 e 131,13.</t>
  </si>
  <si>
    <t>EWBZ11 está em tendência de alta no curto prazo e acima de 123,29 projetaria de 128,98 a 138,19. Tem suportes em 118,84 e 115,99.</t>
  </si>
  <si>
    <t>IVVB11 está em tendência de baixa no curto prazo e abaixo de 391,31 projetaria de 369,99 a 348,67. Tem resistências em 393,52  e 436,15.</t>
  </si>
  <si>
    <t>SMAL11 está em tendência de alta no curto prazo e acima de 111,9 projetaria de 121,32 a 136,57. Tem suportes em 104,32 e 99,6.</t>
  </si>
  <si>
    <t>BIYF39 está em tendência de baixa no curto prazo e abaixo de 44,7 projetaria de 42,86 a 41,03. Tem resistências em 45,05  e 48,71.</t>
  </si>
  <si>
    <t>BOVV11 está em tendência de alta no curto prazo e acima de 145,2 projetaria de 153,7 a 167,46. Tem suportes em 141,68 e 137,42.</t>
  </si>
  <si>
    <t>DIVO11 está em tendência de alta no curto prazo e acima de 104,52 projetaria de 110,86 a 121,12. Tem suportes em 101,84 e 98,66.</t>
  </si>
  <si>
    <t>It Now Small</t>
  </si>
  <si>
    <t>SMAC11</t>
  </si>
  <si>
    <t>SMAC11 está em tendência de alta no curto prazo e acima de 57,99 projetaria de 62,69 a 70,3. Tem suportes em 54,46 e 52,1. O padrão de volume favorece a alta.</t>
  </si>
  <si>
    <t>SPXR11 está em tendência de alta no curto prazo e acima de 57,82 projetaria de 65,74 a 78,56. Tem suportes em 57,3 e 53,33.</t>
  </si>
  <si>
    <t>TECK11 está em tendência de baixa no curto prazo e abaixo de 106,75 projetaria de 96,92 a 87,1. Tem resistências em 107,92  e 127,56.</t>
  </si>
  <si>
    <t>IBOB11 está em tendência de alta no curto prazo e acima de 117,52 projetaria de 124,5 a 135,81. Tem suportes em 113,67 e 110,17.</t>
  </si>
  <si>
    <t>QBTC11 está em tendência de baixa no curto prazo e abaixo de 36,5 projetaria de 33,79 a 31,09. Tem resistências em 37,22  e 42,62.</t>
  </si>
  <si>
    <t>QSOL11 está em tendência de alta no curto prazo e acima de 13,95 projetaria de 17 a 21,94. Tem suportes em 12,76 e 11,23.</t>
  </si>
  <si>
    <t>QETH11 está em tendência de alta no curto prazo e acima de 18,56 projetaria de 25,93 a 37,87. Tem suportes em 17 e 13,31.</t>
  </si>
  <si>
    <t>SOLH11 está em tendência de alta no curto prazo e acima de 31,63 projetaria de 38,69 a 50,12. Tem suportes em 29 e 25,46.</t>
  </si>
  <si>
    <t>BOVX11 está em tendência de alta no curto prazo e acima de 14,47 projetaria de 15,31 a 16,68. Tem suportes em 14,07 e 13,64.</t>
  </si>
  <si>
    <t>NASD11 está em tendência de baixa no curto prazo e abaixo de 17,62 projetaria de 16,36 a 15,11. Tem resistências em 17,74  e 20,24.</t>
  </si>
  <si>
    <t>GOLD11 está em tendência de baixa no curto prazo e abaixo de 19,02 projetaria de 18,33 a 17,64. Tem resistências em 19,12  e 20,49.</t>
  </si>
  <si>
    <t>USAL11 está em tendência de baixa no curto prazo e abaixo de 14,98 projetaria de 14,1 a 13,23. Tem resistências em 15,08  e 16,82.</t>
  </si>
  <si>
    <t>UTEC11 está em tendência de baixa no curto prazo e abaixo de 22,23 projetaria de 20,15 a 18,08. Tem resistências em 22,33  e 26,47.</t>
  </si>
  <si>
    <t>XRPH11 está em tendência de baixa no curto prazo e abaixo de 24,5 projetaria de 19,85 a 15,2. Tem resistências em 25,4  e 34,69.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</si>
</sst>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V12" sqref="V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165</v>
      </c>
      <c r="W7" s="21">
        <f>COUNTIF($P$15:$P$350,"Baixa")</f>
        <v>86</v>
      </c>
      <c r="X7" s="21"/>
      <c r="Y7" s="21">
        <f>V7+W7</f>
        <v>251</v>
      </c>
    </row>
    <row r="8" spans="2:259" ht="15" customHeight="1" x14ac:dyDescent="0.25">
      <c r="B8" s="3"/>
      <c r="C8" s="31"/>
      <c r="D8" s="32"/>
      <c r="E8" s="32"/>
      <c r="F8" s="32"/>
      <c r="G8" s="32"/>
      <c r="H8" s="32"/>
      <c r="I8" s="32"/>
      <c r="J8" s="32"/>
      <c r="K8" s="32"/>
      <c r="L8" s="32"/>
      <c r="M8" s="32"/>
      <c r="N8" s="32"/>
      <c r="O8" s="33"/>
      <c r="P8" s="32"/>
      <c r="Q8" s="34"/>
      <c r="R8" s="23"/>
      <c r="V8" s="37">
        <f>V7/Y7</f>
        <v>0.65737051792828682</v>
      </c>
      <c r="W8" s="37">
        <f>W7/Y7</f>
        <v>0.34262948207171312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45895</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197</v>
      </c>
      <c r="E15" s="16"/>
      <c r="F15" s="18">
        <v>14.33</v>
      </c>
      <c r="G15" s="18">
        <v>13.06</v>
      </c>
      <c r="H15" s="18">
        <v>11.8</v>
      </c>
      <c r="I15" s="17"/>
      <c r="J15" s="18">
        <v>17.12</v>
      </c>
      <c r="K15" s="18">
        <v>19.64</v>
      </c>
      <c r="L15" s="18">
        <v>23.72</v>
      </c>
      <c r="M15" s="18"/>
      <c r="N15" s="18">
        <v>63.975108388999999</v>
      </c>
      <c r="O15" s="18">
        <v>16.393935713999998</v>
      </c>
      <c r="P15" s="19" t="s">
        <v>18</v>
      </c>
      <c r="Q15" s="14" t="s">
        <v>499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198</v>
      </c>
      <c r="E16" s="16"/>
      <c r="F16" s="17">
        <v>21.62</v>
      </c>
      <c r="G16" s="17">
        <v>20.5</v>
      </c>
      <c r="H16" s="17">
        <v>19.38</v>
      </c>
      <c r="I16" s="17"/>
      <c r="J16" s="17">
        <v>22.35</v>
      </c>
      <c r="K16" s="17">
        <v>24.58</v>
      </c>
      <c r="L16" s="17">
        <v>28.19</v>
      </c>
      <c r="M16" s="17"/>
      <c r="N16" s="17">
        <v>56.489955207000001</v>
      </c>
      <c r="O16" s="36">
        <v>8.3472329047999985</v>
      </c>
      <c r="P16" s="20" t="s">
        <v>18</v>
      </c>
      <c r="Q16" s="15" t="s">
        <v>500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199</v>
      </c>
      <c r="E17" s="16"/>
      <c r="F17" s="18">
        <v>109.6</v>
      </c>
      <c r="G17" s="18">
        <v>88.69</v>
      </c>
      <c r="H17" s="18">
        <v>67.790000000000006</v>
      </c>
      <c r="I17" s="17"/>
      <c r="J17" s="18">
        <v>112.4</v>
      </c>
      <c r="K17" s="18">
        <v>154.19999999999999</v>
      </c>
      <c r="L17" s="18">
        <v>221.84</v>
      </c>
      <c r="M17" s="18"/>
      <c r="N17" s="18">
        <v>38.575162755000001</v>
      </c>
      <c r="O17" s="18">
        <v>7.6220377209999999</v>
      </c>
      <c r="P17" s="19" t="s">
        <v>16</v>
      </c>
      <c r="Q17" s="14" t="s">
        <v>501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200</v>
      </c>
      <c r="E18" s="16"/>
      <c r="F18" s="17">
        <v>23.96</v>
      </c>
      <c r="G18" s="17">
        <v>21.92</v>
      </c>
      <c r="H18" s="17">
        <v>19.88</v>
      </c>
      <c r="I18" s="17"/>
      <c r="J18" s="17">
        <v>26.81</v>
      </c>
      <c r="K18" s="17">
        <v>30.88</v>
      </c>
      <c r="L18" s="17">
        <v>37.479999999999997</v>
      </c>
      <c r="M18" s="17"/>
      <c r="N18" s="17">
        <v>59.977608437000001</v>
      </c>
      <c r="O18" s="36">
        <v>5.9275238413999993</v>
      </c>
      <c r="P18" s="20" t="s">
        <v>18</v>
      </c>
      <c r="Q18" s="15" t="s">
        <v>502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201</v>
      </c>
      <c r="E19" s="16"/>
      <c r="F19" s="18">
        <v>22.95</v>
      </c>
      <c r="G19" s="18">
        <v>21.8</v>
      </c>
      <c r="H19" s="18">
        <v>20.65</v>
      </c>
      <c r="I19" s="17"/>
      <c r="J19" s="18">
        <v>23.35</v>
      </c>
      <c r="K19" s="18">
        <v>25.64</v>
      </c>
      <c r="L19" s="18">
        <v>29.35</v>
      </c>
      <c r="M19" s="18"/>
      <c r="N19" s="18">
        <v>66.980465132000006</v>
      </c>
      <c r="O19" s="18">
        <v>92.756323000000009</v>
      </c>
      <c r="P19" s="19" t="s">
        <v>18</v>
      </c>
      <c r="Q19" s="14" t="s">
        <v>503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202</v>
      </c>
      <c r="E20" s="16"/>
      <c r="F20" s="17">
        <v>9.36</v>
      </c>
      <c r="G20" s="17">
        <v>8.44</v>
      </c>
      <c r="H20" s="17">
        <v>7.53</v>
      </c>
      <c r="I20" s="17"/>
      <c r="J20" s="17">
        <v>10.01</v>
      </c>
      <c r="K20" s="17">
        <v>11.83</v>
      </c>
      <c r="L20" s="17">
        <v>14.78</v>
      </c>
      <c r="M20" s="17"/>
      <c r="N20" s="17">
        <v>57.895598540000002</v>
      </c>
      <c r="O20" s="36">
        <v>16.897855905</v>
      </c>
      <c r="P20" s="20" t="s">
        <v>18</v>
      </c>
      <c r="Q20" s="15" t="s">
        <v>504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203</v>
      </c>
      <c r="E21" s="16"/>
      <c r="F21" s="18">
        <v>92.85</v>
      </c>
      <c r="G21" s="18">
        <v>85.44</v>
      </c>
      <c r="H21" s="18">
        <v>78.040000000000006</v>
      </c>
      <c r="I21" s="17"/>
      <c r="J21" s="18">
        <v>94.78</v>
      </c>
      <c r="K21" s="18">
        <v>109.58</v>
      </c>
      <c r="L21" s="18">
        <v>133.53</v>
      </c>
      <c r="M21" s="18"/>
      <c r="N21" s="18">
        <v>69.136122868000001</v>
      </c>
      <c r="O21" s="18">
        <v>22.303475225</v>
      </c>
      <c r="P21" s="19" t="s">
        <v>18</v>
      </c>
      <c r="Q21" s="14" t="s">
        <v>505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204</v>
      </c>
      <c r="E22" s="16"/>
      <c r="F22" s="17">
        <v>29.25</v>
      </c>
      <c r="G22" s="17">
        <v>28.25</v>
      </c>
      <c r="H22" s="17">
        <v>27.26</v>
      </c>
      <c r="I22" s="17"/>
      <c r="J22" s="17">
        <v>31.42</v>
      </c>
      <c r="K22" s="17">
        <v>33.4</v>
      </c>
      <c r="L22" s="17">
        <v>36.619999999999997</v>
      </c>
      <c r="M22" s="17"/>
      <c r="N22" s="17">
        <v>53.893333789000003</v>
      </c>
      <c r="O22" s="36">
        <v>40.367406856999999</v>
      </c>
      <c r="P22" s="20" t="s">
        <v>18</v>
      </c>
      <c r="Q22" s="15" t="s">
        <v>506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205</v>
      </c>
      <c r="E23" s="16"/>
      <c r="F23" s="18">
        <v>61.57</v>
      </c>
      <c r="G23" s="18">
        <v>56.07</v>
      </c>
      <c r="H23" s="18">
        <v>50.58</v>
      </c>
      <c r="I23" s="17"/>
      <c r="J23" s="18">
        <v>66.56</v>
      </c>
      <c r="K23" s="18">
        <v>77.540000000000006</v>
      </c>
      <c r="L23" s="18">
        <v>95.31</v>
      </c>
      <c r="M23" s="18"/>
      <c r="N23" s="18">
        <v>50.034381041000003</v>
      </c>
      <c r="O23" s="18">
        <v>25.198070921999999</v>
      </c>
      <c r="P23" s="19" t="s">
        <v>18</v>
      </c>
      <c r="Q23" s="14" t="s">
        <v>507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206</v>
      </c>
      <c r="E24" s="16"/>
      <c r="F24" s="17">
        <v>12.12</v>
      </c>
      <c r="G24" s="17">
        <v>11.24</v>
      </c>
      <c r="H24" s="17">
        <v>10.36</v>
      </c>
      <c r="I24" s="17"/>
      <c r="J24" s="17">
        <v>12.26</v>
      </c>
      <c r="K24" s="17">
        <v>14.01</v>
      </c>
      <c r="L24" s="17">
        <v>16.84</v>
      </c>
      <c r="M24" s="17"/>
      <c r="N24" s="17">
        <v>38.538329935</v>
      </c>
      <c r="O24" s="36">
        <v>402.33514919000004</v>
      </c>
      <c r="P24" s="20" t="s">
        <v>16</v>
      </c>
      <c r="Q24" s="15" t="s">
        <v>508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207</v>
      </c>
      <c r="E25" s="16"/>
      <c r="F25" s="18">
        <v>12.92</v>
      </c>
      <c r="G25" s="18">
        <v>10.1</v>
      </c>
      <c r="H25" s="18">
        <v>7.29</v>
      </c>
      <c r="I25" s="17"/>
      <c r="J25" s="18">
        <v>13.56</v>
      </c>
      <c r="K25" s="18">
        <v>19.18</v>
      </c>
      <c r="L25" s="18">
        <v>28.28</v>
      </c>
      <c r="M25" s="18"/>
      <c r="N25" s="18">
        <v>38.887207638</v>
      </c>
      <c r="O25" s="18">
        <v>7.6799079048000003</v>
      </c>
      <c r="P25" s="19" t="s">
        <v>16</v>
      </c>
      <c r="Q25" s="14" t="s">
        <v>509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208</v>
      </c>
      <c r="E26" s="16"/>
      <c r="F26" s="17">
        <v>5.0999999999999996</v>
      </c>
      <c r="G26" s="17">
        <v>4.47</v>
      </c>
      <c r="H26" s="17">
        <v>3.85</v>
      </c>
      <c r="I26" s="17"/>
      <c r="J26" s="17">
        <v>6.87</v>
      </c>
      <c r="K26" s="17">
        <v>8.11</v>
      </c>
      <c r="L26" s="17">
        <v>10.119999999999999</v>
      </c>
      <c r="M26" s="17"/>
      <c r="N26" s="17">
        <v>55.033639145999999</v>
      </c>
      <c r="O26" s="36">
        <v>7.8511502380999998</v>
      </c>
      <c r="P26" s="20" t="s">
        <v>18</v>
      </c>
      <c r="Q26" s="15" t="s">
        <v>510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209</v>
      </c>
      <c r="E27" s="16"/>
      <c r="F27" s="18" t="s">
        <v>35</v>
      </c>
      <c r="G27" s="18" t="s">
        <v>35</v>
      </c>
      <c r="H27" s="18" t="s">
        <v>35</v>
      </c>
      <c r="I27" s="17"/>
      <c r="J27" s="18" t="s">
        <v>35</v>
      </c>
      <c r="K27" s="18" t="s">
        <v>35</v>
      </c>
      <c r="L27" s="18" t="s">
        <v>35</v>
      </c>
      <c r="M27" s="18"/>
      <c r="N27" s="18" t="s">
        <v>35</v>
      </c>
      <c r="O27" s="18" t="s">
        <v>35</v>
      </c>
      <c r="P27" s="19" t="s">
        <v>35</v>
      </c>
      <c r="Q27" s="14" t="s">
        <v>210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211</v>
      </c>
      <c r="E28" s="16"/>
      <c r="F28" s="17">
        <v>61.35</v>
      </c>
      <c r="G28" s="17">
        <v>58.19</v>
      </c>
      <c r="H28" s="17">
        <v>55.03</v>
      </c>
      <c r="I28" s="17"/>
      <c r="J28" s="17">
        <v>63.65</v>
      </c>
      <c r="K28" s="17">
        <v>69.959999999999994</v>
      </c>
      <c r="L28" s="17">
        <v>80.17</v>
      </c>
      <c r="M28" s="17"/>
      <c r="N28" s="17">
        <v>53.344793109000001</v>
      </c>
      <c r="O28" s="36">
        <v>17.631435668999998</v>
      </c>
      <c r="P28" s="20" t="s">
        <v>18</v>
      </c>
      <c r="Q28" s="15" t="s">
        <v>511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212</v>
      </c>
      <c r="E29" s="16"/>
      <c r="F29" s="18">
        <v>3.86</v>
      </c>
      <c r="G29" s="18">
        <v>3.13</v>
      </c>
      <c r="H29" s="18">
        <v>2.4</v>
      </c>
      <c r="I29" s="17"/>
      <c r="J29" s="18">
        <v>5.23</v>
      </c>
      <c r="K29" s="18">
        <v>6.68</v>
      </c>
      <c r="L29" s="18">
        <v>9.0299999999999994</v>
      </c>
      <c r="M29" s="18"/>
      <c r="N29" s="18">
        <v>58.310093043000002</v>
      </c>
      <c r="O29" s="18">
        <v>4.1983262381000008</v>
      </c>
      <c r="P29" s="19" t="s">
        <v>18</v>
      </c>
      <c r="Q29" s="14" t="s">
        <v>512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213</v>
      </c>
      <c r="E30" s="16"/>
      <c r="F30" s="17">
        <v>10.02</v>
      </c>
      <c r="G30" s="17">
        <v>8.81</v>
      </c>
      <c r="H30" s="17">
        <v>7.61</v>
      </c>
      <c r="I30" s="17"/>
      <c r="J30" s="17">
        <v>12.04</v>
      </c>
      <c r="K30" s="17">
        <v>14.44</v>
      </c>
      <c r="L30" s="17">
        <v>18.329999999999998</v>
      </c>
      <c r="M30" s="17"/>
      <c r="N30" s="17">
        <v>51.717789531000001</v>
      </c>
      <c r="O30" s="36">
        <v>172.98308119000001</v>
      </c>
      <c r="P30" s="20" t="s">
        <v>18</v>
      </c>
      <c r="Q30" s="15" t="s">
        <v>513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214</v>
      </c>
      <c r="E31" s="16"/>
      <c r="F31" s="18">
        <v>49.6</v>
      </c>
      <c r="G31" s="18">
        <v>43.31</v>
      </c>
      <c r="H31" s="18">
        <v>37.020000000000003</v>
      </c>
      <c r="I31" s="17"/>
      <c r="J31" s="18">
        <v>52.34</v>
      </c>
      <c r="K31" s="18">
        <v>64.91</v>
      </c>
      <c r="L31" s="18">
        <v>85.27</v>
      </c>
      <c r="M31" s="18"/>
      <c r="N31" s="18">
        <v>68.866160390000005</v>
      </c>
      <c r="O31" s="18">
        <v>13.235915643</v>
      </c>
      <c r="P31" s="19" t="s">
        <v>18</v>
      </c>
      <c r="Q31" s="14" t="s">
        <v>514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215</v>
      </c>
      <c r="E32" s="16"/>
      <c r="F32" s="17">
        <v>10.46</v>
      </c>
      <c r="G32" s="17">
        <v>9.4499999999999993</v>
      </c>
      <c r="H32" s="17">
        <v>8.4499999999999993</v>
      </c>
      <c r="I32" s="17"/>
      <c r="J32" s="17">
        <v>11.02</v>
      </c>
      <c r="K32" s="17">
        <v>13.02</v>
      </c>
      <c r="L32" s="17">
        <v>16.260000000000002</v>
      </c>
      <c r="M32" s="17"/>
      <c r="N32" s="17">
        <v>69.755839375999997</v>
      </c>
      <c r="O32" s="36">
        <v>44.441049905</v>
      </c>
      <c r="P32" s="20" t="s">
        <v>18</v>
      </c>
      <c r="Q32" s="15" t="s">
        <v>515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36</v>
      </c>
      <c r="D33" s="19" t="s">
        <v>216</v>
      </c>
      <c r="E33" s="16"/>
      <c r="F33" s="18">
        <v>0.57999999999999996</v>
      </c>
      <c r="G33" s="18">
        <v>-0.25</v>
      </c>
      <c r="H33" s="18">
        <v>-1.08</v>
      </c>
      <c r="I33" s="17"/>
      <c r="J33" s="18">
        <v>0.62</v>
      </c>
      <c r="K33" s="18">
        <v>2.2799999999999998</v>
      </c>
      <c r="L33" s="18">
        <v>4.97</v>
      </c>
      <c r="M33" s="18"/>
      <c r="N33" s="18">
        <v>46.642522665000001</v>
      </c>
      <c r="O33" s="18">
        <v>9.6169379047999985</v>
      </c>
      <c r="P33" s="19" t="s">
        <v>16</v>
      </c>
      <c r="Q33" s="14" t="s">
        <v>516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37</v>
      </c>
      <c r="D34" s="20" t="s">
        <v>217</v>
      </c>
      <c r="E34" s="16"/>
      <c r="F34" s="17">
        <v>32.96</v>
      </c>
      <c r="G34" s="17">
        <v>27.2</v>
      </c>
      <c r="H34" s="17">
        <v>21.44</v>
      </c>
      <c r="I34" s="17"/>
      <c r="J34" s="17">
        <v>33.909999999999997</v>
      </c>
      <c r="K34" s="17">
        <v>45.42</v>
      </c>
      <c r="L34" s="17">
        <v>64.06</v>
      </c>
      <c r="M34" s="17"/>
      <c r="N34" s="17">
        <v>48.147310269999998</v>
      </c>
      <c r="O34" s="36">
        <v>76.715620000000001</v>
      </c>
      <c r="P34" s="20" t="s">
        <v>16</v>
      </c>
      <c r="Q34" s="15" t="s">
        <v>517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38</v>
      </c>
      <c r="D35" s="19" t="s">
        <v>218</v>
      </c>
      <c r="E35" s="16"/>
      <c r="F35" s="18">
        <v>12.51</v>
      </c>
      <c r="G35" s="18">
        <v>11.58</v>
      </c>
      <c r="H35" s="18">
        <v>10.65</v>
      </c>
      <c r="I35" s="17"/>
      <c r="J35" s="18">
        <v>12.78</v>
      </c>
      <c r="K35" s="18">
        <v>14.63</v>
      </c>
      <c r="L35" s="18">
        <v>17.63</v>
      </c>
      <c r="M35" s="18"/>
      <c r="N35" s="18">
        <v>43.781062640000002</v>
      </c>
      <c r="O35" s="18">
        <v>347.41233951999999</v>
      </c>
      <c r="P35" s="19" t="s">
        <v>16</v>
      </c>
      <c r="Q35" s="14" t="s">
        <v>518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482</v>
      </c>
      <c r="D36" s="20" t="s">
        <v>483</v>
      </c>
      <c r="E36" s="16"/>
      <c r="F36" s="17">
        <v>3.63</v>
      </c>
      <c r="G36" s="17">
        <v>3.47</v>
      </c>
      <c r="H36" s="17">
        <v>3.31</v>
      </c>
      <c r="I36" s="17"/>
      <c r="J36" s="17">
        <v>3.85</v>
      </c>
      <c r="K36" s="17">
        <v>4.16</v>
      </c>
      <c r="L36" s="17">
        <v>4.67</v>
      </c>
      <c r="M36" s="17"/>
      <c r="N36" s="17">
        <v>69.097177044000006</v>
      </c>
      <c r="O36" s="36">
        <v>1.6344711428999998</v>
      </c>
      <c r="P36" s="20" t="s">
        <v>18</v>
      </c>
      <c r="Q36" s="15" t="s">
        <v>519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39</v>
      </c>
      <c r="D37" s="19" t="s">
        <v>219</v>
      </c>
      <c r="E37" s="16"/>
      <c r="F37" s="18">
        <v>7.72</v>
      </c>
      <c r="G37" s="18">
        <v>7</v>
      </c>
      <c r="H37" s="18">
        <v>6.28</v>
      </c>
      <c r="I37" s="17"/>
      <c r="J37" s="18">
        <v>7.83</v>
      </c>
      <c r="K37" s="18">
        <v>9.26</v>
      </c>
      <c r="L37" s="18">
        <v>11.59</v>
      </c>
      <c r="M37" s="18"/>
      <c r="N37" s="18">
        <v>46.873556780999998</v>
      </c>
      <c r="O37" s="18">
        <v>14.091653427999999</v>
      </c>
      <c r="P37" s="19" t="s">
        <v>16</v>
      </c>
      <c r="Q37" s="14" t="s">
        <v>520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40</v>
      </c>
      <c r="D38" s="20" t="s">
        <v>220</v>
      </c>
      <c r="E38" s="16"/>
      <c r="F38" s="17">
        <v>11.27</v>
      </c>
      <c r="G38" s="17">
        <v>10.5</v>
      </c>
      <c r="H38" s="17">
        <v>9.74</v>
      </c>
      <c r="I38" s="17"/>
      <c r="J38" s="17">
        <v>12.79</v>
      </c>
      <c r="K38" s="17">
        <v>14.31</v>
      </c>
      <c r="L38" s="17">
        <v>16.77</v>
      </c>
      <c r="M38" s="17"/>
      <c r="N38" s="17">
        <v>53.963483932999999</v>
      </c>
      <c r="O38" s="36">
        <v>12.188484189999999</v>
      </c>
      <c r="P38" s="20" t="s">
        <v>18</v>
      </c>
      <c r="Q38" s="15" t="s">
        <v>521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41</v>
      </c>
      <c r="D39" s="19" t="s">
        <v>221</v>
      </c>
      <c r="E39" s="16"/>
      <c r="F39" s="18">
        <v>31.78</v>
      </c>
      <c r="G39" s="18">
        <v>28.87</v>
      </c>
      <c r="H39" s="18">
        <v>25.96</v>
      </c>
      <c r="I39" s="17"/>
      <c r="J39" s="18">
        <v>32.17</v>
      </c>
      <c r="K39" s="18">
        <v>37.979999999999997</v>
      </c>
      <c r="L39" s="18">
        <v>47.38</v>
      </c>
      <c r="M39" s="18"/>
      <c r="N39" s="18">
        <v>46.246720295000003</v>
      </c>
      <c r="O39" s="18">
        <v>264.31194656999998</v>
      </c>
      <c r="P39" s="19" t="s">
        <v>16</v>
      </c>
      <c r="Q39" s="14" t="s">
        <v>522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42</v>
      </c>
      <c r="D40" s="20" t="s">
        <v>222</v>
      </c>
      <c r="E40" s="16"/>
      <c r="F40" s="17">
        <v>19.510000000000002</v>
      </c>
      <c r="G40" s="17">
        <v>17.41</v>
      </c>
      <c r="H40" s="17">
        <v>15.32</v>
      </c>
      <c r="I40" s="17"/>
      <c r="J40" s="17">
        <v>19.88</v>
      </c>
      <c r="K40" s="17">
        <v>24.06</v>
      </c>
      <c r="L40" s="17">
        <v>30.84</v>
      </c>
      <c r="M40" s="17"/>
      <c r="N40" s="17">
        <v>44.292485454999998</v>
      </c>
      <c r="O40" s="36">
        <v>7.3410830475999997</v>
      </c>
      <c r="P40" s="20" t="s">
        <v>16</v>
      </c>
      <c r="Q40" s="15" t="s">
        <v>523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43</v>
      </c>
      <c r="D41" s="19" t="s">
        <v>223</v>
      </c>
      <c r="E41" s="16"/>
      <c r="F41" s="18">
        <v>130.22</v>
      </c>
      <c r="G41" s="18">
        <v>121.48</v>
      </c>
      <c r="H41" s="18">
        <v>112.74</v>
      </c>
      <c r="I41" s="17"/>
      <c r="J41" s="18">
        <v>153.52000000000001</v>
      </c>
      <c r="K41" s="18">
        <v>170.99</v>
      </c>
      <c r="L41" s="18">
        <v>199.26</v>
      </c>
      <c r="M41" s="18"/>
      <c r="N41" s="18">
        <v>50.573957518</v>
      </c>
      <c r="O41" s="18">
        <v>5.1476880424000004</v>
      </c>
      <c r="P41" s="19" t="s">
        <v>18</v>
      </c>
      <c r="Q41" s="14" t="s">
        <v>524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44</v>
      </c>
      <c r="D42" s="20" t="s">
        <v>224</v>
      </c>
      <c r="E42" s="16"/>
      <c r="F42" s="17">
        <v>12.48</v>
      </c>
      <c r="G42" s="17">
        <v>11.58</v>
      </c>
      <c r="H42" s="17">
        <v>10.69</v>
      </c>
      <c r="I42" s="17"/>
      <c r="J42" s="17">
        <v>14.71</v>
      </c>
      <c r="K42" s="17">
        <v>16.489999999999998</v>
      </c>
      <c r="L42" s="17">
        <v>19.38</v>
      </c>
      <c r="M42" s="17"/>
      <c r="N42" s="17">
        <v>55.496760461999997</v>
      </c>
      <c r="O42" s="36">
        <v>3.2362829999999998</v>
      </c>
      <c r="P42" s="20" t="s">
        <v>18</v>
      </c>
      <c r="Q42" s="15" t="s">
        <v>525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45</v>
      </c>
      <c r="D43" s="20" t="s">
        <v>225</v>
      </c>
      <c r="E43" s="16"/>
      <c r="F43" s="17">
        <v>10.28</v>
      </c>
      <c r="G43" s="17">
        <v>9.5500000000000007</v>
      </c>
      <c r="H43" s="17">
        <v>8.82</v>
      </c>
      <c r="I43" s="17"/>
      <c r="J43" s="17">
        <v>12.25</v>
      </c>
      <c r="K43" s="17">
        <v>13.7</v>
      </c>
      <c r="L43" s="17">
        <v>16.059999999999999</v>
      </c>
      <c r="M43" s="17"/>
      <c r="N43" s="17">
        <v>52.080501482000003</v>
      </c>
      <c r="O43" s="36">
        <v>3.9456355714</v>
      </c>
      <c r="P43" s="20" t="s">
        <v>18</v>
      </c>
      <c r="Q43" s="15" t="s">
        <v>526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46</v>
      </c>
      <c r="D44" s="19" t="s">
        <v>226</v>
      </c>
      <c r="E44" s="16"/>
      <c r="F44" s="18">
        <v>15.51</v>
      </c>
      <c r="G44" s="18">
        <v>14.54</v>
      </c>
      <c r="H44" s="18">
        <v>13.57</v>
      </c>
      <c r="I44" s="17"/>
      <c r="J44" s="18">
        <v>16.66</v>
      </c>
      <c r="K44" s="18">
        <v>18.59</v>
      </c>
      <c r="L44" s="18">
        <v>21.73</v>
      </c>
      <c r="M44" s="18"/>
      <c r="N44" s="18">
        <v>53.676809169000002</v>
      </c>
      <c r="O44" s="18">
        <v>3.0977295238</v>
      </c>
      <c r="P44" s="19" t="s">
        <v>18</v>
      </c>
      <c r="Q44" s="14" t="s">
        <v>527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47</v>
      </c>
      <c r="D45" s="20" t="s">
        <v>227</v>
      </c>
      <c r="E45" s="16"/>
      <c r="F45" s="17">
        <v>13.88</v>
      </c>
      <c r="G45" s="17">
        <v>12.81</v>
      </c>
      <c r="H45" s="17">
        <v>11.75</v>
      </c>
      <c r="I45" s="17"/>
      <c r="J45" s="17">
        <v>14.46</v>
      </c>
      <c r="K45" s="17">
        <v>16.579999999999998</v>
      </c>
      <c r="L45" s="17">
        <v>20.02</v>
      </c>
      <c r="M45" s="17"/>
      <c r="N45" s="17">
        <v>62.308243564000001</v>
      </c>
      <c r="O45" s="36">
        <v>93.692122428999994</v>
      </c>
      <c r="P45" s="20" t="s">
        <v>18</v>
      </c>
      <c r="Q45" s="15" t="s">
        <v>528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47</v>
      </c>
      <c r="D46" s="19" t="s">
        <v>228</v>
      </c>
      <c r="E46" s="16"/>
      <c r="F46" s="18">
        <v>16.23</v>
      </c>
      <c r="G46" s="18">
        <v>14.82</v>
      </c>
      <c r="H46" s="18">
        <v>13.42</v>
      </c>
      <c r="I46" s="17"/>
      <c r="J46" s="18">
        <v>16.850000000000001</v>
      </c>
      <c r="K46" s="18">
        <v>19.649999999999999</v>
      </c>
      <c r="L46" s="18">
        <v>24.2</v>
      </c>
      <c r="M46" s="18"/>
      <c r="N46" s="18">
        <v>62.246401904000003</v>
      </c>
      <c r="O46" s="18">
        <v>494.229851</v>
      </c>
      <c r="P46" s="19" t="s">
        <v>18</v>
      </c>
      <c r="Q46" s="14" t="s">
        <v>529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48</v>
      </c>
      <c r="D47" s="20" t="s">
        <v>229</v>
      </c>
      <c r="E47" s="16"/>
      <c r="F47" s="17">
        <v>16</v>
      </c>
      <c r="G47" s="17">
        <v>15.3</v>
      </c>
      <c r="H47" s="17">
        <v>14.6</v>
      </c>
      <c r="I47" s="17"/>
      <c r="J47" s="17">
        <v>17.190000000000001</v>
      </c>
      <c r="K47" s="17">
        <v>18.579999999999998</v>
      </c>
      <c r="L47" s="17">
        <v>20.83</v>
      </c>
      <c r="M47" s="17"/>
      <c r="N47" s="17">
        <v>54.253223931999997</v>
      </c>
      <c r="O47" s="36">
        <v>53.988293667000001</v>
      </c>
      <c r="P47" s="20" t="s">
        <v>18</v>
      </c>
      <c r="Q47" s="15" t="s">
        <v>530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49</v>
      </c>
      <c r="D48" s="19" t="s">
        <v>230</v>
      </c>
      <c r="E48" s="16"/>
      <c r="F48" s="18">
        <v>20.05</v>
      </c>
      <c r="G48" s="18">
        <v>16.53</v>
      </c>
      <c r="H48" s="18">
        <v>13.02</v>
      </c>
      <c r="I48" s="17"/>
      <c r="J48" s="18">
        <v>29.49</v>
      </c>
      <c r="K48" s="18">
        <v>36.51</v>
      </c>
      <c r="L48" s="18">
        <v>47.88</v>
      </c>
      <c r="M48" s="18"/>
      <c r="N48" s="18">
        <v>52.579775374</v>
      </c>
      <c r="O48" s="18">
        <v>934.89433076</v>
      </c>
      <c r="P48" s="19" t="s">
        <v>18</v>
      </c>
      <c r="Q48" s="14" t="s">
        <v>531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50</v>
      </c>
      <c r="D49" s="20" t="s">
        <v>231</v>
      </c>
      <c r="E49" s="16"/>
      <c r="F49" s="17">
        <v>20.5</v>
      </c>
      <c r="G49" s="17">
        <v>19.73</v>
      </c>
      <c r="H49" s="17">
        <v>18.96</v>
      </c>
      <c r="I49" s="17"/>
      <c r="J49" s="17">
        <v>22.09</v>
      </c>
      <c r="K49" s="17">
        <v>23.62</v>
      </c>
      <c r="L49" s="17">
        <v>26.1</v>
      </c>
      <c r="M49" s="17"/>
      <c r="N49" s="17">
        <v>60.506731023999997</v>
      </c>
      <c r="O49" s="36">
        <v>2.2897044761999998</v>
      </c>
      <c r="P49" s="20" t="s">
        <v>18</v>
      </c>
      <c r="Q49" s="15" t="s">
        <v>532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51</v>
      </c>
      <c r="D50" s="19" t="s">
        <v>232</v>
      </c>
      <c r="E50" s="16"/>
      <c r="F50" s="18">
        <v>8.4499999999999993</v>
      </c>
      <c r="G50" s="18">
        <v>6.91</v>
      </c>
      <c r="H50" s="18">
        <v>5.37</v>
      </c>
      <c r="I50" s="17"/>
      <c r="J50" s="18">
        <v>12.59</v>
      </c>
      <c r="K50" s="18">
        <v>15.66</v>
      </c>
      <c r="L50" s="18">
        <v>20.64</v>
      </c>
      <c r="M50" s="18"/>
      <c r="N50" s="18">
        <v>61.594486052999997</v>
      </c>
      <c r="O50" s="18">
        <v>31.034153</v>
      </c>
      <c r="P50" s="19" t="s">
        <v>18</v>
      </c>
      <c r="Q50" s="14" t="s">
        <v>533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52</v>
      </c>
      <c r="D51" s="20" t="s">
        <v>233</v>
      </c>
      <c r="E51" s="16"/>
      <c r="F51" s="17">
        <v>19.37</v>
      </c>
      <c r="G51" s="17">
        <v>17.84</v>
      </c>
      <c r="H51" s="17">
        <v>16.32</v>
      </c>
      <c r="I51" s="17"/>
      <c r="J51" s="17">
        <v>20.32</v>
      </c>
      <c r="K51" s="17">
        <v>23.36</v>
      </c>
      <c r="L51" s="17">
        <v>28.29</v>
      </c>
      <c r="M51" s="17"/>
      <c r="N51" s="17">
        <v>52.887824113000001</v>
      </c>
      <c r="O51" s="36">
        <v>157.18435170999999</v>
      </c>
      <c r="P51" s="20" t="s">
        <v>16</v>
      </c>
      <c r="Q51" s="15" t="s">
        <v>534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53</v>
      </c>
      <c r="D52" s="19" t="s">
        <v>234</v>
      </c>
      <c r="E52" s="16"/>
      <c r="F52" s="18">
        <v>19.670000000000002</v>
      </c>
      <c r="G52" s="18">
        <v>18.12</v>
      </c>
      <c r="H52" s="18">
        <v>16.579999999999998</v>
      </c>
      <c r="I52" s="17"/>
      <c r="J52" s="18">
        <v>23.31</v>
      </c>
      <c r="K52" s="18">
        <v>26.39</v>
      </c>
      <c r="L52" s="18">
        <v>31.38</v>
      </c>
      <c r="M52" s="18"/>
      <c r="N52" s="18">
        <v>50.662633468000003</v>
      </c>
      <c r="O52" s="18">
        <v>107.02536614</v>
      </c>
      <c r="P52" s="19" t="s">
        <v>18</v>
      </c>
      <c r="Q52" s="14" t="s">
        <v>535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484</v>
      </c>
      <c r="D53" s="20" t="s">
        <v>485</v>
      </c>
      <c r="E53" s="16"/>
      <c r="F53" s="17">
        <v>22.63</v>
      </c>
      <c r="G53" s="17">
        <v>19.190000000000001</v>
      </c>
      <c r="H53" s="17">
        <v>15.75</v>
      </c>
      <c r="I53" s="17"/>
      <c r="J53" s="17">
        <v>23.01</v>
      </c>
      <c r="K53" s="17">
        <v>29.88</v>
      </c>
      <c r="L53" s="17">
        <v>41.02</v>
      </c>
      <c r="M53" s="17"/>
      <c r="N53" s="17">
        <v>42.346009201000001</v>
      </c>
      <c r="O53" s="36">
        <v>2.9500557119000002</v>
      </c>
      <c r="P53" s="20" t="s">
        <v>16</v>
      </c>
      <c r="Q53" s="15" t="s">
        <v>536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54</v>
      </c>
      <c r="D54" s="19" t="s">
        <v>235</v>
      </c>
      <c r="E54" s="16"/>
      <c r="F54" s="18">
        <v>42.99</v>
      </c>
      <c r="G54" s="18">
        <v>39.33</v>
      </c>
      <c r="H54" s="18">
        <v>35.67</v>
      </c>
      <c r="I54" s="17"/>
      <c r="J54" s="18">
        <v>45.64</v>
      </c>
      <c r="K54" s="18">
        <v>52.95</v>
      </c>
      <c r="L54" s="18">
        <v>64.790000000000006</v>
      </c>
      <c r="M54" s="18"/>
      <c r="N54" s="18">
        <v>58.248886134000003</v>
      </c>
      <c r="O54" s="18">
        <v>428.98219118999998</v>
      </c>
      <c r="P54" s="19" t="s">
        <v>18</v>
      </c>
      <c r="Q54" s="14" t="s">
        <v>537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55</v>
      </c>
      <c r="D55" s="20" t="s">
        <v>236</v>
      </c>
      <c r="E55" s="16"/>
      <c r="F55" s="17">
        <v>13.73</v>
      </c>
      <c r="G55" s="17">
        <v>12.81</v>
      </c>
      <c r="H55" s="17">
        <v>11.9</v>
      </c>
      <c r="I55" s="17"/>
      <c r="J55" s="17">
        <v>16.12</v>
      </c>
      <c r="K55" s="17">
        <v>17.940000000000001</v>
      </c>
      <c r="L55" s="17">
        <v>20.9</v>
      </c>
      <c r="M55" s="17"/>
      <c r="N55" s="17">
        <v>57.981128474000002</v>
      </c>
      <c r="O55" s="36">
        <v>56.351282714</v>
      </c>
      <c r="P55" s="20" t="s">
        <v>18</v>
      </c>
      <c r="Q55" s="15" t="s">
        <v>538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56</v>
      </c>
      <c r="D56" s="19" t="s">
        <v>237</v>
      </c>
      <c r="E56" s="16"/>
      <c r="F56" s="18">
        <v>4.41</v>
      </c>
      <c r="G56" s="18">
        <v>3.96</v>
      </c>
      <c r="H56" s="18">
        <v>3.52</v>
      </c>
      <c r="I56" s="17"/>
      <c r="J56" s="18">
        <v>5.44</v>
      </c>
      <c r="K56" s="18">
        <v>6.32</v>
      </c>
      <c r="L56" s="18">
        <v>7.76</v>
      </c>
      <c r="M56" s="18"/>
      <c r="N56" s="18">
        <v>53.841279411000002</v>
      </c>
      <c r="O56" s="18">
        <v>5.3409315238000001</v>
      </c>
      <c r="P56" s="19" t="s">
        <v>18</v>
      </c>
      <c r="Q56" s="14" t="s">
        <v>539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57</v>
      </c>
      <c r="D57" s="20" t="s">
        <v>238</v>
      </c>
      <c r="E57" s="16"/>
      <c r="F57" s="17">
        <v>3.04</v>
      </c>
      <c r="G57" s="17">
        <v>1.95</v>
      </c>
      <c r="H57" s="17">
        <v>0.87</v>
      </c>
      <c r="I57" s="17"/>
      <c r="J57" s="17">
        <v>6.17</v>
      </c>
      <c r="K57" s="17">
        <v>8.33</v>
      </c>
      <c r="L57" s="17">
        <v>11.84</v>
      </c>
      <c r="M57" s="17"/>
      <c r="N57" s="17">
        <v>66.280575057999997</v>
      </c>
      <c r="O57" s="36">
        <v>15.025212285</v>
      </c>
      <c r="P57" s="20" t="s">
        <v>18</v>
      </c>
      <c r="Q57" s="15" t="s">
        <v>540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58</v>
      </c>
      <c r="D58" s="19" t="s">
        <v>239</v>
      </c>
      <c r="E58" s="16"/>
      <c r="F58" s="18">
        <v>3.03</v>
      </c>
      <c r="G58" s="18">
        <v>2.33</v>
      </c>
      <c r="H58" s="18">
        <v>1.64</v>
      </c>
      <c r="I58" s="17"/>
      <c r="J58" s="18">
        <v>3.2</v>
      </c>
      <c r="K58" s="18">
        <v>4.58</v>
      </c>
      <c r="L58" s="18">
        <v>6.82</v>
      </c>
      <c r="M58" s="18"/>
      <c r="N58" s="18">
        <v>28.436285033000001</v>
      </c>
      <c r="O58" s="18">
        <v>32.352733143000002</v>
      </c>
      <c r="P58" s="19" t="s">
        <v>16</v>
      </c>
      <c r="Q58" s="14" t="s">
        <v>541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59</v>
      </c>
      <c r="D59" s="19" t="s">
        <v>240</v>
      </c>
      <c r="E59" s="16"/>
      <c r="F59" s="18">
        <v>16.260000000000002</v>
      </c>
      <c r="G59" s="18">
        <v>13.51</v>
      </c>
      <c r="H59" s="18">
        <v>10.76</v>
      </c>
      <c r="I59" s="17"/>
      <c r="J59" s="18">
        <v>21.3</v>
      </c>
      <c r="K59" s="18">
        <v>26.79</v>
      </c>
      <c r="L59" s="18">
        <v>35.68</v>
      </c>
      <c r="M59" s="18"/>
      <c r="N59" s="18">
        <v>56.624937398</v>
      </c>
      <c r="O59" s="18">
        <v>65.338291523999999</v>
      </c>
      <c r="P59" s="19" t="s">
        <v>18</v>
      </c>
      <c r="Q59" s="14" t="s">
        <v>542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60</v>
      </c>
      <c r="D60" s="20" t="s">
        <v>486</v>
      </c>
      <c r="E60" s="16"/>
      <c r="F60" s="17">
        <v>14.79</v>
      </c>
      <c r="G60" s="17">
        <v>13.17</v>
      </c>
      <c r="H60" s="17">
        <v>11.56</v>
      </c>
      <c r="I60" s="17"/>
      <c r="J60" s="17">
        <v>18.75</v>
      </c>
      <c r="K60" s="17">
        <v>21.97</v>
      </c>
      <c r="L60" s="17">
        <v>27.19</v>
      </c>
      <c r="M60" s="17"/>
      <c r="N60" s="17">
        <v>55.818686360000001</v>
      </c>
      <c r="O60" s="36">
        <v>1.6732441905</v>
      </c>
      <c r="P60" s="20" t="s">
        <v>18</v>
      </c>
      <c r="Q60" s="15" t="s">
        <v>543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241</v>
      </c>
      <c r="E61" s="16"/>
      <c r="F61" s="18">
        <v>10.78</v>
      </c>
      <c r="G61" s="18">
        <v>10.220000000000001</v>
      </c>
      <c r="H61" s="18">
        <v>9.67</v>
      </c>
      <c r="I61" s="17"/>
      <c r="J61" s="18">
        <v>11.27</v>
      </c>
      <c r="K61" s="18">
        <v>12.37</v>
      </c>
      <c r="L61" s="18">
        <v>14.16</v>
      </c>
      <c r="M61" s="18"/>
      <c r="N61" s="18">
        <v>56.619794050000003</v>
      </c>
      <c r="O61" s="18">
        <v>122.71871304</v>
      </c>
      <c r="P61" s="19" t="s">
        <v>18</v>
      </c>
      <c r="Q61" s="14" t="s">
        <v>544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452</v>
      </c>
      <c r="D62" s="20" t="s">
        <v>453</v>
      </c>
      <c r="E62" s="16"/>
      <c r="F62" s="17">
        <v>62.07</v>
      </c>
      <c r="G62" s="17">
        <v>59.33</v>
      </c>
      <c r="H62" s="17">
        <v>56.6</v>
      </c>
      <c r="I62" s="17"/>
      <c r="J62" s="17">
        <v>63.44</v>
      </c>
      <c r="K62" s="17">
        <v>68.900000000000006</v>
      </c>
      <c r="L62" s="17">
        <v>77.739999999999995</v>
      </c>
      <c r="M62" s="17"/>
      <c r="N62" s="17">
        <v>38.786885609000002</v>
      </c>
      <c r="O62" s="36">
        <v>1.9198415519000001</v>
      </c>
      <c r="P62" s="20" t="s">
        <v>16</v>
      </c>
      <c r="Q62" s="15" t="s">
        <v>545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242</v>
      </c>
      <c r="E63" s="16"/>
      <c r="F63" s="18">
        <v>2.93</v>
      </c>
      <c r="G63" s="18">
        <v>2.65</v>
      </c>
      <c r="H63" s="18">
        <v>2.37</v>
      </c>
      <c r="I63" s="17"/>
      <c r="J63" s="18">
        <v>3.19</v>
      </c>
      <c r="K63" s="18">
        <v>3.74</v>
      </c>
      <c r="L63" s="18">
        <v>4.63</v>
      </c>
      <c r="M63" s="18"/>
      <c r="N63" s="18">
        <v>60.217249547000002</v>
      </c>
      <c r="O63" s="18">
        <v>90.87718066699999</v>
      </c>
      <c r="P63" s="19" t="s">
        <v>18</v>
      </c>
      <c r="Q63" s="14" t="s">
        <v>546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62</v>
      </c>
      <c r="D64" s="20" t="s">
        <v>243</v>
      </c>
      <c r="E64" s="16"/>
      <c r="F64" s="17">
        <v>66.2</v>
      </c>
      <c r="G64" s="17">
        <v>48.52</v>
      </c>
      <c r="H64" s="17">
        <v>30.85</v>
      </c>
      <c r="I64" s="17"/>
      <c r="J64" s="17">
        <v>69.790000000000006</v>
      </c>
      <c r="K64" s="17">
        <v>105.13</v>
      </c>
      <c r="L64" s="17">
        <v>162.33000000000001</v>
      </c>
      <c r="M64" s="17"/>
      <c r="N64" s="17">
        <v>36.756281537</v>
      </c>
      <c r="O64" s="36">
        <v>7.2728320051999997</v>
      </c>
      <c r="P64" s="20" t="s">
        <v>16</v>
      </c>
      <c r="Q64" s="15" t="s">
        <v>547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63</v>
      </c>
      <c r="D65" s="19" t="s">
        <v>244</v>
      </c>
      <c r="E65" s="16"/>
      <c r="F65" s="18">
        <v>27.6</v>
      </c>
      <c r="G65" s="18">
        <v>24.73</v>
      </c>
      <c r="H65" s="18">
        <v>21.87</v>
      </c>
      <c r="I65" s="17"/>
      <c r="J65" s="18">
        <v>29</v>
      </c>
      <c r="K65" s="18">
        <v>34.72</v>
      </c>
      <c r="L65" s="18">
        <v>43.98</v>
      </c>
      <c r="M65" s="18"/>
      <c r="N65" s="18">
        <v>68.374372746000006</v>
      </c>
      <c r="O65" s="18">
        <v>81.993571618999994</v>
      </c>
      <c r="P65" s="19" t="s">
        <v>18</v>
      </c>
      <c r="Q65" s="14" t="s">
        <v>548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64</v>
      </c>
      <c r="D66" s="20" t="s">
        <v>245</v>
      </c>
      <c r="E66" s="16"/>
      <c r="F66" s="17">
        <v>11.24</v>
      </c>
      <c r="G66" s="17">
        <v>10.49</v>
      </c>
      <c r="H66" s="17">
        <v>9.74</v>
      </c>
      <c r="I66" s="17"/>
      <c r="J66" s="17">
        <v>11.95</v>
      </c>
      <c r="K66" s="17">
        <v>13.44</v>
      </c>
      <c r="L66" s="17">
        <v>15.87</v>
      </c>
      <c r="M66" s="17"/>
      <c r="N66" s="17">
        <v>52.225997929000002</v>
      </c>
      <c r="O66" s="36">
        <v>57.330900285999995</v>
      </c>
      <c r="P66" s="20" t="s">
        <v>18</v>
      </c>
      <c r="Q66" s="15" t="s">
        <v>549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64</v>
      </c>
      <c r="D67" s="19" t="s">
        <v>246</v>
      </c>
      <c r="E67" s="16"/>
      <c r="F67" s="18">
        <v>12.1</v>
      </c>
      <c r="G67" s="18">
        <v>11.37</v>
      </c>
      <c r="H67" s="18">
        <v>10.65</v>
      </c>
      <c r="I67" s="17"/>
      <c r="J67" s="18">
        <v>12.88</v>
      </c>
      <c r="K67" s="18">
        <v>14.32</v>
      </c>
      <c r="L67" s="18">
        <v>16.66</v>
      </c>
      <c r="M67" s="18"/>
      <c r="N67" s="18">
        <v>54.237026794000002</v>
      </c>
      <c r="O67" s="18">
        <v>165.1337661</v>
      </c>
      <c r="P67" s="19" t="s">
        <v>18</v>
      </c>
      <c r="Q67" s="14" t="s">
        <v>550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247</v>
      </c>
      <c r="E68" s="16"/>
      <c r="F68" s="17">
        <v>5.4</v>
      </c>
      <c r="G68" s="17">
        <v>4.29</v>
      </c>
      <c r="H68" s="17">
        <v>3.19</v>
      </c>
      <c r="I68" s="17"/>
      <c r="J68" s="17">
        <v>5.59</v>
      </c>
      <c r="K68" s="17">
        <v>7.79</v>
      </c>
      <c r="L68" s="17">
        <v>11.35</v>
      </c>
      <c r="M68" s="17"/>
      <c r="N68" s="17">
        <v>43.150999931000001</v>
      </c>
      <c r="O68" s="36">
        <v>109.87173670999999</v>
      </c>
      <c r="P68" s="20" t="s">
        <v>16</v>
      </c>
      <c r="Q68" s="15" t="s">
        <v>551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66</v>
      </c>
      <c r="D69" s="19" t="s">
        <v>248</v>
      </c>
      <c r="E69" s="16"/>
      <c r="F69" s="18">
        <v>39.19</v>
      </c>
      <c r="G69" s="18">
        <v>37.08</v>
      </c>
      <c r="H69" s="18">
        <v>34.979999999999997</v>
      </c>
      <c r="I69" s="17"/>
      <c r="J69" s="18">
        <v>41.48</v>
      </c>
      <c r="K69" s="18">
        <v>45.68</v>
      </c>
      <c r="L69" s="18">
        <v>52.48</v>
      </c>
      <c r="M69" s="18"/>
      <c r="N69" s="18">
        <v>53.280401284</v>
      </c>
      <c r="O69" s="18">
        <v>59.430502905000004</v>
      </c>
      <c r="P69" s="19" t="s">
        <v>18</v>
      </c>
      <c r="Q69" s="14" t="s">
        <v>552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553</v>
      </c>
      <c r="D70" s="20" t="s">
        <v>554</v>
      </c>
      <c r="E70" s="16"/>
      <c r="F70" s="17">
        <v>4.5599999999999996</v>
      </c>
      <c r="G70" s="17">
        <v>3.99</v>
      </c>
      <c r="H70" s="17">
        <v>3.43</v>
      </c>
      <c r="I70" s="17"/>
      <c r="J70" s="17">
        <v>4.76</v>
      </c>
      <c r="K70" s="17">
        <v>5.88</v>
      </c>
      <c r="L70" s="17">
        <v>7.71</v>
      </c>
      <c r="M70" s="17"/>
      <c r="N70" s="17">
        <v>45.154230050999999</v>
      </c>
      <c r="O70" s="36">
        <v>1.7106997619000002</v>
      </c>
      <c r="P70" s="20" t="s">
        <v>16</v>
      </c>
      <c r="Q70" s="15" t="s">
        <v>555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67</v>
      </c>
      <c r="D71" s="19" t="s">
        <v>249</v>
      </c>
      <c r="E71" s="16"/>
      <c r="F71" s="18">
        <v>4.9800000000000004</v>
      </c>
      <c r="G71" s="18">
        <v>4.55</v>
      </c>
      <c r="H71" s="18">
        <v>4.12</v>
      </c>
      <c r="I71" s="17"/>
      <c r="J71" s="18">
        <v>6.13</v>
      </c>
      <c r="K71" s="18">
        <v>6.98</v>
      </c>
      <c r="L71" s="18">
        <v>8.36</v>
      </c>
      <c r="M71" s="18"/>
      <c r="N71" s="18">
        <v>60.023244237</v>
      </c>
      <c r="O71" s="18">
        <v>23.369573952</v>
      </c>
      <c r="P71" s="19" t="s">
        <v>18</v>
      </c>
      <c r="Q71" s="14" t="s">
        <v>556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250</v>
      </c>
      <c r="E72" s="16"/>
      <c r="F72" s="17">
        <v>33.03</v>
      </c>
      <c r="G72" s="17">
        <v>30.72</v>
      </c>
      <c r="H72" s="17">
        <v>28.41</v>
      </c>
      <c r="I72" s="17"/>
      <c r="J72" s="17">
        <v>33.770000000000003</v>
      </c>
      <c r="K72" s="17">
        <v>38.380000000000003</v>
      </c>
      <c r="L72" s="17">
        <v>45.85</v>
      </c>
      <c r="M72" s="17"/>
      <c r="N72" s="17">
        <v>68.506093589000002</v>
      </c>
      <c r="O72" s="36">
        <v>69.035848381000008</v>
      </c>
      <c r="P72" s="20" t="s">
        <v>18</v>
      </c>
      <c r="Q72" s="15" t="s">
        <v>557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251</v>
      </c>
      <c r="E73" s="16"/>
      <c r="F73" s="18">
        <v>2.04</v>
      </c>
      <c r="G73" s="18">
        <v>1.81</v>
      </c>
      <c r="H73" s="18">
        <v>1.59</v>
      </c>
      <c r="I73" s="17"/>
      <c r="J73" s="18">
        <v>2.08</v>
      </c>
      <c r="K73" s="18">
        <v>2.52</v>
      </c>
      <c r="L73" s="18">
        <v>3.24</v>
      </c>
      <c r="M73" s="18"/>
      <c r="N73" s="18">
        <v>37.171934843999999</v>
      </c>
      <c r="O73" s="18">
        <v>23.251479905</v>
      </c>
      <c r="P73" s="19" t="s">
        <v>16</v>
      </c>
      <c r="Q73" s="14" t="s">
        <v>558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70</v>
      </c>
      <c r="D74" s="20" t="s">
        <v>252</v>
      </c>
      <c r="E74" s="16"/>
      <c r="F74" s="17">
        <v>26.01</v>
      </c>
      <c r="G74" s="17">
        <v>24.95</v>
      </c>
      <c r="H74" s="17">
        <v>23.9</v>
      </c>
      <c r="I74" s="17"/>
      <c r="J74" s="17">
        <v>27.04</v>
      </c>
      <c r="K74" s="17">
        <v>29.14</v>
      </c>
      <c r="L74" s="17">
        <v>32.549999999999997</v>
      </c>
      <c r="M74" s="17"/>
      <c r="N74" s="17">
        <v>65.865748925999995</v>
      </c>
      <c r="O74" s="36">
        <v>146.72235195000002</v>
      </c>
      <c r="P74" s="20" t="s">
        <v>18</v>
      </c>
      <c r="Q74" s="15" t="s">
        <v>559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560</v>
      </c>
      <c r="D75" s="19" t="s">
        <v>561</v>
      </c>
      <c r="E75" s="16"/>
      <c r="F75" s="18">
        <v>1.22</v>
      </c>
      <c r="G75" s="18">
        <v>0.97</v>
      </c>
      <c r="H75" s="18">
        <v>0.73</v>
      </c>
      <c r="I75" s="17"/>
      <c r="J75" s="18">
        <v>1.26</v>
      </c>
      <c r="K75" s="18">
        <v>1.74</v>
      </c>
      <c r="L75" s="18">
        <v>2.52</v>
      </c>
      <c r="M75" s="18"/>
      <c r="N75" s="18">
        <v>35.786785078999998</v>
      </c>
      <c r="O75" s="18">
        <v>1.3284190476000002</v>
      </c>
      <c r="P75" s="19" t="s">
        <v>16</v>
      </c>
      <c r="Q75" s="14" t="s">
        <v>562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563</v>
      </c>
      <c r="D76" s="20" t="s">
        <v>564</v>
      </c>
      <c r="E76" s="16"/>
      <c r="F76" s="17">
        <v>7.97</v>
      </c>
      <c r="G76" s="17">
        <v>7.12</v>
      </c>
      <c r="H76" s="17">
        <v>6.28</v>
      </c>
      <c r="I76" s="17"/>
      <c r="J76" s="17">
        <v>8.35</v>
      </c>
      <c r="K76" s="17">
        <v>10.029999999999999</v>
      </c>
      <c r="L76" s="17">
        <v>12.75</v>
      </c>
      <c r="M76" s="17"/>
      <c r="N76" s="17">
        <v>47.580730852000002</v>
      </c>
      <c r="O76" s="36">
        <v>1.5247109048</v>
      </c>
      <c r="P76" s="20" t="s">
        <v>16</v>
      </c>
      <c r="Q76" s="15" t="s">
        <v>565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71</v>
      </c>
      <c r="D77" s="19" t="s">
        <v>253</v>
      </c>
      <c r="E77" s="16"/>
      <c r="F77" s="18">
        <v>5.64</v>
      </c>
      <c r="G77" s="18">
        <v>5.34</v>
      </c>
      <c r="H77" s="18">
        <v>5.04</v>
      </c>
      <c r="I77" s="17"/>
      <c r="J77" s="18">
        <v>5.97</v>
      </c>
      <c r="K77" s="18">
        <v>6.56</v>
      </c>
      <c r="L77" s="18">
        <v>7.52</v>
      </c>
      <c r="M77" s="18"/>
      <c r="N77" s="18">
        <v>54.136786661000002</v>
      </c>
      <c r="O77" s="18">
        <v>10.699080809</v>
      </c>
      <c r="P77" s="19" t="s">
        <v>18</v>
      </c>
      <c r="Q77" s="14" t="s">
        <v>566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412</v>
      </c>
      <c r="D78" s="20" t="s">
        <v>413</v>
      </c>
      <c r="E78" s="16"/>
      <c r="F78" s="17">
        <v>9.9700000000000006</v>
      </c>
      <c r="G78" s="17">
        <v>9.1999999999999993</v>
      </c>
      <c r="H78" s="17">
        <v>8.44</v>
      </c>
      <c r="I78" s="17"/>
      <c r="J78" s="17">
        <v>10.45</v>
      </c>
      <c r="K78" s="17">
        <v>11.97</v>
      </c>
      <c r="L78" s="17">
        <v>14.43</v>
      </c>
      <c r="M78" s="17"/>
      <c r="N78" s="17">
        <v>64.253976451</v>
      </c>
      <c r="O78" s="36">
        <v>3.1946607143000003</v>
      </c>
      <c r="P78" s="20" t="s">
        <v>18</v>
      </c>
      <c r="Q78" s="15" t="s">
        <v>567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72</v>
      </c>
      <c r="D79" s="19" t="s">
        <v>254</v>
      </c>
      <c r="E79" s="16"/>
      <c r="F79" s="18">
        <v>14.43</v>
      </c>
      <c r="G79" s="18">
        <v>13.18</v>
      </c>
      <c r="H79" s="18">
        <v>11.94</v>
      </c>
      <c r="I79" s="17"/>
      <c r="J79" s="18">
        <v>14.87</v>
      </c>
      <c r="K79" s="18">
        <v>17.350000000000001</v>
      </c>
      <c r="L79" s="18">
        <v>21.37</v>
      </c>
      <c r="M79" s="18"/>
      <c r="N79" s="18">
        <v>72.651454232999995</v>
      </c>
      <c r="O79" s="18">
        <v>60.824248476000001</v>
      </c>
      <c r="P79" s="19" t="s">
        <v>18</v>
      </c>
      <c r="Q79" s="14" t="s">
        <v>568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73</v>
      </c>
      <c r="D80" s="20" t="s">
        <v>255</v>
      </c>
      <c r="E80" s="16"/>
      <c r="F80" s="17">
        <v>7.2</v>
      </c>
      <c r="G80" s="17">
        <v>6.56</v>
      </c>
      <c r="H80" s="17">
        <v>5.93</v>
      </c>
      <c r="I80" s="17"/>
      <c r="J80" s="17">
        <v>7.53</v>
      </c>
      <c r="K80" s="17">
        <v>8.7899999999999991</v>
      </c>
      <c r="L80" s="17">
        <v>10.85</v>
      </c>
      <c r="M80" s="17"/>
      <c r="N80" s="17">
        <v>63.421029582999999</v>
      </c>
      <c r="O80" s="36">
        <v>23.972743048000002</v>
      </c>
      <c r="P80" s="20" t="s">
        <v>18</v>
      </c>
      <c r="Q80" s="15" t="s">
        <v>569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74</v>
      </c>
      <c r="D81" s="19" t="s">
        <v>256</v>
      </c>
      <c r="E81" s="16"/>
      <c r="F81" s="18">
        <v>42.68</v>
      </c>
      <c r="G81" s="18">
        <v>40.19</v>
      </c>
      <c r="H81" s="18">
        <v>37.700000000000003</v>
      </c>
      <c r="I81" s="17"/>
      <c r="J81" s="18">
        <v>43.99</v>
      </c>
      <c r="K81" s="18">
        <v>48.96</v>
      </c>
      <c r="L81" s="18">
        <v>57.02</v>
      </c>
      <c r="M81" s="18"/>
      <c r="N81" s="18">
        <v>72.640400991000007</v>
      </c>
      <c r="O81" s="18">
        <v>334.90851233000001</v>
      </c>
      <c r="P81" s="19" t="s">
        <v>18</v>
      </c>
      <c r="Q81" s="14" t="s">
        <v>570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74</v>
      </c>
      <c r="D82" s="20" t="s">
        <v>257</v>
      </c>
      <c r="E82" s="16"/>
      <c r="F82" s="17">
        <v>45.92</v>
      </c>
      <c r="G82" s="17">
        <v>43.33</v>
      </c>
      <c r="H82" s="17">
        <v>40.74</v>
      </c>
      <c r="I82" s="17"/>
      <c r="J82" s="17">
        <v>47.39</v>
      </c>
      <c r="K82" s="17">
        <v>52.56</v>
      </c>
      <c r="L82" s="17">
        <v>60.92</v>
      </c>
      <c r="M82" s="17"/>
      <c r="N82" s="17">
        <v>72.063041518999995</v>
      </c>
      <c r="O82" s="36">
        <v>113.47352004</v>
      </c>
      <c r="P82" s="20" t="s">
        <v>18</v>
      </c>
      <c r="Q82" s="15" t="s">
        <v>571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425</v>
      </c>
      <c r="D83" s="19" t="s">
        <v>426</v>
      </c>
      <c r="E83" s="16"/>
      <c r="F83" s="18">
        <v>125.31</v>
      </c>
      <c r="G83" s="18">
        <v>107.18</v>
      </c>
      <c r="H83" s="18">
        <v>89.05</v>
      </c>
      <c r="I83" s="17"/>
      <c r="J83" s="18">
        <v>128.94</v>
      </c>
      <c r="K83" s="18">
        <v>165.19</v>
      </c>
      <c r="L83" s="18">
        <v>223.85</v>
      </c>
      <c r="M83" s="18"/>
      <c r="N83" s="18">
        <v>42.093354179999999</v>
      </c>
      <c r="O83" s="18">
        <v>3.7269331648000001</v>
      </c>
      <c r="P83" s="19" t="s">
        <v>16</v>
      </c>
      <c r="Q83" s="14" t="s">
        <v>572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466</v>
      </c>
      <c r="D84" s="20" t="s">
        <v>467</v>
      </c>
      <c r="E84" s="16"/>
      <c r="F84" s="17">
        <v>150</v>
      </c>
      <c r="G84" s="17">
        <v>149.99</v>
      </c>
      <c r="H84" s="17">
        <v>149.97999999999999</v>
      </c>
      <c r="I84" s="17"/>
      <c r="J84" s="17">
        <v>150.02000000000001</v>
      </c>
      <c r="K84" s="17">
        <v>150.03</v>
      </c>
      <c r="L84" s="17">
        <v>150.05000000000001</v>
      </c>
      <c r="M84" s="17"/>
      <c r="N84" s="17">
        <v>94.064508982000007</v>
      </c>
      <c r="O84" s="36">
        <v>1.0764285713999999</v>
      </c>
      <c r="P84" s="20" t="s">
        <v>18</v>
      </c>
      <c r="Q84" s="15" t="s">
        <v>471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75</v>
      </c>
      <c r="D85" s="19" t="s">
        <v>258</v>
      </c>
      <c r="E85" s="16"/>
      <c r="F85" s="18">
        <v>75.73</v>
      </c>
      <c r="G85" s="18">
        <v>68.349999999999994</v>
      </c>
      <c r="H85" s="18">
        <v>60.98</v>
      </c>
      <c r="I85" s="17"/>
      <c r="J85" s="18">
        <v>78.14</v>
      </c>
      <c r="K85" s="18">
        <v>92.88</v>
      </c>
      <c r="L85" s="18">
        <v>116.73</v>
      </c>
      <c r="M85" s="18"/>
      <c r="N85" s="18">
        <v>44.452131629</v>
      </c>
      <c r="O85" s="18">
        <v>575.02517718999991</v>
      </c>
      <c r="P85" s="19" t="s">
        <v>16</v>
      </c>
      <c r="Q85" s="14" t="s">
        <v>573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76</v>
      </c>
      <c r="D86" s="20" t="s">
        <v>259</v>
      </c>
      <c r="E86" s="16"/>
      <c r="F86" s="17">
        <v>47.22</v>
      </c>
      <c r="G86" s="17">
        <v>45.03</v>
      </c>
      <c r="H86" s="17">
        <v>42.85</v>
      </c>
      <c r="I86" s="17"/>
      <c r="J86" s="17">
        <v>48.38</v>
      </c>
      <c r="K86" s="17">
        <v>52.74</v>
      </c>
      <c r="L86" s="17">
        <v>59.8</v>
      </c>
      <c r="M86" s="17"/>
      <c r="N86" s="17">
        <v>58.797675802000001</v>
      </c>
      <c r="O86" s="36">
        <v>94.94739833300001</v>
      </c>
      <c r="P86" s="20" t="s">
        <v>18</v>
      </c>
      <c r="Q86" s="15" t="s">
        <v>574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77</v>
      </c>
      <c r="D87" s="19" t="s">
        <v>260</v>
      </c>
      <c r="E87" s="16"/>
      <c r="F87" s="18">
        <v>14.49</v>
      </c>
      <c r="G87" s="18">
        <v>13.63</v>
      </c>
      <c r="H87" s="18">
        <v>12.77</v>
      </c>
      <c r="I87" s="17"/>
      <c r="J87" s="18">
        <v>15.11</v>
      </c>
      <c r="K87" s="18">
        <v>16.82</v>
      </c>
      <c r="L87" s="18">
        <v>19.59</v>
      </c>
      <c r="M87" s="18"/>
      <c r="N87" s="18">
        <v>71.677451087999998</v>
      </c>
      <c r="O87" s="18">
        <v>120.53329360999999</v>
      </c>
      <c r="P87" s="19" t="s">
        <v>18</v>
      </c>
      <c r="Q87" s="14" t="s">
        <v>575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78</v>
      </c>
      <c r="D88" s="20" t="s">
        <v>261</v>
      </c>
      <c r="E88" s="16"/>
      <c r="F88" s="17">
        <v>38.97</v>
      </c>
      <c r="G88" s="17">
        <v>35.630000000000003</v>
      </c>
      <c r="H88" s="17">
        <v>32.299999999999997</v>
      </c>
      <c r="I88" s="17"/>
      <c r="J88" s="17">
        <v>39.68</v>
      </c>
      <c r="K88" s="17">
        <v>46.34</v>
      </c>
      <c r="L88" s="17">
        <v>57.13</v>
      </c>
      <c r="M88" s="17"/>
      <c r="N88" s="17">
        <v>48.686679638000001</v>
      </c>
      <c r="O88" s="36">
        <v>38.154584571000001</v>
      </c>
      <c r="P88" s="20" t="s">
        <v>16</v>
      </c>
      <c r="Q88" s="15" t="s">
        <v>576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79</v>
      </c>
      <c r="D89" s="19" t="s">
        <v>262</v>
      </c>
      <c r="E89" s="16"/>
      <c r="F89" s="18">
        <v>35.590000000000003</v>
      </c>
      <c r="G89" s="18">
        <v>34.22</v>
      </c>
      <c r="H89" s="18">
        <v>32.86</v>
      </c>
      <c r="I89" s="17"/>
      <c r="J89" s="18">
        <v>37.520000000000003</v>
      </c>
      <c r="K89" s="18">
        <v>40.24</v>
      </c>
      <c r="L89" s="18">
        <v>44.65</v>
      </c>
      <c r="M89" s="18"/>
      <c r="N89" s="18">
        <v>55.385687586000003</v>
      </c>
      <c r="O89" s="18">
        <v>231.41312257000001</v>
      </c>
      <c r="P89" s="19" t="s">
        <v>18</v>
      </c>
      <c r="Q89" s="14" t="s">
        <v>577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80</v>
      </c>
      <c r="D90" s="20" t="s">
        <v>263</v>
      </c>
      <c r="E90" s="16"/>
      <c r="F90" s="17">
        <v>7.35</v>
      </c>
      <c r="G90" s="17">
        <v>6.69</v>
      </c>
      <c r="H90" s="17">
        <v>6.03</v>
      </c>
      <c r="I90" s="17"/>
      <c r="J90" s="17">
        <v>7.68</v>
      </c>
      <c r="K90" s="17">
        <v>8.99</v>
      </c>
      <c r="L90" s="17">
        <v>11.12</v>
      </c>
      <c r="M90" s="17"/>
      <c r="N90" s="17">
        <v>64.509809254999993</v>
      </c>
      <c r="O90" s="36">
        <v>5.7145853332999996</v>
      </c>
      <c r="P90" s="20" t="s">
        <v>18</v>
      </c>
      <c r="Q90" s="15" t="s">
        <v>578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81</v>
      </c>
      <c r="D91" s="19" t="s">
        <v>264</v>
      </c>
      <c r="E91" s="16"/>
      <c r="F91" s="18">
        <v>13.8</v>
      </c>
      <c r="G91" s="18">
        <v>12.97</v>
      </c>
      <c r="H91" s="18">
        <v>12.15</v>
      </c>
      <c r="I91" s="17"/>
      <c r="J91" s="18">
        <v>15.03</v>
      </c>
      <c r="K91" s="18">
        <v>16.670000000000002</v>
      </c>
      <c r="L91" s="18">
        <v>19.329999999999998</v>
      </c>
      <c r="M91" s="18"/>
      <c r="N91" s="18">
        <v>55.390566462000002</v>
      </c>
      <c r="O91" s="18">
        <v>20.826408619000002</v>
      </c>
      <c r="P91" s="19" t="s">
        <v>18</v>
      </c>
      <c r="Q91" s="14" t="s">
        <v>579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82</v>
      </c>
      <c r="D92" s="20" t="s">
        <v>265</v>
      </c>
      <c r="E92" s="16"/>
      <c r="F92" s="17">
        <v>6.17</v>
      </c>
      <c r="G92" s="17">
        <v>5.7</v>
      </c>
      <c r="H92" s="17">
        <v>5.23</v>
      </c>
      <c r="I92" s="17"/>
      <c r="J92" s="17">
        <v>6.34</v>
      </c>
      <c r="K92" s="17">
        <v>7.27</v>
      </c>
      <c r="L92" s="17">
        <v>8.8000000000000007</v>
      </c>
      <c r="M92" s="17"/>
      <c r="N92" s="17">
        <v>44.484027234999999</v>
      </c>
      <c r="O92" s="36">
        <v>3.5318657619000002</v>
      </c>
      <c r="P92" s="20" t="s">
        <v>16</v>
      </c>
      <c r="Q92" s="15" t="s">
        <v>580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83</v>
      </c>
      <c r="D93" s="19" t="s">
        <v>266</v>
      </c>
      <c r="E93" s="16"/>
      <c r="F93" s="18">
        <v>14.12</v>
      </c>
      <c r="G93" s="18">
        <v>13.18</v>
      </c>
      <c r="H93" s="18">
        <v>12.25</v>
      </c>
      <c r="I93" s="17"/>
      <c r="J93" s="18">
        <v>14.86</v>
      </c>
      <c r="K93" s="18">
        <v>16.72</v>
      </c>
      <c r="L93" s="18">
        <v>19.75</v>
      </c>
      <c r="M93" s="18"/>
      <c r="N93" s="18">
        <v>59.740341522000001</v>
      </c>
      <c r="O93" s="18">
        <v>44.514380381000002</v>
      </c>
      <c r="P93" s="19" t="s">
        <v>18</v>
      </c>
      <c r="Q93" s="14" t="s">
        <v>581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84</v>
      </c>
      <c r="D94" s="20" t="s">
        <v>267</v>
      </c>
      <c r="E94" s="16"/>
      <c r="F94" s="17">
        <v>22.8</v>
      </c>
      <c r="G94" s="17">
        <v>20.29</v>
      </c>
      <c r="H94" s="17">
        <v>17.79</v>
      </c>
      <c r="I94" s="17"/>
      <c r="J94" s="17">
        <v>29.57</v>
      </c>
      <c r="K94" s="17">
        <v>34.57</v>
      </c>
      <c r="L94" s="17">
        <v>42.66</v>
      </c>
      <c r="M94" s="17"/>
      <c r="N94" s="17">
        <v>57.259198589999997</v>
      </c>
      <c r="O94" s="36">
        <v>13.454882523</v>
      </c>
      <c r="P94" s="20" t="s">
        <v>18</v>
      </c>
      <c r="Q94" s="15" t="s">
        <v>582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85</v>
      </c>
      <c r="D95" s="19" t="s">
        <v>268</v>
      </c>
      <c r="E95" s="16"/>
      <c r="F95" s="18">
        <v>13.66</v>
      </c>
      <c r="G95" s="18">
        <v>6.29</v>
      </c>
      <c r="H95" s="18">
        <v>-1.07</v>
      </c>
      <c r="I95" s="17"/>
      <c r="J95" s="18">
        <v>13.94</v>
      </c>
      <c r="K95" s="18">
        <v>28.67</v>
      </c>
      <c r="L95" s="18">
        <v>52.52</v>
      </c>
      <c r="M95" s="18"/>
      <c r="N95" s="18">
        <v>38.71310982</v>
      </c>
      <c r="O95" s="18">
        <v>4.3516781904999995</v>
      </c>
      <c r="P95" s="19" t="s">
        <v>16</v>
      </c>
      <c r="Q95" s="14" t="s">
        <v>583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86</v>
      </c>
      <c r="D96" s="20" t="s">
        <v>269</v>
      </c>
      <c r="E96" s="16"/>
      <c r="F96" s="17">
        <v>16.440000000000001</v>
      </c>
      <c r="G96" s="17">
        <v>15.34</v>
      </c>
      <c r="H96" s="17">
        <v>14.25</v>
      </c>
      <c r="I96" s="17"/>
      <c r="J96" s="17">
        <v>17.79</v>
      </c>
      <c r="K96" s="17">
        <v>19.97</v>
      </c>
      <c r="L96" s="17">
        <v>23.51</v>
      </c>
      <c r="M96" s="17"/>
      <c r="N96" s="17">
        <v>61.315848461000002</v>
      </c>
      <c r="O96" s="36">
        <v>137.39313581000002</v>
      </c>
      <c r="P96" s="20" t="s">
        <v>18</v>
      </c>
      <c r="Q96" s="15" t="s">
        <v>584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87</v>
      </c>
      <c r="D97" s="19" t="s">
        <v>270</v>
      </c>
      <c r="E97" s="16"/>
      <c r="F97" s="18">
        <v>9.2100000000000009</v>
      </c>
      <c r="G97" s="18">
        <v>8.65</v>
      </c>
      <c r="H97" s="18">
        <v>8.1</v>
      </c>
      <c r="I97" s="17"/>
      <c r="J97" s="18">
        <v>9.73</v>
      </c>
      <c r="K97" s="18">
        <v>10.83</v>
      </c>
      <c r="L97" s="18">
        <v>12.62</v>
      </c>
      <c r="M97" s="18"/>
      <c r="N97" s="18">
        <v>62.903093912000003</v>
      </c>
      <c r="O97" s="18">
        <v>58.373056761999997</v>
      </c>
      <c r="P97" s="19" t="s">
        <v>18</v>
      </c>
      <c r="Q97" s="14" t="s">
        <v>585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88</v>
      </c>
      <c r="D98" s="20" t="s">
        <v>271</v>
      </c>
      <c r="E98" s="16"/>
      <c r="F98" s="17" t="s">
        <v>35</v>
      </c>
      <c r="G98" s="17" t="s">
        <v>35</v>
      </c>
      <c r="H98" s="17" t="s">
        <v>35</v>
      </c>
      <c r="I98" s="17"/>
      <c r="J98" s="17">
        <v>0</v>
      </c>
      <c r="K98" s="17">
        <v>0.43</v>
      </c>
      <c r="L98" s="17">
        <v>1.1200000000000001</v>
      </c>
      <c r="M98" s="17"/>
      <c r="N98" s="17">
        <v>31.215957398</v>
      </c>
      <c r="O98" s="36">
        <v>11.114165745000001</v>
      </c>
      <c r="P98" s="20" t="s">
        <v>16</v>
      </c>
      <c r="Q98" s="15" t="s">
        <v>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89</v>
      </c>
      <c r="D99" s="19" t="s">
        <v>272</v>
      </c>
      <c r="E99" s="16"/>
      <c r="F99" s="18">
        <v>16.72</v>
      </c>
      <c r="G99" s="18">
        <v>15.74</v>
      </c>
      <c r="H99" s="18">
        <v>14.76</v>
      </c>
      <c r="I99" s="17"/>
      <c r="J99" s="18">
        <v>17.079999999999998</v>
      </c>
      <c r="K99" s="18">
        <v>19.03</v>
      </c>
      <c r="L99" s="18">
        <v>22.19</v>
      </c>
      <c r="M99" s="18"/>
      <c r="N99" s="18">
        <v>70.223861788999997</v>
      </c>
      <c r="O99" s="18">
        <v>40.029210286000001</v>
      </c>
      <c r="P99" s="19" t="s">
        <v>18</v>
      </c>
      <c r="Q99" s="14" t="s">
        <v>586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90</v>
      </c>
      <c r="D100" s="20" t="s">
        <v>273</v>
      </c>
      <c r="E100" s="16"/>
      <c r="F100" s="17">
        <v>5.26</v>
      </c>
      <c r="G100" s="17">
        <v>5.04</v>
      </c>
      <c r="H100" s="17">
        <v>4.83</v>
      </c>
      <c r="I100" s="17"/>
      <c r="J100" s="17">
        <v>5.51</v>
      </c>
      <c r="K100" s="17">
        <v>5.93</v>
      </c>
      <c r="L100" s="17">
        <v>6.61</v>
      </c>
      <c r="M100" s="17"/>
      <c r="N100" s="17">
        <v>66.391330502000002</v>
      </c>
      <c r="O100" s="36">
        <v>11.582747095</v>
      </c>
      <c r="P100" s="20" t="s">
        <v>18</v>
      </c>
      <c r="Q100" s="15" t="s">
        <v>587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91</v>
      </c>
      <c r="D101" s="19" t="s">
        <v>274</v>
      </c>
      <c r="E101" s="16"/>
      <c r="F101" s="18">
        <v>6.91</v>
      </c>
      <c r="G101" s="18">
        <v>6.39</v>
      </c>
      <c r="H101" s="18">
        <v>5.87</v>
      </c>
      <c r="I101" s="17"/>
      <c r="J101" s="18">
        <v>7.04</v>
      </c>
      <c r="K101" s="18">
        <v>8.07</v>
      </c>
      <c r="L101" s="18">
        <v>9.75</v>
      </c>
      <c r="M101" s="18"/>
      <c r="N101" s="18">
        <v>37.309015856999999</v>
      </c>
      <c r="O101" s="18">
        <v>32.429172143000002</v>
      </c>
      <c r="P101" s="19" t="s">
        <v>16</v>
      </c>
      <c r="Q101" s="14" t="s">
        <v>588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92</v>
      </c>
      <c r="D102" s="20" t="s">
        <v>275</v>
      </c>
      <c r="E102" s="16"/>
      <c r="F102" s="17">
        <v>10.48</v>
      </c>
      <c r="G102" s="17">
        <v>9.5399999999999991</v>
      </c>
      <c r="H102" s="17">
        <v>8.6</v>
      </c>
      <c r="I102" s="17"/>
      <c r="J102" s="17">
        <v>10.73</v>
      </c>
      <c r="K102" s="17">
        <v>12.6</v>
      </c>
      <c r="L102" s="17">
        <v>15.63</v>
      </c>
      <c r="M102" s="17"/>
      <c r="N102" s="17">
        <v>49.526926369000002</v>
      </c>
      <c r="O102" s="36">
        <v>26.173531286000003</v>
      </c>
      <c r="P102" s="20" t="s">
        <v>16</v>
      </c>
      <c r="Q102" s="15" t="s">
        <v>589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93</v>
      </c>
      <c r="D103" s="20" t="s">
        <v>276</v>
      </c>
      <c r="E103" s="16"/>
      <c r="F103" s="17">
        <v>8.44</v>
      </c>
      <c r="G103" s="17">
        <v>7.78</v>
      </c>
      <c r="H103" s="17">
        <v>7.13</v>
      </c>
      <c r="I103" s="17"/>
      <c r="J103" s="17">
        <v>9.33</v>
      </c>
      <c r="K103" s="17">
        <v>10.63</v>
      </c>
      <c r="L103" s="17">
        <v>12.75</v>
      </c>
      <c r="M103" s="17"/>
      <c r="N103" s="17">
        <v>57.022002950000001</v>
      </c>
      <c r="O103" s="36">
        <v>7.4267526190000002</v>
      </c>
      <c r="P103" s="20" t="s">
        <v>18</v>
      </c>
      <c r="Q103" s="15" t="s">
        <v>590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94</v>
      </c>
      <c r="D104" s="19" t="s">
        <v>277</v>
      </c>
      <c r="E104" s="16"/>
      <c r="F104" s="18">
        <v>38.47</v>
      </c>
      <c r="G104" s="18">
        <v>34.03</v>
      </c>
      <c r="H104" s="18">
        <v>29.6</v>
      </c>
      <c r="I104" s="17"/>
      <c r="J104" s="18">
        <v>44.84</v>
      </c>
      <c r="K104" s="18">
        <v>53.7</v>
      </c>
      <c r="L104" s="18">
        <v>68.040000000000006</v>
      </c>
      <c r="M104" s="18"/>
      <c r="N104" s="18">
        <v>66.399419026999993</v>
      </c>
      <c r="O104" s="18">
        <v>169.27213190000001</v>
      </c>
      <c r="P104" s="19" t="s">
        <v>18</v>
      </c>
      <c r="Q104" s="14" t="s">
        <v>591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95</v>
      </c>
      <c r="D105" s="20" t="s">
        <v>278</v>
      </c>
      <c r="E105" s="16"/>
      <c r="F105" s="17">
        <v>3</v>
      </c>
      <c r="G105" s="17">
        <v>2.58</v>
      </c>
      <c r="H105" s="17">
        <v>2.16</v>
      </c>
      <c r="I105" s="17"/>
      <c r="J105" s="17">
        <v>3.2</v>
      </c>
      <c r="K105" s="17">
        <v>4.03</v>
      </c>
      <c r="L105" s="17">
        <v>5.38</v>
      </c>
      <c r="M105" s="17"/>
      <c r="N105" s="17">
        <v>71.945186892999999</v>
      </c>
      <c r="O105" s="36">
        <v>4.1248322380999998</v>
      </c>
      <c r="P105" s="20" t="s">
        <v>18</v>
      </c>
      <c r="Q105" s="15" t="s">
        <v>592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96</v>
      </c>
      <c r="D106" s="19" t="s">
        <v>279</v>
      </c>
      <c r="E106" s="16"/>
      <c r="F106" s="18">
        <v>3.61</v>
      </c>
      <c r="G106" s="18">
        <v>3.19</v>
      </c>
      <c r="H106" s="18">
        <v>2.78</v>
      </c>
      <c r="I106" s="17"/>
      <c r="J106" s="18">
        <v>3.89</v>
      </c>
      <c r="K106" s="18">
        <v>4.71</v>
      </c>
      <c r="L106" s="18">
        <v>6.05</v>
      </c>
      <c r="M106" s="18"/>
      <c r="N106" s="18">
        <v>53.750878589000003</v>
      </c>
      <c r="O106" s="18">
        <v>9.7941373332999984</v>
      </c>
      <c r="P106" s="19" t="s">
        <v>18</v>
      </c>
      <c r="Q106" s="14" t="s">
        <v>593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97</v>
      </c>
      <c r="D107" s="20" t="s">
        <v>280</v>
      </c>
      <c r="E107" s="16"/>
      <c r="F107" s="17">
        <v>23.35</v>
      </c>
      <c r="G107" s="17">
        <v>20.58</v>
      </c>
      <c r="H107" s="17">
        <v>17.82</v>
      </c>
      <c r="I107" s="17"/>
      <c r="J107" s="17">
        <v>24.17</v>
      </c>
      <c r="K107" s="17">
        <v>29.69</v>
      </c>
      <c r="L107" s="17">
        <v>38.64</v>
      </c>
      <c r="M107" s="17"/>
      <c r="N107" s="17">
        <v>42.682117280999996</v>
      </c>
      <c r="O107" s="36">
        <v>75.323460047999987</v>
      </c>
      <c r="P107" s="20" t="s">
        <v>16</v>
      </c>
      <c r="Q107" s="15" t="s">
        <v>594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98</v>
      </c>
      <c r="D108" s="19" t="s">
        <v>281</v>
      </c>
      <c r="E108" s="16"/>
      <c r="F108" s="18">
        <v>22.16</v>
      </c>
      <c r="G108" s="18">
        <v>20.82</v>
      </c>
      <c r="H108" s="18">
        <v>19.489999999999998</v>
      </c>
      <c r="I108" s="17"/>
      <c r="J108" s="18">
        <v>23.63</v>
      </c>
      <c r="K108" s="18">
        <v>26.29</v>
      </c>
      <c r="L108" s="18">
        <v>30.6</v>
      </c>
      <c r="M108" s="18"/>
      <c r="N108" s="18">
        <v>57.923705087000002</v>
      </c>
      <c r="O108" s="18">
        <v>50.591958380999998</v>
      </c>
      <c r="P108" s="19" t="s">
        <v>18</v>
      </c>
      <c r="Q108" s="14" t="s">
        <v>595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404</v>
      </c>
      <c r="D109" s="20" t="s">
        <v>405</v>
      </c>
      <c r="E109" s="16"/>
      <c r="F109" s="17">
        <v>22</v>
      </c>
      <c r="G109" s="17">
        <v>19.93</v>
      </c>
      <c r="H109" s="17">
        <v>17.87</v>
      </c>
      <c r="I109" s="17"/>
      <c r="J109" s="17">
        <v>24.2</v>
      </c>
      <c r="K109" s="17">
        <v>28.32</v>
      </c>
      <c r="L109" s="17">
        <v>35</v>
      </c>
      <c r="M109" s="17"/>
      <c r="N109" s="17">
        <v>58.353002678000003</v>
      </c>
      <c r="O109" s="36">
        <v>13.986781241999999</v>
      </c>
      <c r="P109" s="20" t="s">
        <v>18</v>
      </c>
      <c r="Q109" s="15" t="s">
        <v>596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99</v>
      </c>
      <c r="D110" s="19" t="s">
        <v>282</v>
      </c>
      <c r="E110" s="16"/>
      <c r="F110" s="18">
        <v>12.03</v>
      </c>
      <c r="G110" s="18">
        <v>10.55</v>
      </c>
      <c r="H110" s="18">
        <v>9.07</v>
      </c>
      <c r="I110" s="17"/>
      <c r="J110" s="18">
        <v>12.3</v>
      </c>
      <c r="K110" s="18">
        <v>15.25</v>
      </c>
      <c r="L110" s="18">
        <v>20.04</v>
      </c>
      <c r="M110" s="18"/>
      <c r="N110" s="18">
        <v>34.329063767000001</v>
      </c>
      <c r="O110" s="18">
        <v>30.405641761999998</v>
      </c>
      <c r="P110" s="19" t="s">
        <v>16</v>
      </c>
      <c r="Q110" s="14" t="s">
        <v>597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100</v>
      </c>
      <c r="D111" s="20" t="s">
        <v>283</v>
      </c>
      <c r="E111" s="16"/>
      <c r="F111" s="17">
        <v>43.43</v>
      </c>
      <c r="G111" s="17">
        <v>39.770000000000003</v>
      </c>
      <c r="H111" s="17">
        <v>36.11</v>
      </c>
      <c r="I111" s="17"/>
      <c r="J111" s="17">
        <v>44.95</v>
      </c>
      <c r="K111" s="17">
        <v>52.26</v>
      </c>
      <c r="L111" s="17">
        <v>64.09</v>
      </c>
      <c r="M111" s="17"/>
      <c r="N111" s="17">
        <v>66.487657549000005</v>
      </c>
      <c r="O111" s="36">
        <v>111.95747572000001</v>
      </c>
      <c r="P111" s="20" t="s">
        <v>18</v>
      </c>
      <c r="Q111" s="15" t="s">
        <v>598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101</v>
      </c>
      <c r="D112" s="19" t="s">
        <v>284</v>
      </c>
      <c r="E112" s="16"/>
      <c r="F112" s="18">
        <v>13.39</v>
      </c>
      <c r="G112" s="18">
        <v>12.35</v>
      </c>
      <c r="H112" s="18">
        <v>11.31</v>
      </c>
      <c r="I112" s="17"/>
      <c r="J112" s="18">
        <v>13.69</v>
      </c>
      <c r="K112" s="18">
        <v>15.76</v>
      </c>
      <c r="L112" s="18">
        <v>19.11</v>
      </c>
      <c r="M112" s="18"/>
      <c r="N112" s="18">
        <v>43.606509912999996</v>
      </c>
      <c r="O112" s="18">
        <v>13.487616333</v>
      </c>
      <c r="P112" s="19" t="s">
        <v>16</v>
      </c>
      <c r="Q112" s="14" t="s">
        <v>599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102</v>
      </c>
      <c r="D113" s="20" t="s">
        <v>285</v>
      </c>
      <c r="E113" s="16"/>
      <c r="F113" s="17">
        <v>7.59</v>
      </c>
      <c r="G113" s="17">
        <v>7.15</v>
      </c>
      <c r="H113" s="17">
        <v>6.72</v>
      </c>
      <c r="I113" s="17"/>
      <c r="J113" s="17">
        <v>8.08</v>
      </c>
      <c r="K113" s="17">
        <v>8.94</v>
      </c>
      <c r="L113" s="17">
        <v>10.33</v>
      </c>
      <c r="M113" s="17"/>
      <c r="N113" s="17">
        <v>61.610114887999998</v>
      </c>
      <c r="O113" s="36">
        <v>5.0651592380999997</v>
      </c>
      <c r="P113" s="20" t="s">
        <v>18</v>
      </c>
      <c r="Q113" s="15" t="s">
        <v>600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103</v>
      </c>
      <c r="D114" s="19" t="s">
        <v>286</v>
      </c>
      <c r="E114" s="16"/>
      <c r="F114" s="18">
        <v>46.58</v>
      </c>
      <c r="G114" s="18">
        <v>43.93</v>
      </c>
      <c r="H114" s="18">
        <v>41.28</v>
      </c>
      <c r="I114" s="17"/>
      <c r="J114" s="18">
        <v>51.15</v>
      </c>
      <c r="K114" s="18">
        <v>56.44</v>
      </c>
      <c r="L114" s="18">
        <v>65.010000000000005</v>
      </c>
      <c r="M114" s="18"/>
      <c r="N114" s="18">
        <v>60.30724429</v>
      </c>
      <c r="O114" s="18">
        <v>36.098763237999997</v>
      </c>
      <c r="P114" s="19" t="s">
        <v>18</v>
      </c>
      <c r="Q114" s="14" t="s">
        <v>601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104</v>
      </c>
      <c r="D115" s="20" t="s">
        <v>287</v>
      </c>
      <c r="E115" s="16"/>
      <c r="F115" s="17">
        <v>22.29</v>
      </c>
      <c r="G115" s="17">
        <v>21.23</v>
      </c>
      <c r="H115" s="17">
        <v>20.18</v>
      </c>
      <c r="I115" s="17"/>
      <c r="J115" s="17">
        <v>24.39</v>
      </c>
      <c r="K115" s="17">
        <v>26.49</v>
      </c>
      <c r="L115" s="17">
        <v>29.89</v>
      </c>
      <c r="M115" s="17"/>
      <c r="N115" s="17">
        <v>62.473676593</v>
      </c>
      <c r="O115" s="36">
        <v>47.099797189999997</v>
      </c>
      <c r="P115" s="20" t="s">
        <v>18</v>
      </c>
      <c r="Q115" s="15" t="s">
        <v>602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105</v>
      </c>
      <c r="D116" s="19" t="s">
        <v>450</v>
      </c>
      <c r="E116" s="16"/>
      <c r="F116" s="18">
        <v>10.89</v>
      </c>
      <c r="G116" s="18">
        <v>10.43</v>
      </c>
      <c r="H116" s="18">
        <v>9.98</v>
      </c>
      <c r="I116" s="17"/>
      <c r="J116" s="18">
        <v>11.15</v>
      </c>
      <c r="K116" s="18">
        <v>12.05</v>
      </c>
      <c r="L116" s="18">
        <v>13.51</v>
      </c>
      <c r="M116" s="18"/>
      <c r="N116" s="18">
        <v>59.853203712999999</v>
      </c>
      <c r="O116" s="18">
        <v>1.6713608571</v>
      </c>
      <c r="P116" s="19" t="s">
        <v>18</v>
      </c>
      <c r="Q116" s="14" t="s">
        <v>603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105</v>
      </c>
      <c r="D117" s="20" t="s">
        <v>288</v>
      </c>
      <c r="E117" s="16"/>
      <c r="F117" s="17">
        <v>10.93</v>
      </c>
      <c r="G117" s="17">
        <v>10.46</v>
      </c>
      <c r="H117" s="17">
        <v>10</v>
      </c>
      <c r="I117" s="17"/>
      <c r="J117" s="17">
        <v>11.15</v>
      </c>
      <c r="K117" s="17">
        <v>12.07</v>
      </c>
      <c r="L117" s="17">
        <v>13.56</v>
      </c>
      <c r="M117" s="17"/>
      <c r="N117" s="17">
        <v>63.046523557999997</v>
      </c>
      <c r="O117" s="36">
        <v>250.66677467000002</v>
      </c>
      <c r="P117" s="20" t="s">
        <v>18</v>
      </c>
      <c r="Q117" s="15" t="s">
        <v>604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106</v>
      </c>
      <c r="D118" s="19" t="s">
        <v>289</v>
      </c>
      <c r="E118" s="16"/>
      <c r="F118" s="18">
        <v>33.1</v>
      </c>
      <c r="G118" s="18">
        <v>31.23</v>
      </c>
      <c r="H118" s="18">
        <v>29.37</v>
      </c>
      <c r="I118" s="17"/>
      <c r="J118" s="18">
        <v>33.909999999999997</v>
      </c>
      <c r="K118" s="18">
        <v>37.630000000000003</v>
      </c>
      <c r="L118" s="18">
        <v>43.67</v>
      </c>
      <c r="M118" s="18"/>
      <c r="N118" s="18">
        <v>58.800298022</v>
      </c>
      <c r="O118" s="18">
        <v>19.527371761999998</v>
      </c>
      <c r="P118" s="19" t="s">
        <v>18</v>
      </c>
      <c r="Q118" s="14" t="s">
        <v>605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106</v>
      </c>
      <c r="D119" s="20" t="s">
        <v>290</v>
      </c>
      <c r="E119" s="16"/>
      <c r="F119" s="17">
        <v>37.11</v>
      </c>
      <c r="G119" s="17">
        <v>35.270000000000003</v>
      </c>
      <c r="H119" s="17">
        <v>33.43</v>
      </c>
      <c r="I119" s="17"/>
      <c r="J119" s="17">
        <v>37.9</v>
      </c>
      <c r="K119" s="17">
        <v>41.57</v>
      </c>
      <c r="L119" s="17">
        <v>47.53</v>
      </c>
      <c r="M119" s="17"/>
      <c r="N119" s="17">
        <v>60.640107737999998</v>
      </c>
      <c r="O119" s="36">
        <v>845.56389729</v>
      </c>
      <c r="P119" s="20" t="s">
        <v>18</v>
      </c>
      <c r="Q119" s="15" t="s">
        <v>606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107</v>
      </c>
      <c r="D120" s="19" t="s">
        <v>291</v>
      </c>
      <c r="E120" s="16"/>
      <c r="F120" s="18">
        <v>2.75</v>
      </c>
      <c r="G120" s="18">
        <v>2.21</v>
      </c>
      <c r="H120" s="18">
        <v>1.68</v>
      </c>
      <c r="I120" s="17"/>
      <c r="J120" s="18">
        <v>2.89</v>
      </c>
      <c r="K120" s="18">
        <v>3.95</v>
      </c>
      <c r="L120" s="18">
        <v>5.68</v>
      </c>
      <c r="M120" s="18"/>
      <c r="N120" s="18">
        <v>25.025990646</v>
      </c>
      <c r="O120" s="18">
        <v>3.0833482380999997</v>
      </c>
      <c r="P120" s="19" t="s">
        <v>16</v>
      </c>
      <c r="Q120" s="14" t="s">
        <v>607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406</v>
      </c>
      <c r="D121" s="20" t="s">
        <v>407</v>
      </c>
      <c r="E121" s="16"/>
      <c r="F121" s="17">
        <v>82.31</v>
      </c>
      <c r="G121" s="17">
        <v>77.78</v>
      </c>
      <c r="H121" s="17">
        <v>73.25</v>
      </c>
      <c r="I121" s="17"/>
      <c r="J121" s="17">
        <v>84.88</v>
      </c>
      <c r="K121" s="17">
        <v>93.93</v>
      </c>
      <c r="L121" s="17">
        <v>108.58</v>
      </c>
      <c r="M121" s="17"/>
      <c r="N121" s="17">
        <v>69.003247498999997</v>
      </c>
      <c r="O121" s="36">
        <v>220.07179899000002</v>
      </c>
      <c r="P121" s="20" t="s">
        <v>18</v>
      </c>
      <c r="Q121" s="15" t="s">
        <v>608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108</v>
      </c>
      <c r="D122" s="19" t="s">
        <v>292</v>
      </c>
      <c r="E122" s="16"/>
      <c r="F122" s="18">
        <v>5.49</v>
      </c>
      <c r="G122" s="18">
        <v>5.1100000000000003</v>
      </c>
      <c r="H122" s="18">
        <v>4.7300000000000004</v>
      </c>
      <c r="I122" s="17"/>
      <c r="J122" s="18">
        <v>5.68</v>
      </c>
      <c r="K122" s="18">
        <v>6.43</v>
      </c>
      <c r="L122" s="18">
        <v>7.66</v>
      </c>
      <c r="M122" s="18"/>
      <c r="N122" s="18">
        <v>62.076198386999998</v>
      </c>
      <c r="O122" s="18">
        <v>12.610652760999999</v>
      </c>
      <c r="P122" s="19" t="s">
        <v>18</v>
      </c>
      <c r="Q122" s="14" t="s">
        <v>609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109</v>
      </c>
      <c r="D123" s="20" t="s">
        <v>293</v>
      </c>
      <c r="E123" s="16"/>
      <c r="F123" s="17">
        <v>159.04</v>
      </c>
      <c r="G123" s="17">
        <v>147.77000000000001</v>
      </c>
      <c r="H123" s="17">
        <v>136.51</v>
      </c>
      <c r="I123" s="17"/>
      <c r="J123" s="17">
        <v>161.26</v>
      </c>
      <c r="K123" s="17">
        <v>183.78</v>
      </c>
      <c r="L123" s="17">
        <v>220.23</v>
      </c>
      <c r="M123" s="17"/>
      <c r="N123" s="17">
        <v>50.156452489000003</v>
      </c>
      <c r="O123" s="36">
        <v>3.3135838481</v>
      </c>
      <c r="P123" s="20" t="s">
        <v>16</v>
      </c>
      <c r="Q123" s="15" t="s">
        <v>610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439</v>
      </c>
      <c r="D124" s="19" t="s">
        <v>440</v>
      </c>
      <c r="E124" s="16"/>
      <c r="F124" s="18">
        <v>5.34</v>
      </c>
      <c r="G124" s="18">
        <v>4.74</v>
      </c>
      <c r="H124" s="18">
        <v>4.1399999999999997</v>
      </c>
      <c r="I124" s="17"/>
      <c r="J124" s="18">
        <v>6.97</v>
      </c>
      <c r="K124" s="18">
        <v>8.16</v>
      </c>
      <c r="L124" s="18">
        <v>10.1</v>
      </c>
      <c r="M124" s="18"/>
      <c r="N124" s="18">
        <v>52.823064598000002</v>
      </c>
      <c r="O124" s="18">
        <v>2.7189571904999998</v>
      </c>
      <c r="P124" s="19" t="s">
        <v>18</v>
      </c>
      <c r="Q124" s="14" t="s">
        <v>611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110</v>
      </c>
      <c r="D125" s="20" t="s">
        <v>294</v>
      </c>
      <c r="E125" s="16"/>
      <c r="F125" s="17">
        <v>7.32</v>
      </c>
      <c r="G125" s="17">
        <v>6.76</v>
      </c>
      <c r="H125" s="17">
        <v>6.21</v>
      </c>
      <c r="I125" s="17"/>
      <c r="J125" s="17">
        <v>8.57</v>
      </c>
      <c r="K125" s="17">
        <v>9.67</v>
      </c>
      <c r="L125" s="17">
        <v>11.47</v>
      </c>
      <c r="M125" s="17"/>
      <c r="N125" s="17">
        <v>63.636192137999998</v>
      </c>
      <c r="O125" s="36">
        <v>8.349006618999999</v>
      </c>
      <c r="P125" s="20" t="s">
        <v>18</v>
      </c>
      <c r="Q125" s="15" t="s">
        <v>612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111</v>
      </c>
      <c r="D126" s="19" t="s">
        <v>295</v>
      </c>
      <c r="E126" s="16"/>
      <c r="F126" s="18">
        <v>3.63</v>
      </c>
      <c r="G126" s="18">
        <v>3.48</v>
      </c>
      <c r="H126" s="18">
        <v>3.34</v>
      </c>
      <c r="I126" s="17"/>
      <c r="J126" s="18">
        <v>3.88</v>
      </c>
      <c r="K126" s="18">
        <v>4.16</v>
      </c>
      <c r="L126" s="18">
        <v>4.6100000000000003</v>
      </c>
      <c r="M126" s="18"/>
      <c r="N126" s="18">
        <v>58.667783606999997</v>
      </c>
      <c r="O126" s="18">
        <v>7.9739134761999999</v>
      </c>
      <c r="P126" s="19" t="s">
        <v>18</v>
      </c>
      <c r="Q126" s="14" t="s">
        <v>613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111</v>
      </c>
      <c r="D127" s="20" t="s">
        <v>296</v>
      </c>
      <c r="E127" s="16"/>
      <c r="F127" s="17">
        <v>18.22</v>
      </c>
      <c r="G127" s="17">
        <v>17.48</v>
      </c>
      <c r="H127" s="17">
        <v>16.75</v>
      </c>
      <c r="I127" s="17"/>
      <c r="J127" s="17">
        <v>19.579999999999998</v>
      </c>
      <c r="K127" s="17">
        <v>21.04</v>
      </c>
      <c r="L127" s="17">
        <v>23.41</v>
      </c>
      <c r="M127" s="17"/>
      <c r="N127" s="17">
        <v>55.534761490000001</v>
      </c>
      <c r="O127" s="36">
        <v>73.697367475999997</v>
      </c>
      <c r="P127" s="20" t="s">
        <v>18</v>
      </c>
      <c r="Q127" s="15" t="s">
        <v>614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112</v>
      </c>
      <c r="D128" s="19" t="s">
        <v>297</v>
      </c>
      <c r="E128" s="16"/>
      <c r="F128" s="18">
        <v>12.37</v>
      </c>
      <c r="G128" s="18">
        <v>11.31</v>
      </c>
      <c r="H128" s="18">
        <v>10.25</v>
      </c>
      <c r="I128" s="17"/>
      <c r="J128" s="18">
        <v>12.87</v>
      </c>
      <c r="K128" s="18">
        <v>14.98</v>
      </c>
      <c r="L128" s="18">
        <v>18.399999999999999</v>
      </c>
      <c r="M128" s="18"/>
      <c r="N128" s="18">
        <v>53.742132157999997</v>
      </c>
      <c r="O128" s="18">
        <v>5.3940421429000001</v>
      </c>
      <c r="P128" s="19" t="s">
        <v>18</v>
      </c>
      <c r="Q128" s="14" t="s">
        <v>615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113</v>
      </c>
      <c r="D129" s="20" t="s">
        <v>298</v>
      </c>
      <c r="E129" s="16"/>
      <c r="F129" s="17">
        <v>5.93</v>
      </c>
      <c r="G129" s="17">
        <v>4.9800000000000004</v>
      </c>
      <c r="H129" s="17">
        <v>4.03</v>
      </c>
      <c r="I129" s="17"/>
      <c r="J129" s="17">
        <v>6.13</v>
      </c>
      <c r="K129" s="17">
        <v>8.02</v>
      </c>
      <c r="L129" s="17">
        <v>11.09</v>
      </c>
      <c r="M129" s="17"/>
      <c r="N129" s="17">
        <v>41.446353555999998</v>
      </c>
      <c r="O129" s="36">
        <v>9.9842206190000002</v>
      </c>
      <c r="P129" s="20" t="s">
        <v>16</v>
      </c>
      <c r="Q129" s="15" t="s">
        <v>616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114</v>
      </c>
      <c r="D130" s="19" t="s">
        <v>299</v>
      </c>
      <c r="E130" s="16"/>
      <c r="F130" s="18">
        <v>34.53</v>
      </c>
      <c r="G130" s="18">
        <v>30.67</v>
      </c>
      <c r="H130" s="18">
        <v>26.81</v>
      </c>
      <c r="I130" s="17"/>
      <c r="J130" s="18">
        <v>45.17</v>
      </c>
      <c r="K130" s="18">
        <v>52.88</v>
      </c>
      <c r="L130" s="18">
        <v>65.36</v>
      </c>
      <c r="M130" s="18"/>
      <c r="N130" s="18">
        <v>50.102491501999999</v>
      </c>
      <c r="O130" s="18">
        <v>308.35379595000001</v>
      </c>
      <c r="P130" s="19" t="s">
        <v>18</v>
      </c>
      <c r="Q130" s="14" t="s">
        <v>617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115</v>
      </c>
      <c r="D131" s="20" t="s">
        <v>300</v>
      </c>
      <c r="E131" s="16"/>
      <c r="F131" s="17">
        <v>20.91</v>
      </c>
      <c r="G131" s="17">
        <v>19.79</v>
      </c>
      <c r="H131" s="17">
        <v>18.68</v>
      </c>
      <c r="I131" s="17"/>
      <c r="J131" s="17">
        <v>21.92</v>
      </c>
      <c r="K131" s="17">
        <v>24.14</v>
      </c>
      <c r="L131" s="17">
        <v>27.73</v>
      </c>
      <c r="M131" s="17"/>
      <c r="N131" s="17">
        <v>66.293697171999995</v>
      </c>
      <c r="O131" s="36">
        <v>6.1408703333000005</v>
      </c>
      <c r="P131" s="20" t="s">
        <v>18</v>
      </c>
      <c r="Q131" s="15" t="s">
        <v>618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116</v>
      </c>
      <c r="D132" s="19" t="s">
        <v>301</v>
      </c>
      <c r="E132" s="16"/>
      <c r="F132" s="18">
        <v>15.75</v>
      </c>
      <c r="G132" s="18">
        <v>13.51</v>
      </c>
      <c r="H132" s="18">
        <v>11.28</v>
      </c>
      <c r="I132" s="17"/>
      <c r="J132" s="18">
        <v>16.03</v>
      </c>
      <c r="K132" s="18">
        <v>20.49</v>
      </c>
      <c r="L132" s="18">
        <v>27.73</v>
      </c>
      <c r="M132" s="18"/>
      <c r="N132" s="18">
        <v>40.170954731999998</v>
      </c>
      <c r="O132" s="18">
        <v>246.66038310000002</v>
      </c>
      <c r="P132" s="19" t="s">
        <v>16</v>
      </c>
      <c r="Q132" s="14" t="s">
        <v>619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117</v>
      </c>
      <c r="D133" s="20" t="s">
        <v>302</v>
      </c>
      <c r="E133" s="16"/>
      <c r="F133" s="17">
        <v>3.94</v>
      </c>
      <c r="G133" s="17">
        <v>3.63</v>
      </c>
      <c r="H133" s="17">
        <v>3.32</v>
      </c>
      <c r="I133" s="17"/>
      <c r="J133" s="17">
        <v>4.2699999999999996</v>
      </c>
      <c r="K133" s="17">
        <v>4.88</v>
      </c>
      <c r="L133" s="17">
        <v>5.86</v>
      </c>
      <c r="M133" s="17"/>
      <c r="N133" s="17">
        <v>50.457529297000001</v>
      </c>
      <c r="O133" s="36">
        <v>24.750396619</v>
      </c>
      <c r="P133" s="20" t="s">
        <v>18</v>
      </c>
      <c r="Q133" s="15" t="s">
        <v>620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118</v>
      </c>
      <c r="D134" s="19" t="s">
        <v>303</v>
      </c>
      <c r="E134" s="16"/>
      <c r="F134" s="18">
        <v>29.29</v>
      </c>
      <c r="G134" s="18">
        <v>26.63</v>
      </c>
      <c r="H134" s="18">
        <v>23.98</v>
      </c>
      <c r="I134" s="17"/>
      <c r="J134" s="18">
        <v>30.25</v>
      </c>
      <c r="K134" s="18">
        <v>35.549999999999997</v>
      </c>
      <c r="L134" s="18">
        <v>44.15</v>
      </c>
      <c r="M134" s="18"/>
      <c r="N134" s="18">
        <v>77.72024648</v>
      </c>
      <c r="O134" s="18">
        <v>19.029466143</v>
      </c>
      <c r="P134" s="19" t="s">
        <v>18</v>
      </c>
      <c r="Q134" s="14" t="s">
        <v>621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119</v>
      </c>
      <c r="D135" s="20" t="s">
        <v>304</v>
      </c>
      <c r="E135" s="16"/>
      <c r="F135" s="17">
        <v>6.93</v>
      </c>
      <c r="G135" s="17">
        <v>5.66</v>
      </c>
      <c r="H135" s="17">
        <v>4.3899999999999997</v>
      </c>
      <c r="I135" s="17"/>
      <c r="J135" s="17">
        <v>10.62</v>
      </c>
      <c r="K135" s="17">
        <v>13.15</v>
      </c>
      <c r="L135" s="17">
        <v>17.25</v>
      </c>
      <c r="M135" s="17"/>
      <c r="N135" s="17">
        <v>54.094011369</v>
      </c>
      <c r="O135" s="36">
        <v>136.96439348000001</v>
      </c>
      <c r="P135" s="20" t="s">
        <v>18</v>
      </c>
      <c r="Q135" s="15" t="s">
        <v>622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120</v>
      </c>
      <c r="D136" s="19" t="s">
        <v>487</v>
      </c>
      <c r="E136" s="16"/>
      <c r="F136" s="18">
        <v>7.27</v>
      </c>
      <c r="G136" s="18">
        <v>6.51</v>
      </c>
      <c r="H136" s="18">
        <v>5.76</v>
      </c>
      <c r="I136" s="17"/>
      <c r="J136" s="18">
        <v>7.34</v>
      </c>
      <c r="K136" s="18">
        <v>8.84</v>
      </c>
      <c r="L136" s="18">
        <v>11.28</v>
      </c>
      <c r="M136" s="18"/>
      <c r="N136" s="18">
        <v>67.726132616000001</v>
      </c>
      <c r="O136" s="18">
        <v>1.5678288571000001</v>
      </c>
      <c r="P136" s="19" t="s">
        <v>18</v>
      </c>
      <c r="Q136" s="14" t="s">
        <v>623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120</v>
      </c>
      <c r="D137" s="20" t="s">
        <v>305</v>
      </c>
      <c r="E137" s="16"/>
      <c r="F137" s="17">
        <v>9.1300000000000008</v>
      </c>
      <c r="G137" s="17">
        <v>8.1999999999999993</v>
      </c>
      <c r="H137" s="17">
        <v>7.27</v>
      </c>
      <c r="I137" s="17"/>
      <c r="J137" s="17">
        <v>9.3800000000000008</v>
      </c>
      <c r="K137" s="17">
        <v>11.23</v>
      </c>
      <c r="L137" s="17">
        <v>14.23</v>
      </c>
      <c r="M137" s="17"/>
      <c r="N137" s="17">
        <v>72.020194704999994</v>
      </c>
      <c r="O137" s="36">
        <v>77.297501999999994</v>
      </c>
      <c r="P137" s="20" t="s">
        <v>18</v>
      </c>
      <c r="Q137" s="15" t="s">
        <v>624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306</v>
      </c>
      <c r="D138" s="19" t="s">
        <v>307</v>
      </c>
      <c r="E138" s="16"/>
      <c r="F138" s="18">
        <v>22.55</v>
      </c>
      <c r="G138" s="18">
        <v>20.49</v>
      </c>
      <c r="H138" s="18">
        <v>18.440000000000001</v>
      </c>
      <c r="I138" s="17"/>
      <c r="J138" s="18">
        <v>26.03</v>
      </c>
      <c r="K138" s="18">
        <v>30.13</v>
      </c>
      <c r="L138" s="18">
        <v>36.78</v>
      </c>
      <c r="M138" s="18"/>
      <c r="N138" s="18">
        <v>53.332269875999998</v>
      </c>
      <c r="O138" s="18">
        <v>125.53704333</v>
      </c>
      <c r="P138" s="19" t="s">
        <v>18</v>
      </c>
      <c r="Q138" s="14" t="s">
        <v>625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121</v>
      </c>
      <c r="D139" s="19" t="s">
        <v>308</v>
      </c>
      <c r="E139" s="16"/>
      <c r="F139" s="18">
        <v>4.84</v>
      </c>
      <c r="G139" s="18">
        <v>2.65</v>
      </c>
      <c r="H139" s="18">
        <v>0.47</v>
      </c>
      <c r="I139" s="17"/>
      <c r="J139" s="18">
        <v>5.04</v>
      </c>
      <c r="K139" s="18">
        <v>9.4</v>
      </c>
      <c r="L139" s="18">
        <v>16.46</v>
      </c>
      <c r="M139" s="18"/>
      <c r="N139" s="18">
        <v>32.610663146999997</v>
      </c>
      <c r="O139" s="18">
        <v>13.550486238</v>
      </c>
      <c r="P139" s="19" t="s">
        <v>16</v>
      </c>
      <c r="Q139" s="14" t="s">
        <v>626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458</v>
      </c>
      <c r="D140" s="20" t="s">
        <v>459</v>
      </c>
      <c r="E140" s="16"/>
      <c r="F140" s="17">
        <v>3.68</v>
      </c>
      <c r="G140" s="17">
        <v>3.44</v>
      </c>
      <c r="H140" s="17">
        <v>3.21</v>
      </c>
      <c r="I140" s="17"/>
      <c r="J140" s="17">
        <v>3.76</v>
      </c>
      <c r="K140" s="17">
        <v>4.22</v>
      </c>
      <c r="L140" s="17">
        <v>4.9800000000000004</v>
      </c>
      <c r="M140" s="17"/>
      <c r="N140" s="17">
        <v>67.760176094000002</v>
      </c>
      <c r="O140" s="36">
        <v>1.2748156667000001</v>
      </c>
      <c r="P140" s="20" t="s">
        <v>18</v>
      </c>
      <c r="Q140" s="15" t="s">
        <v>627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309</v>
      </c>
      <c r="D141" s="19" t="s">
        <v>310</v>
      </c>
      <c r="E141" s="16"/>
      <c r="F141" s="18">
        <v>107.6</v>
      </c>
      <c r="G141" s="18">
        <v>100.12</v>
      </c>
      <c r="H141" s="18">
        <v>92.65</v>
      </c>
      <c r="I141" s="17"/>
      <c r="J141" s="18">
        <v>123.8</v>
      </c>
      <c r="K141" s="18">
        <v>138.74</v>
      </c>
      <c r="L141" s="18">
        <v>162.91999999999999</v>
      </c>
      <c r="M141" s="18"/>
      <c r="N141" s="18">
        <v>52.336649833999999</v>
      </c>
      <c r="O141" s="18">
        <v>43.756149974000003</v>
      </c>
      <c r="P141" s="19" t="s">
        <v>18</v>
      </c>
      <c r="Q141" s="14" t="s">
        <v>628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122</v>
      </c>
      <c r="D142" s="20" t="s">
        <v>311</v>
      </c>
      <c r="E142" s="16"/>
      <c r="F142" s="17">
        <v>144.75</v>
      </c>
      <c r="G142" s="17">
        <v>127.04</v>
      </c>
      <c r="H142" s="17">
        <v>109.33</v>
      </c>
      <c r="I142" s="17"/>
      <c r="J142" s="17">
        <v>146.9</v>
      </c>
      <c r="K142" s="17">
        <v>182.31</v>
      </c>
      <c r="L142" s="17">
        <v>239.63</v>
      </c>
      <c r="M142" s="17"/>
      <c r="N142" s="17">
        <v>44.374982400999997</v>
      </c>
      <c r="O142" s="36">
        <v>20.061498714000003</v>
      </c>
      <c r="P142" s="20" t="s">
        <v>16</v>
      </c>
      <c r="Q142" s="15" t="s">
        <v>629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123</v>
      </c>
      <c r="D143" s="19" t="s">
        <v>312</v>
      </c>
      <c r="E143" s="16"/>
      <c r="F143" s="18">
        <v>27.1</v>
      </c>
      <c r="G143" s="18">
        <v>25.11</v>
      </c>
      <c r="H143" s="18">
        <v>23.12</v>
      </c>
      <c r="I143" s="17"/>
      <c r="J143" s="18">
        <v>27.5</v>
      </c>
      <c r="K143" s="18">
        <v>31.47</v>
      </c>
      <c r="L143" s="18">
        <v>37.909999999999997</v>
      </c>
      <c r="M143" s="18"/>
      <c r="N143" s="18">
        <v>47.836036063999998</v>
      </c>
      <c r="O143" s="18">
        <v>6.7122388571</v>
      </c>
      <c r="P143" s="19" t="s">
        <v>16</v>
      </c>
      <c r="Q143" s="14" t="s">
        <v>630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124</v>
      </c>
      <c r="D144" s="20" t="s">
        <v>313</v>
      </c>
      <c r="E144" s="16"/>
      <c r="F144" s="17">
        <v>113.66</v>
      </c>
      <c r="G144" s="17">
        <v>99.77</v>
      </c>
      <c r="H144" s="17">
        <v>85.89</v>
      </c>
      <c r="I144" s="17"/>
      <c r="J144" s="17">
        <v>114.92</v>
      </c>
      <c r="K144" s="17">
        <v>142.68</v>
      </c>
      <c r="L144" s="17">
        <v>187.6</v>
      </c>
      <c r="M144" s="17"/>
      <c r="N144" s="17">
        <v>28.892893730000001</v>
      </c>
      <c r="O144" s="36">
        <v>15.635836647</v>
      </c>
      <c r="P144" s="20" t="s">
        <v>16</v>
      </c>
      <c r="Q144" s="15" t="s">
        <v>631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125</v>
      </c>
      <c r="D145" s="19" t="s">
        <v>314</v>
      </c>
      <c r="E145" s="16"/>
      <c r="F145" s="18">
        <v>26.28</v>
      </c>
      <c r="G145" s="18">
        <v>22.93</v>
      </c>
      <c r="H145" s="18">
        <v>19.579999999999998</v>
      </c>
      <c r="I145" s="17"/>
      <c r="J145" s="18">
        <v>27.13</v>
      </c>
      <c r="K145" s="18">
        <v>33.82</v>
      </c>
      <c r="L145" s="18">
        <v>44.66</v>
      </c>
      <c r="M145" s="18"/>
      <c r="N145" s="18">
        <v>32.900921553000003</v>
      </c>
      <c r="O145" s="18">
        <v>30.863788284999998</v>
      </c>
      <c r="P145" s="19" t="s">
        <v>16</v>
      </c>
      <c r="Q145" s="14" t="s">
        <v>632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315</v>
      </c>
      <c r="D146" s="20" t="s">
        <v>316</v>
      </c>
      <c r="E146" s="16"/>
      <c r="F146" s="17">
        <v>12.01</v>
      </c>
      <c r="G146" s="17">
        <v>10.99</v>
      </c>
      <c r="H146" s="17">
        <v>9.98</v>
      </c>
      <c r="I146" s="17"/>
      <c r="J146" s="17">
        <v>12.33</v>
      </c>
      <c r="K146" s="17">
        <v>14.35</v>
      </c>
      <c r="L146" s="17">
        <v>17.63</v>
      </c>
      <c r="M146" s="17"/>
      <c r="N146" s="17">
        <v>64.978327049000001</v>
      </c>
      <c r="O146" s="36">
        <v>8.9699404761999997</v>
      </c>
      <c r="P146" s="20" t="s">
        <v>18</v>
      </c>
      <c r="Q146" s="15" t="s">
        <v>633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126</v>
      </c>
      <c r="D147" s="19" t="s">
        <v>317</v>
      </c>
      <c r="E147" s="16"/>
      <c r="F147" s="18">
        <v>5.68</v>
      </c>
      <c r="G147" s="18">
        <v>4.8600000000000003</v>
      </c>
      <c r="H147" s="18">
        <v>4.05</v>
      </c>
      <c r="I147" s="17"/>
      <c r="J147" s="18">
        <v>7.29</v>
      </c>
      <c r="K147" s="18">
        <v>8.91</v>
      </c>
      <c r="L147" s="18">
        <v>11.53</v>
      </c>
      <c r="M147" s="18"/>
      <c r="N147" s="18">
        <v>76.863618876000004</v>
      </c>
      <c r="O147" s="18">
        <v>76.520925333000008</v>
      </c>
      <c r="P147" s="19" t="s">
        <v>18</v>
      </c>
      <c r="Q147" s="14" t="s">
        <v>634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402</v>
      </c>
      <c r="D148" s="20" t="s">
        <v>403</v>
      </c>
      <c r="E148" s="16"/>
      <c r="F148" s="17">
        <v>3.45</v>
      </c>
      <c r="G148" s="17">
        <v>3.13</v>
      </c>
      <c r="H148" s="17">
        <v>2.81</v>
      </c>
      <c r="I148" s="17"/>
      <c r="J148" s="17">
        <v>3.5</v>
      </c>
      <c r="K148" s="17">
        <v>4.13</v>
      </c>
      <c r="L148" s="17">
        <v>5.15</v>
      </c>
      <c r="M148" s="17"/>
      <c r="N148" s="17">
        <v>52.020417139000003</v>
      </c>
      <c r="O148" s="36">
        <v>2.6119584285999999</v>
      </c>
      <c r="P148" s="20" t="s">
        <v>16</v>
      </c>
      <c r="Q148" s="15" t="s">
        <v>635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127</v>
      </c>
      <c r="D149" s="19" t="s">
        <v>318</v>
      </c>
      <c r="E149" s="16"/>
      <c r="F149" s="18">
        <v>13.78</v>
      </c>
      <c r="G149" s="18">
        <v>13.1</v>
      </c>
      <c r="H149" s="18">
        <v>12.43</v>
      </c>
      <c r="I149" s="17"/>
      <c r="J149" s="18">
        <v>14.07</v>
      </c>
      <c r="K149" s="18">
        <v>15.41</v>
      </c>
      <c r="L149" s="18">
        <v>17.579999999999998</v>
      </c>
      <c r="M149" s="18"/>
      <c r="N149" s="18">
        <v>71.317681605999994</v>
      </c>
      <c r="O149" s="18">
        <v>104.91038923000001</v>
      </c>
      <c r="P149" s="19" t="s">
        <v>18</v>
      </c>
      <c r="Q149" s="14" t="s">
        <v>636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128</v>
      </c>
      <c r="D150" s="20" t="s">
        <v>319</v>
      </c>
      <c r="E150" s="16"/>
      <c r="F150" s="17">
        <v>24.82</v>
      </c>
      <c r="G150" s="17">
        <v>21.19</v>
      </c>
      <c r="H150" s="17">
        <v>17.57</v>
      </c>
      <c r="I150" s="17"/>
      <c r="J150" s="17">
        <v>26.12</v>
      </c>
      <c r="K150" s="17">
        <v>33.36</v>
      </c>
      <c r="L150" s="17">
        <v>45.07</v>
      </c>
      <c r="M150" s="17"/>
      <c r="N150" s="17">
        <v>76.380525904999999</v>
      </c>
      <c r="O150" s="36">
        <v>18.032141571</v>
      </c>
      <c r="P150" s="20" t="s">
        <v>18</v>
      </c>
      <c r="Q150" s="15" t="s">
        <v>637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129</v>
      </c>
      <c r="D151" s="19" t="s">
        <v>320</v>
      </c>
      <c r="E151" s="16"/>
      <c r="F151" s="18">
        <v>6.93</v>
      </c>
      <c r="G151" s="18">
        <v>5.95</v>
      </c>
      <c r="H151" s="18">
        <v>4.9800000000000004</v>
      </c>
      <c r="I151" s="17"/>
      <c r="J151" s="18">
        <v>8.92</v>
      </c>
      <c r="K151" s="18">
        <v>10.86</v>
      </c>
      <c r="L151" s="18">
        <v>14.01</v>
      </c>
      <c r="M151" s="18"/>
      <c r="N151" s="18">
        <v>52.555627397000002</v>
      </c>
      <c r="O151" s="18">
        <v>38.532907047999998</v>
      </c>
      <c r="P151" s="19" t="s">
        <v>18</v>
      </c>
      <c r="Q151" s="14" t="s">
        <v>638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130</v>
      </c>
      <c r="D152" s="20" t="s">
        <v>321</v>
      </c>
      <c r="E152" s="16"/>
      <c r="F152" s="17">
        <v>7.47</v>
      </c>
      <c r="G152" s="17">
        <v>6.61</v>
      </c>
      <c r="H152" s="17">
        <v>5.75</v>
      </c>
      <c r="I152" s="17"/>
      <c r="J152" s="17">
        <v>7.64</v>
      </c>
      <c r="K152" s="17">
        <v>9.35</v>
      </c>
      <c r="L152" s="17">
        <v>12.13</v>
      </c>
      <c r="M152" s="17"/>
      <c r="N152" s="17">
        <v>75.717506125</v>
      </c>
      <c r="O152" s="36">
        <v>70.576784333000006</v>
      </c>
      <c r="P152" s="20" t="s">
        <v>18</v>
      </c>
      <c r="Q152" s="15" t="s">
        <v>639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454</v>
      </c>
      <c r="D153" s="19" t="s">
        <v>455</v>
      </c>
      <c r="E153" s="16"/>
      <c r="F153" s="18">
        <v>0.94</v>
      </c>
      <c r="G153" s="18">
        <v>0.79</v>
      </c>
      <c r="H153" s="18">
        <v>0.64</v>
      </c>
      <c r="I153" s="17"/>
      <c r="J153" s="18">
        <v>0.99</v>
      </c>
      <c r="K153" s="18">
        <v>1.28</v>
      </c>
      <c r="L153" s="18">
        <v>1.76</v>
      </c>
      <c r="M153" s="18"/>
      <c r="N153" s="18">
        <v>32.319707329000003</v>
      </c>
      <c r="O153" s="18">
        <v>1.2427460476000001</v>
      </c>
      <c r="P153" s="19" t="s">
        <v>16</v>
      </c>
      <c r="Q153" s="14" t="s">
        <v>640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131</v>
      </c>
      <c r="D154" s="20" t="s">
        <v>322</v>
      </c>
      <c r="E154" s="16"/>
      <c r="F154" s="17">
        <v>26.5</v>
      </c>
      <c r="G154" s="17">
        <v>25.29</v>
      </c>
      <c r="H154" s="17">
        <v>24.09</v>
      </c>
      <c r="I154" s="17"/>
      <c r="J154" s="17">
        <v>27.62</v>
      </c>
      <c r="K154" s="17">
        <v>30.02</v>
      </c>
      <c r="L154" s="17">
        <v>33.909999999999997</v>
      </c>
      <c r="M154" s="17"/>
      <c r="N154" s="17">
        <v>60.972243394000003</v>
      </c>
      <c r="O154" s="36">
        <v>85.224170999999998</v>
      </c>
      <c r="P154" s="20" t="s">
        <v>18</v>
      </c>
      <c r="Q154" s="15" t="s">
        <v>641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408</v>
      </c>
      <c r="D155" s="19" t="s">
        <v>409</v>
      </c>
      <c r="E155" s="16"/>
      <c r="F155" s="18">
        <v>8.83</v>
      </c>
      <c r="G155" s="18">
        <v>7.87</v>
      </c>
      <c r="H155" s="18">
        <v>6.91</v>
      </c>
      <c r="I155" s="17"/>
      <c r="J155" s="18">
        <v>9.3000000000000007</v>
      </c>
      <c r="K155" s="18">
        <v>11.21</v>
      </c>
      <c r="L155" s="18">
        <v>14.31</v>
      </c>
      <c r="M155" s="18"/>
      <c r="N155" s="18">
        <v>49.534794609000002</v>
      </c>
      <c r="O155" s="18">
        <v>75.765865094999995</v>
      </c>
      <c r="P155" s="19" t="s">
        <v>16</v>
      </c>
      <c r="Q155" s="14" t="s">
        <v>642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132</v>
      </c>
      <c r="D156" s="20" t="s">
        <v>323</v>
      </c>
      <c r="E156" s="16"/>
      <c r="F156" s="17">
        <v>26.43</v>
      </c>
      <c r="G156" s="17">
        <v>24.15</v>
      </c>
      <c r="H156" s="17">
        <v>21.88</v>
      </c>
      <c r="I156" s="17"/>
      <c r="J156" s="17">
        <v>27.36</v>
      </c>
      <c r="K156" s="17">
        <v>31.9</v>
      </c>
      <c r="L156" s="17">
        <v>39.25</v>
      </c>
      <c r="M156" s="17"/>
      <c r="N156" s="17">
        <v>61.119887239000001</v>
      </c>
      <c r="O156" s="36">
        <v>31.601951429</v>
      </c>
      <c r="P156" s="20" t="s">
        <v>18</v>
      </c>
      <c r="Q156" s="15" t="s">
        <v>643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133</v>
      </c>
      <c r="D157" s="19" t="s">
        <v>324</v>
      </c>
      <c r="E157" s="16"/>
      <c r="F157" s="18">
        <v>129.93</v>
      </c>
      <c r="G157" s="18">
        <v>120.3</v>
      </c>
      <c r="H157" s="18">
        <v>110.67</v>
      </c>
      <c r="I157" s="17"/>
      <c r="J157" s="18">
        <v>146.16</v>
      </c>
      <c r="K157" s="18">
        <v>165.41</v>
      </c>
      <c r="L157" s="18">
        <v>196.57</v>
      </c>
      <c r="M157" s="18"/>
      <c r="N157" s="18">
        <v>47.933376436000003</v>
      </c>
      <c r="O157" s="18">
        <v>6.9790797261999993</v>
      </c>
      <c r="P157" s="19" t="s">
        <v>18</v>
      </c>
      <c r="Q157" s="14" t="s">
        <v>644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134</v>
      </c>
      <c r="D158" s="20" t="s">
        <v>325</v>
      </c>
      <c r="E158" s="16"/>
      <c r="F158" s="17">
        <v>12.68</v>
      </c>
      <c r="G158" s="17">
        <v>11.82</v>
      </c>
      <c r="H158" s="17">
        <v>10.96</v>
      </c>
      <c r="I158" s="17"/>
      <c r="J158" s="17">
        <v>13.13</v>
      </c>
      <c r="K158" s="17">
        <v>14.84</v>
      </c>
      <c r="L158" s="17">
        <v>17.61</v>
      </c>
      <c r="M158" s="17"/>
      <c r="N158" s="17">
        <v>77.117899644000005</v>
      </c>
      <c r="O158" s="36">
        <v>43.594671303000005</v>
      </c>
      <c r="P158" s="20" t="s">
        <v>18</v>
      </c>
      <c r="Q158" s="15" t="s">
        <v>645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135</v>
      </c>
      <c r="D159" s="19" t="s">
        <v>326</v>
      </c>
      <c r="E159" s="16"/>
      <c r="F159" s="18">
        <v>19.96</v>
      </c>
      <c r="G159" s="18">
        <v>16.91</v>
      </c>
      <c r="H159" s="18">
        <v>13.87</v>
      </c>
      <c r="I159" s="17"/>
      <c r="J159" s="18">
        <v>20.48</v>
      </c>
      <c r="K159" s="18">
        <v>26.56</v>
      </c>
      <c r="L159" s="18">
        <v>36.4</v>
      </c>
      <c r="M159" s="18"/>
      <c r="N159" s="18">
        <v>50.268502910000002</v>
      </c>
      <c r="O159" s="18">
        <v>87.410016463000005</v>
      </c>
      <c r="P159" s="19" t="s">
        <v>16</v>
      </c>
      <c r="Q159" s="14" t="s">
        <v>646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414</v>
      </c>
      <c r="D160" s="20" t="s">
        <v>415</v>
      </c>
      <c r="E160" s="16"/>
      <c r="F160" s="17">
        <v>6.53</v>
      </c>
      <c r="G160" s="17">
        <v>5.94</v>
      </c>
      <c r="H160" s="17">
        <v>5.36</v>
      </c>
      <c r="I160" s="17"/>
      <c r="J160" s="17">
        <v>7.09</v>
      </c>
      <c r="K160" s="17">
        <v>8.25</v>
      </c>
      <c r="L160" s="17">
        <v>10.130000000000001</v>
      </c>
      <c r="M160" s="17"/>
      <c r="N160" s="17">
        <v>52.967346327999998</v>
      </c>
      <c r="O160" s="36">
        <v>3.2281890475999999</v>
      </c>
      <c r="P160" s="20" t="s">
        <v>18</v>
      </c>
      <c r="Q160" s="15" t="s">
        <v>647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136</v>
      </c>
      <c r="D161" s="19" t="s">
        <v>327</v>
      </c>
      <c r="E161" s="16"/>
      <c r="F161" s="18">
        <v>12.91</v>
      </c>
      <c r="G161" s="18">
        <v>11.89</v>
      </c>
      <c r="H161" s="18">
        <v>10.87</v>
      </c>
      <c r="I161" s="17"/>
      <c r="J161" s="18">
        <v>13.14</v>
      </c>
      <c r="K161" s="18">
        <v>15.17</v>
      </c>
      <c r="L161" s="18">
        <v>18.47</v>
      </c>
      <c r="M161" s="18"/>
      <c r="N161" s="18">
        <v>70.93570733</v>
      </c>
      <c r="O161" s="18">
        <v>20.300196381000003</v>
      </c>
      <c r="P161" s="19" t="s">
        <v>18</v>
      </c>
      <c r="Q161" s="14" t="s">
        <v>648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649</v>
      </c>
      <c r="D162" s="20" t="s">
        <v>650</v>
      </c>
      <c r="E162" s="16"/>
      <c r="F162" s="17">
        <v>0.59</v>
      </c>
      <c r="G162" s="17">
        <v>0.48</v>
      </c>
      <c r="H162" s="17">
        <v>0.37</v>
      </c>
      <c r="I162" s="17"/>
      <c r="J162" s="17">
        <v>0.8</v>
      </c>
      <c r="K162" s="17">
        <v>1.01</v>
      </c>
      <c r="L162" s="17">
        <v>1.36</v>
      </c>
      <c r="M162" s="17"/>
      <c r="N162" s="17">
        <v>79.346926682000003</v>
      </c>
      <c r="O162" s="36">
        <v>1.0336991429</v>
      </c>
      <c r="P162" s="20" t="s">
        <v>18</v>
      </c>
      <c r="Q162" s="15" t="s">
        <v>651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137</v>
      </c>
      <c r="D163" s="19" t="s">
        <v>328</v>
      </c>
      <c r="E163" s="16"/>
      <c r="F163" s="18" t="s">
        <v>35</v>
      </c>
      <c r="G163" s="18" t="s">
        <v>35</v>
      </c>
      <c r="H163" s="18" t="s">
        <v>35</v>
      </c>
      <c r="I163" s="17"/>
      <c r="J163" s="18" t="s">
        <v>35</v>
      </c>
      <c r="K163" s="18" t="s">
        <v>35</v>
      </c>
      <c r="L163" s="18" t="s">
        <v>35</v>
      </c>
      <c r="M163" s="18"/>
      <c r="N163" s="18" t="s">
        <v>35</v>
      </c>
      <c r="O163" s="18" t="s">
        <v>35</v>
      </c>
      <c r="P163" s="19" t="s">
        <v>35</v>
      </c>
      <c r="Q163" s="14" t="s">
        <v>210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652</v>
      </c>
      <c r="D164" s="20" t="s">
        <v>653</v>
      </c>
      <c r="E164" s="16"/>
      <c r="F164" s="17">
        <v>212.01</v>
      </c>
      <c r="G164" s="17">
        <v>173.48</v>
      </c>
      <c r="H164" s="17">
        <v>134.94999999999999</v>
      </c>
      <c r="I164" s="17"/>
      <c r="J164" s="17">
        <v>215.31</v>
      </c>
      <c r="K164" s="17">
        <v>292.36</v>
      </c>
      <c r="L164" s="17">
        <v>417.05</v>
      </c>
      <c r="M164" s="17"/>
      <c r="N164" s="17">
        <v>34.087748542999996</v>
      </c>
      <c r="O164" s="36">
        <v>1.4945807995</v>
      </c>
      <c r="P164" s="20" t="s">
        <v>16</v>
      </c>
      <c r="Q164" s="15" t="s">
        <v>654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138</v>
      </c>
      <c r="D165" s="19" t="s">
        <v>329</v>
      </c>
      <c r="E165" s="16"/>
      <c r="F165" s="18">
        <v>53.33</v>
      </c>
      <c r="G165" s="18">
        <v>50.06</v>
      </c>
      <c r="H165" s="18">
        <v>46.79</v>
      </c>
      <c r="I165" s="17"/>
      <c r="J165" s="18">
        <v>54.77</v>
      </c>
      <c r="K165" s="18">
        <v>61.3</v>
      </c>
      <c r="L165" s="18">
        <v>71.87</v>
      </c>
      <c r="M165" s="18"/>
      <c r="N165" s="18">
        <v>69.154255493999997</v>
      </c>
      <c r="O165" s="18">
        <v>25.332496475999999</v>
      </c>
      <c r="P165" s="19" t="s">
        <v>18</v>
      </c>
      <c r="Q165" s="14" t="s">
        <v>655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139</v>
      </c>
      <c r="D166" s="20" t="s">
        <v>330</v>
      </c>
      <c r="E166" s="16"/>
      <c r="F166" s="17">
        <v>3.27</v>
      </c>
      <c r="G166" s="17">
        <v>2.54</v>
      </c>
      <c r="H166" s="17">
        <v>1.82</v>
      </c>
      <c r="I166" s="17"/>
      <c r="J166" s="17">
        <v>4.95</v>
      </c>
      <c r="K166" s="17">
        <v>6.39</v>
      </c>
      <c r="L166" s="17">
        <v>8.73</v>
      </c>
      <c r="M166" s="17"/>
      <c r="N166" s="17">
        <v>67.844300188000005</v>
      </c>
      <c r="O166" s="36">
        <v>48.045006143000002</v>
      </c>
      <c r="P166" s="20" t="s">
        <v>18</v>
      </c>
      <c r="Q166" s="15" t="s">
        <v>656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140</v>
      </c>
      <c r="D167" s="19" t="s">
        <v>331</v>
      </c>
      <c r="E167" s="16"/>
      <c r="F167" s="18">
        <v>3.63</v>
      </c>
      <c r="G167" s="18">
        <v>3.34</v>
      </c>
      <c r="H167" s="18">
        <v>3.05</v>
      </c>
      <c r="I167" s="17"/>
      <c r="J167" s="18">
        <v>3.75</v>
      </c>
      <c r="K167" s="18">
        <v>4.32</v>
      </c>
      <c r="L167" s="18">
        <v>5.25</v>
      </c>
      <c r="M167" s="18"/>
      <c r="N167" s="18">
        <v>48.825384563</v>
      </c>
      <c r="O167" s="18">
        <v>4.0080128570999998</v>
      </c>
      <c r="P167" s="19" t="s">
        <v>16</v>
      </c>
      <c r="Q167" s="14" t="s">
        <v>657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141</v>
      </c>
      <c r="D168" s="20" t="s">
        <v>332</v>
      </c>
      <c r="E168" s="16"/>
      <c r="F168" s="17">
        <v>270.5</v>
      </c>
      <c r="G168" s="17">
        <v>219.67</v>
      </c>
      <c r="H168" s="17">
        <v>168.84</v>
      </c>
      <c r="I168" s="17"/>
      <c r="J168" s="17">
        <v>286.2</v>
      </c>
      <c r="K168" s="17">
        <v>387.85</v>
      </c>
      <c r="L168" s="17">
        <v>552.34</v>
      </c>
      <c r="M168" s="17"/>
      <c r="N168" s="17">
        <v>31.517665820000001</v>
      </c>
      <c r="O168" s="36">
        <v>9.5615086529000006</v>
      </c>
      <c r="P168" s="20" t="s">
        <v>16</v>
      </c>
      <c r="Q168" s="15" t="s">
        <v>658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142</v>
      </c>
      <c r="D169" s="19" t="s">
        <v>333</v>
      </c>
      <c r="E169" s="16"/>
      <c r="F169" s="18">
        <v>32.979999999999997</v>
      </c>
      <c r="G169" s="18">
        <v>31.26</v>
      </c>
      <c r="H169" s="18">
        <v>29.54</v>
      </c>
      <c r="I169" s="17"/>
      <c r="J169" s="18">
        <v>33.340000000000003</v>
      </c>
      <c r="K169" s="18">
        <v>36.770000000000003</v>
      </c>
      <c r="L169" s="18">
        <v>42.34</v>
      </c>
      <c r="M169" s="18"/>
      <c r="N169" s="18">
        <v>53.889430244000003</v>
      </c>
      <c r="O169" s="18">
        <v>333.96333529000003</v>
      </c>
      <c r="P169" s="19" t="s">
        <v>16</v>
      </c>
      <c r="Q169" s="14" t="s">
        <v>659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142</v>
      </c>
      <c r="D170" s="20" t="s">
        <v>334</v>
      </c>
      <c r="E170" s="16"/>
      <c r="F170" s="17">
        <v>30.42</v>
      </c>
      <c r="G170" s="17">
        <v>29.04</v>
      </c>
      <c r="H170" s="17">
        <v>27.67</v>
      </c>
      <c r="I170" s="17"/>
      <c r="J170" s="17">
        <v>32.6</v>
      </c>
      <c r="K170" s="17">
        <v>35.340000000000003</v>
      </c>
      <c r="L170" s="17">
        <v>39.79</v>
      </c>
      <c r="M170" s="17"/>
      <c r="N170" s="17">
        <v>57.554152219000002</v>
      </c>
      <c r="O170" s="36">
        <v>1069.5716907999999</v>
      </c>
      <c r="P170" s="20" t="s">
        <v>18</v>
      </c>
      <c r="Q170" s="15" t="s">
        <v>660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143</v>
      </c>
      <c r="D171" s="19" t="s">
        <v>335</v>
      </c>
      <c r="E171" s="16"/>
      <c r="F171" s="18">
        <v>12.81</v>
      </c>
      <c r="G171" s="18">
        <v>11.49</v>
      </c>
      <c r="H171" s="18">
        <v>10.18</v>
      </c>
      <c r="I171" s="17"/>
      <c r="J171" s="18">
        <v>16.13</v>
      </c>
      <c r="K171" s="18">
        <v>18.75</v>
      </c>
      <c r="L171" s="18">
        <v>23.01</v>
      </c>
      <c r="M171" s="18"/>
      <c r="N171" s="18">
        <v>56.197278828999998</v>
      </c>
      <c r="O171" s="18">
        <v>26.373705189999999</v>
      </c>
      <c r="P171" s="19" t="s">
        <v>18</v>
      </c>
      <c r="Q171" s="14" t="s">
        <v>661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144</v>
      </c>
      <c r="D172" s="20" t="s">
        <v>336</v>
      </c>
      <c r="E172" s="16"/>
      <c r="F172" s="17">
        <v>38.08</v>
      </c>
      <c r="G172" s="17">
        <v>34.24</v>
      </c>
      <c r="H172" s="17">
        <v>30.4</v>
      </c>
      <c r="I172" s="17"/>
      <c r="J172" s="17">
        <v>38.479999999999997</v>
      </c>
      <c r="K172" s="17">
        <v>46.15</v>
      </c>
      <c r="L172" s="17">
        <v>58.57</v>
      </c>
      <c r="M172" s="17"/>
      <c r="N172" s="17">
        <v>39.164556502000003</v>
      </c>
      <c r="O172" s="36">
        <v>326.91918052</v>
      </c>
      <c r="P172" s="20" t="s">
        <v>16</v>
      </c>
      <c r="Q172" s="15" t="s">
        <v>662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145</v>
      </c>
      <c r="D173" s="19" t="s">
        <v>337</v>
      </c>
      <c r="E173" s="16"/>
      <c r="F173" s="18">
        <v>3.89</v>
      </c>
      <c r="G173" s="18">
        <v>3.52</v>
      </c>
      <c r="H173" s="18">
        <v>3.16</v>
      </c>
      <c r="I173" s="17"/>
      <c r="J173" s="18">
        <v>4.0599999999999996</v>
      </c>
      <c r="K173" s="18">
        <v>4.78</v>
      </c>
      <c r="L173" s="18">
        <v>5.96</v>
      </c>
      <c r="M173" s="18"/>
      <c r="N173" s="18">
        <v>42.697270150000001</v>
      </c>
      <c r="O173" s="18">
        <v>28.156477332999998</v>
      </c>
      <c r="P173" s="19" t="s">
        <v>16</v>
      </c>
      <c r="Q173" s="14" t="s">
        <v>663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446</v>
      </c>
      <c r="D174" s="20" t="s">
        <v>447</v>
      </c>
      <c r="E174" s="16"/>
      <c r="F174" s="17">
        <v>6.29</v>
      </c>
      <c r="G174" s="17">
        <v>5.59</v>
      </c>
      <c r="H174" s="17">
        <v>4.9000000000000004</v>
      </c>
      <c r="I174" s="17"/>
      <c r="J174" s="17">
        <v>6.4</v>
      </c>
      <c r="K174" s="17">
        <v>7.78</v>
      </c>
      <c r="L174" s="17">
        <v>10.029999999999999</v>
      </c>
      <c r="M174" s="17"/>
      <c r="N174" s="17">
        <v>65.098208799000005</v>
      </c>
      <c r="O174" s="36">
        <v>1.6108064285999999</v>
      </c>
      <c r="P174" s="20" t="s">
        <v>18</v>
      </c>
      <c r="Q174" s="15" t="s">
        <v>664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146</v>
      </c>
      <c r="D175" s="19" t="s">
        <v>338</v>
      </c>
      <c r="E175" s="16"/>
      <c r="F175" s="18">
        <v>13.03</v>
      </c>
      <c r="G175" s="18">
        <v>11.21</v>
      </c>
      <c r="H175" s="18">
        <v>9.4</v>
      </c>
      <c r="I175" s="17"/>
      <c r="J175" s="18">
        <v>16.989999999999998</v>
      </c>
      <c r="K175" s="18">
        <v>20.61</v>
      </c>
      <c r="L175" s="18">
        <v>26.47</v>
      </c>
      <c r="M175" s="18"/>
      <c r="N175" s="18">
        <v>50.535041505999999</v>
      </c>
      <c r="O175" s="18">
        <v>12.584468999999999</v>
      </c>
      <c r="P175" s="19" t="s">
        <v>18</v>
      </c>
      <c r="Q175" s="14" t="s">
        <v>665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147</v>
      </c>
      <c r="D176" s="20" t="s">
        <v>339</v>
      </c>
      <c r="E176" s="16"/>
      <c r="F176" s="17">
        <v>50.8</v>
      </c>
      <c r="G176" s="17">
        <v>45.41</v>
      </c>
      <c r="H176" s="17">
        <v>40.03</v>
      </c>
      <c r="I176" s="17"/>
      <c r="J176" s="17">
        <v>51.82</v>
      </c>
      <c r="K176" s="17">
        <v>62.58</v>
      </c>
      <c r="L176" s="17">
        <v>79.989999999999995</v>
      </c>
      <c r="M176" s="17"/>
      <c r="N176" s="17">
        <v>43.205183669</v>
      </c>
      <c r="O176" s="36">
        <v>131.15346385999999</v>
      </c>
      <c r="P176" s="20" t="s">
        <v>16</v>
      </c>
      <c r="Q176" s="15" t="s">
        <v>666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148</v>
      </c>
      <c r="D177" s="19" t="s">
        <v>340</v>
      </c>
      <c r="E177" s="16"/>
      <c r="F177" s="18">
        <v>4.2699999999999996</v>
      </c>
      <c r="G177" s="18">
        <v>3.6</v>
      </c>
      <c r="H177" s="18">
        <v>2.94</v>
      </c>
      <c r="I177" s="17"/>
      <c r="J177" s="18">
        <v>6.05</v>
      </c>
      <c r="K177" s="18">
        <v>7.37</v>
      </c>
      <c r="L177" s="18">
        <v>9.52</v>
      </c>
      <c r="M177" s="18"/>
      <c r="N177" s="18">
        <v>60.276387063999998</v>
      </c>
      <c r="O177" s="18">
        <v>3.6970790952000003</v>
      </c>
      <c r="P177" s="19" t="s">
        <v>18</v>
      </c>
      <c r="Q177" s="14" t="s">
        <v>667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149</v>
      </c>
      <c r="D178" s="20" t="s">
        <v>341</v>
      </c>
      <c r="E178" s="16"/>
      <c r="F178" s="17">
        <v>15.32</v>
      </c>
      <c r="G178" s="17">
        <v>14.32</v>
      </c>
      <c r="H178" s="17">
        <v>13.32</v>
      </c>
      <c r="I178" s="17"/>
      <c r="J178" s="17">
        <v>17.72</v>
      </c>
      <c r="K178" s="17">
        <v>19.71</v>
      </c>
      <c r="L178" s="17">
        <v>22.93</v>
      </c>
      <c r="M178" s="17"/>
      <c r="N178" s="17">
        <v>55.623536694999999</v>
      </c>
      <c r="O178" s="36">
        <v>4.7754012857000001</v>
      </c>
      <c r="P178" s="20" t="s">
        <v>18</v>
      </c>
      <c r="Q178" s="15" t="s">
        <v>668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150</v>
      </c>
      <c r="D179" s="19" t="s">
        <v>342</v>
      </c>
      <c r="E179" s="16"/>
      <c r="F179" s="18">
        <v>1.81</v>
      </c>
      <c r="G179" s="18">
        <v>1.58</v>
      </c>
      <c r="H179" s="18">
        <v>1.35</v>
      </c>
      <c r="I179" s="17"/>
      <c r="J179" s="18">
        <v>2.3199999999999998</v>
      </c>
      <c r="K179" s="18">
        <v>2.77</v>
      </c>
      <c r="L179" s="18">
        <v>3.52</v>
      </c>
      <c r="M179" s="18"/>
      <c r="N179" s="18">
        <v>59.356350888999998</v>
      </c>
      <c r="O179" s="18">
        <v>3.2293258571000001</v>
      </c>
      <c r="P179" s="19" t="s">
        <v>18</v>
      </c>
      <c r="Q179" s="14" t="s">
        <v>669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151</v>
      </c>
      <c r="D180" s="20" t="s">
        <v>343</v>
      </c>
      <c r="E180" s="16"/>
      <c r="F180" s="17">
        <v>2.31</v>
      </c>
      <c r="G180" s="17">
        <v>1.91</v>
      </c>
      <c r="H180" s="17">
        <v>1.51</v>
      </c>
      <c r="I180" s="17"/>
      <c r="J180" s="17">
        <v>3.42</v>
      </c>
      <c r="K180" s="17">
        <v>4.21</v>
      </c>
      <c r="L180" s="17">
        <v>5.5</v>
      </c>
      <c r="M180" s="17"/>
      <c r="N180" s="17">
        <v>54.926101496000001</v>
      </c>
      <c r="O180" s="36">
        <v>4.6927413809999994</v>
      </c>
      <c r="P180" s="20" t="s">
        <v>18</v>
      </c>
      <c r="Q180" s="15" t="s">
        <v>670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472</v>
      </c>
      <c r="D181" s="19" t="s">
        <v>344</v>
      </c>
      <c r="E181" s="16"/>
      <c r="F181" s="18">
        <v>18.11</v>
      </c>
      <c r="G181" s="18">
        <v>15.74</v>
      </c>
      <c r="H181" s="18">
        <v>13.38</v>
      </c>
      <c r="I181" s="17"/>
      <c r="J181" s="18">
        <v>20.71</v>
      </c>
      <c r="K181" s="18">
        <v>25.43</v>
      </c>
      <c r="L181" s="18">
        <v>33.07</v>
      </c>
      <c r="M181" s="18"/>
      <c r="N181" s="18">
        <v>67.567748734000006</v>
      </c>
      <c r="O181" s="18">
        <v>209.76780351999997</v>
      </c>
      <c r="P181" s="19" t="s">
        <v>18</v>
      </c>
      <c r="Q181" s="14" t="s">
        <v>671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419</v>
      </c>
      <c r="D182" s="20" t="s">
        <v>345</v>
      </c>
      <c r="E182" s="16"/>
      <c r="F182" s="17">
        <v>1.03</v>
      </c>
      <c r="G182" s="17">
        <v>0.65</v>
      </c>
      <c r="H182" s="17">
        <v>0.27</v>
      </c>
      <c r="I182" s="17"/>
      <c r="J182" s="17">
        <v>1.06</v>
      </c>
      <c r="K182" s="17">
        <v>1.81</v>
      </c>
      <c r="L182" s="17">
        <v>3.03</v>
      </c>
      <c r="M182" s="17"/>
      <c r="N182" s="17">
        <v>29.555692122</v>
      </c>
      <c r="O182" s="36">
        <v>34.848658429000004</v>
      </c>
      <c r="P182" s="20" t="s">
        <v>16</v>
      </c>
      <c r="Q182" s="15" t="s">
        <v>672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153</v>
      </c>
      <c r="D183" s="19" t="s">
        <v>346</v>
      </c>
      <c r="E183" s="16"/>
      <c r="F183" s="18">
        <v>6.63</v>
      </c>
      <c r="G183" s="18">
        <v>5.61</v>
      </c>
      <c r="H183" s="18">
        <v>4.5999999999999996</v>
      </c>
      <c r="I183" s="17"/>
      <c r="J183" s="18">
        <v>6.88</v>
      </c>
      <c r="K183" s="18">
        <v>8.9</v>
      </c>
      <c r="L183" s="18">
        <v>12.17</v>
      </c>
      <c r="M183" s="18"/>
      <c r="N183" s="18">
        <v>46.802778207000003</v>
      </c>
      <c r="O183" s="18">
        <v>25.904394951999997</v>
      </c>
      <c r="P183" s="19" t="s">
        <v>16</v>
      </c>
      <c r="Q183" s="14" t="s">
        <v>673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445</v>
      </c>
      <c r="D184" s="20" t="s">
        <v>347</v>
      </c>
      <c r="E184" s="16"/>
      <c r="F184" s="17">
        <v>37.36</v>
      </c>
      <c r="G184" s="17">
        <v>34.25</v>
      </c>
      <c r="H184" s="17">
        <v>31.14</v>
      </c>
      <c r="I184" s="17"/>
      <c r="J184" s="17">
        <v>39.14</v>
      </c>
      <c r="K184" s="17">
        <v>45.35</v>
      </c>
      <c r="L184" s="17">
        <v>55.41</v>
      </c>
      <c r="M184" s="17"/>
      <c r="N184" s="17">
        <v>67.552732559000006</v>
      </c>
      <c r="O184" s="36">
        <v>180.66028847999999</v>
      </c>
      <c r="P184" s="20" t="s">
        <v>18</v>
      </c>
      <c r="Q184" s="15" t="s">
        <v>674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154</v>
      </c>
      <c r="D185" s="19" t="s">
        <v>348</v>
      </c>
      <c r="E185" s="16"/>
      <c r="F185" s="18">
        <v>14.54</v>
      </c>
      <c r="G185" s="18">
        <v>12.91</v>
      </c>
      <c r="H185" s="18">
        <v>11.29</v>
      </c>
      <c r="I185" s="17"/>
      <c r="J185" s="18">
        <v>15.14</v>
      </c>
      <c r="K185" s="18">
        <v>18.38</v>
      </c>
      <c r="L185" s="18">
        <v>23.62</v>
      </c>
      <c r="M185" s="18"/>
      <c r="N185" s="18">
        <v>28.960196343</v>
      </c>
      <c r="O185" s="18">
        <v>200.64482285999998</v>
      </c>
      <c r="P185" s="19" t="s">
        <v>16</v>
      </c>
      <c r="Q185" s="14" t="s">
        <v>675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416</v>
      </c>
      <c r="D186" s="20" t="s">
        <v>349</v>
      </c>
      <c r="E186" s="16"/>
      <c r="F186" s="17">
        <v>119.38</v>
      </c>
      <c r="G186" s="17">
        <v>113.38</v>
      </c>
      <c r="H186" s="17">
        <v>107.39</v>
      </c>
      <c r="I186" s="17"/>
      <c r="J186" s="17">
        <v>123.66</v>
      </c>
      <c r="K186" s="17">
        <v>135.63999999999999</v>
      </c>
      <c r="L186" s="17">
        <v>155.03</v>
      </c>
      <c r="M186" s="17"/>
      <c r="N186" s="17">
        <v>62.380821339000001</v>
      </c>
      <c r="O186" s="36">
        <v>331.03636875999996</v>
      </c>
      <c r="P186" s="20" t="s">
        <v>18</v>
      </c>
      <c r="Q186" s="15" t="s">
        <v>676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155</v>
      </c>
      <c r="D187" s="19" t="s">
        <v>488</v>
      </c>
      <c r="E187" s="16"/>
      <c r="F187" s="18">
        <v>7.6</v>
      </c>
      <c r="G187" s="18">
        <v>6.77</v>
      </c>
      <c r="H187" s="18">
        <v>5.94</v>
      </c>
      <c r="I187" s="17"/>
      <c r="J187" s="18">
        <v>7.84</v>
      </c>
      <c r="K187" s="18">
        <v>9.49</v>
      </c>
      <c r="L187" s="18">
        <v>12.16</v>
      </c>
      <c r="M187" s="18"/>
      <c r="N187" s="18">
        <v>44.804966327000002</v>
      </c>
      <c r="O187" s="18">
        <v>1.5075674286</v>
      </c>
      <c r="P187" s="19" t="s">
        <v>16</v>
      </c>
      <c r="Q187" s="14" t="s">
        <v>677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155</v>
      </c>
      <c r="D188" s="20" t="s">
        <v>350</v>
      </c>
      <c r="E188" s="16"/>
      <c r="F188" s="17">
        <v>6.44</v>
      </c>
      <c r="G188" s="17">
        <v>5.8</v>
      </c>
      <c r="H188" s="17">
        <v>5.16</v>
      </c>
      <c r="I188" s="17"/>
      <c r="J188" s="17">
        <v>6.57</v>
      </c>
      <c r="K188" s="17">
        <v>7.84</v>
      </c>
      <c r="L188" s="17">
        <v>9.9</v>
      </c>
      <c r="M188" s="17"/>
      <c r="N188" s="17">
        <v>46.345142897000002</v>
      </c>
      <c r="O188" s="36">
        <v>7.1850495238000001</v>
      </c>
      <c r="P188" s="20" t="s">
        <v>16</v>
      </c>
      <c r="Q188" s="15" t="s">
        <v>678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155</v>
      </c>
      <c r="D189" s="19" t="s">
        <v>351</v>
      </c>
      <c r="E189" s="16"/>
      <c r="F189" s="18">
        <v>33.54</v>
      </c>
      <c r="G189" s="18">
        <v>30.15</v>
      </c>
      <c r="H189" s="18">
        <v>26.76</v>
      </c>
      <c r="I189" s="17"/>
      <c r="J189" s="18">
        <v>34.270000000000003</v>
      </c>
      <c r="K189" s="18">
        <v>41.04</v>
      </c>
      <c r="L189" s="18">
        <v>51.99</v>
      </c>
      <c r="M189" s="18"/>
      <c r="N189" s="18">
        <v>45.548754598999999</v>
      </c>
      <c r="O189" s="18">
        <v>41.715411476</v>
      </c>
      <c r="P189" s="19" t="s">
        <v>16</v>
      </c>
      <c r="Q189" s="14" t="s">
        <v>679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152</v>
      </c>
      <c r="D190" s="20" t="s">
        <v>352</v>
      </c>
      <c r="E190" s="16"/>
      <c r="F190" s="17">
        <v>27.14</v>
      </c>
      <c r="G190" s="17">
        <v>25.7</v>
      </c>
      <c r="H190" s="17">
        <v>24.26</v>
      </c>
      <c r="I190" s="17"/>
      <c r="J190" s="17">
        <v>30.13</v>
      </c>
      <c r="K190" s="17">
        <v>33</v>
      </c>
      <c r="L190" s="17">
        <v>37.64</v>
      </c>
      <c r="M190" s="17"/>
      <c r="N190" s="17">
        <v>59.246701274000003</v>
      </c>
      <c r="O190" s="36">
        <v>58.141099285999999</v>
      </c>
      <c r="P190" s="20" t="s">
        <v>18</v>
      </c>
      <c r="Q190" s="15" t="s">
        <v>680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477</v>
      </c>
      <c r="D191" s="19" t="s">
        <v>353</v>
      </c>
      <c r="E191" s="16"/>
      <c r="F191" s="18">
        <v>14.17</v>
      </c>
      <c r="G191" s="18">
        <v>13.92</v>
      </c>
      <c r="H191" s="18">
        <v>13.67</v>
      </c>
      <c r="I191" s="17"/>
      <c r="J191" s="18">
        <v>14.2</v>
      </c>
      <c r="K191" s="18">
        <v>14.69</v>
      </c>
      <c r="L191" s="18">
        <v>15.49</v>
      </c>
      <c r="M191" s="18"/>
      <c r="N191" s="18">
        <v>83.607383515999999</v>
      </c>
      <c r="O191" s="18">
        <v>68.792945571000004</v>
      </c>
      <c r="P191" s="19" t="s">
        <v>18</v>
      </c>
      <c r="Q191" s="14" t="s">
        <v>681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451</v>
      </c>
      <c r="D192" s="20" t="s">
        <v>354</v>
      </c>
      <c r="E192" s="16"/>
      <c r="F192" s="17">
        <v>16.920000000000002</v>
      </c>
      <c r="G192" s="17">
        <v>15.39</v>
      </c>
      <c r="H192" s="17">
        <v>13.86</v>
      </c>
      <c r="I192" s="17"/>
      <c r="J192" s="17">
        <v>21.06</v>
      </c>
      <c r="K192" s="17">
        <v>24.11</v>
      </c>
      <c r="L192" s="17">
        <v>29.06</v>
      </c>
      <c r="M192" s="17"/>
      <c r="N192" s="17">
        <v>53.949537907</v>
      </c>
      <c r="O192" s="36">
        <v>34.480923523999998</v>
      </c>
      <c r="P192" s="20" t="s">
        <v>18</v>
      </c>
      <c r="Q192" s="15" t="s">
        <v>682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417</v>
      </c>
      <c r="D193" s="19" t="s">
        <v>418</v>
      </c>
      <c r="E193" s="16"/>
      <c r="F193" s="18">
        <v>4.8499999999999996</v>
      </c>
      <c r="G193" s="18">
        <v>4.58</v>
      </c>
      <c r="H193" s="18">
        <v>4.32</v>
      </c>
      <c r="I193" s="17"/>
      <c r="J193" s="18">
        <v>5.5</v>
      </c>
      <c r="K193" s="18">
        <v>6.02</v>
      </c>
      <c r="L193" s="18">
        <v>6.86</v>
      </c>
      <c r="M193" s="18"/>
      <c r="N193" s="18">
        <v>57.716679229</v>
      </c>
      <c r="O193" s="18">
        <v>2.4511653333000001</v>
      </c>
      <c r="P193" s="19" t="s">
        <v>18</v>
      </c>
      <c r="Q193" s="14" t="s">
        <v>683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156</v>
      </c>
      <c r="D194" s="20" t="s">
        <v>355</v>
      </c>
      <c r="E194" s="16"/>
      <c r="F194" s="17">
        <v>8.6300000000000008</v>
      </c>
      <c r="G194" s="17">
        <v>6.89</v>
      </c>
      <c r="H194" s="17">
        <v>5.16</v>
      </c>
      <c r="I194" s="17"/>
      <c r="J194" s="17">
        <v>10.76</v>
      </c>
      <c r="K194" s="17">
        <v>14.22</v>
      </c>
      <c r="L194" s="17">
        <v>19.829999999999998</v>
      </c>
      <c r="M194" s="17"/>
      <c r="N194" s="17">
        <v>53.418133867999998</v>
      </c>
      <c r="O194" s="36">
        <v>5.9129359999999993</v>
      </c>
      <c r="P194" s="20" t="s">
        <v>18</v>
      </c>
      <c r="Q194" s="15" t="s">
        <v>684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422</v>
      </c>
      <c r="D195" s="19" t="s">
        <v>356</v>
      </c>
      <c r="E195" s="16"/>
      <c r="F195" s="18" t="s">
        <v>35</v>
      </c>
      <c r="G195" s="18" t="s">
        <v>35</v>
      </c>
      <c r="H195" s="18" t="s">
        <v>35</v>
      </c>
      <c r="I195" s="17"/>
      <c r="J195" s="18" t="s">
        <v>35</v>
      </c>
      <c r="K195" s="18" t="s">
        <v>35</v>
      </c>
      <c r="L195" s="18" t="s">
        <v>35</v>
      </c>
      <c r="M195" s="18"/>
      <c r="N195" s="18" t="s">
        <v>35</v>
      </c>
      <c r="O195" s="18" t="s">
        <v>35</v>
      </c>
      <c r="P195" s="19" t="s">
        <v>35</v>
      </c>
      <c r="Q195" s="14" t="s">
        <v>210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157</v>
      </c>
      <c r="D196" s="20" t="s">
        <v>357</v>
      </c>
      <c r="E196" s="16"/>
      <c r="F196" s="17">
        <v>7.19</v>
      </c>
      <c r="G196" s="17">
        <v>6.26</v>
      </c>
      <c r="H196" s="17">
        <v>5.33</v>
      </c>
      <c r="I196" s="17"/>
      <c r="J196" s="17">
        <v>7.36</v>
      </c>
      <c r="K196" s="17">
        <v>9.2100000000000009</v>
      </c>
      <c r="L196" s="17">
        <v>12.21</v>
      </c>
      <c r="M196" s="17"/>
      <c r="N196" s="17">
        <v>50.132407458000003</v>
      </c>
      <c r="O196" s="36">
        <v>65.275877809999997</v>
      </c>
      <c r="P196" s="20" t="s">
        <v>16</v>
      </c>
      <c r="Q196" s="15" t="s">
        <v>685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489</v>
      </c>
      <c r="D197" s="19" t="s">
        <v>358</v>
      </c>
      <c r="E197" s="16"/>
      <c r="F197" s="18">
        <v>4.4800000000000004</v>
      </c>
      <c r="G197" s="18">
        <v>3.82</v>
      </c>
      <c r="H197" s="18">
        <v>3.16</v>
      </c>
      <c r="I197" s="17"/>
      <c r="J197" s="18">
        <v>6.2</v>
      </c>
      <c r="K197" s="18">
        <v>7.51</v>
      </c>
      <c r="L197" s="18">
        <v>9.64</v>
      </c>
      <c r="M197" s="18"/>
      <c r="N197" s="18">
        <v>55.778810268999997</v>
      </c>
      <c r="O197" s="18">
        <v>22.515602094999998</v>
      </c>
      <c r="P197" s="19" t="s">
        <v>18</v>
      </c>
      <c r="Q197" s="14" t="s">
        <v>686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158</v>
      </c>
      <c r="D198" s="20" t="s">
        <v>359</v>
      </c>
      <c r="E198" s="16"/>
      <c r="F198" s="17">
        <v>17</v>
      </c>
      <c r="G198" s="17">
        <v>15.97</v>
      </c>
      <c r="H198" s="17">
        <v>14.95</v>
      </c>
      <c r="I198" s="17"/>
      <c r="J198" s="17">
        <v>17.32</v>
      </c>
      <c r="K198" s="17">
        <v>19.36</v>
      </c>
      <c r="L198" s="17">
        <v>22.67</v>
      </c>
      <c r="M198" s="17"/>
      <c r="N198" s="17">
        <v>47.317983321</v>
      </c>
      <c r="O198" s="36">
        <v>36.353783524000001</v>
      </c>
      <c r="P198" s="20" t="s">
        <v>16</v>
      </c>
      <c r="Q198" s="15" t="s">
        <v>687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159</v>
      </c>
      <c r="D199" s="19" t="s">
        <v>360</v>
      </c>
      <c r="E199" s="16"/>
      <c r="F199" s="18">
        <v>23.18</v>
      </c>
      <c r="G199" s="18">
        <v>21.68</v>
      </c>
      <c r="H199" s="18">
        <v>20.18</v>
      </c>
      <c r="I199" s="17"/>
      <c r="J199" s="18">
        <v>25.31</v>
      </c>
      <c r="K199" s="18">
        <v>28.3</v>
      </c>
      <c r="L199" s="18">
        <v>33.14</v>
      </c>
      <c r="M199" s="18"/>
      <c r="N199" s="18">
        <v>61.189872119999997</v>
      </c>
      <c r="O199" s="18">
        <v>92.472684189999995</v>
      </c>
      <c r="P199" s="19" t="s">
        <v>18</v>
      </c>
      <c r="Q199" s="14" t="s">
        <v>688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420</v>
      </c>
      <c r="D200" s="20" t="s">
        <v>421</v>
      </c>
      <c r="E200" s="16"/>
      <c r="F200" s="17">
        <v>82.68</v>
      </c>
      <c r="G200" s="17">
        <v>75.86</v>
      </c>
      <c r="H200" s="17">
        <v>69.05</v>
      </c>
      <c r="I200" s="17"/>
      <c r="J200" s="17">
        <v>91.21</v>
      </c>
      <c r="K200" s="17">
        <v>104.83</v>
      </c>
      <c r="L200" s="17">
        <v>126.88</v>
      </c>
      <c r="M200" s="17"/>
      <c r="N200" s="17">
        <v>61.583556960000003</v>
      </c>
      <c r="O200" s="36">
        <v>11.768577644000001</v>
      </c>
      <c r="P200" s="20" t="s">
        <v>18</v>
      </c>
      <c r="Q200" s="15" t="s">
        <v>689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160</v>
      </c>
      <c r="D201" s="20" t="s">
        <v>361</v>
      </c>
      <c r="E201" s="16"/>
      <c r="F201" s="17">
        <v>53.29</v>
      </c>
      <c r="G201" s="17">
        <v>51.35</v>
      </c>
      <c r="H201" s="17">
        <v>49.41</v>
      </c>
      <c r="I201" s="17"/>
      <c r="J201" s="17">
        <v>55.42</v>
      </c>
      <c r="K201" s="17">
        <v>59.29</v>
      </c>
      <c r="L201" s="17">
        <v>65.56</v>
      </c>
      <c r="M201" s="17"/>
      <c r="N201" s="17">
        <v>55.642178893000001</v>
      </c>
      <c r="O201" s="36">
        <v>243.73470357000002</v>
      </c>
      <c r="P201" s="20" t="s">
        <v>18</v>
      </c>
      <c r="Q201" s="15" t="s">
        <v>690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161</v>
      </c>
      <c r="D202" s="19" t="s">
        <v>362</v>
      </c>
      <c r="E202" s="16"/>
      <c r="F202" s="18">
        <v>6.46</v>
      </c>
      <c r="G202" s="18">
        <v>5.73</v>
      </c>
      <c r="H202" s="18">
        <v>5.01</v>
      </c>
      <c r="I202" s="17"/>
      <c r="J202" s="18">
        <v>6.69</v>
      </c>
      <c r="K202" s="18">
        <v>8.1300000000000008</v>
      </c>
      <c r="L202" s="18">
        <v>10.48</v>
      </c>
      <c r="M202" s="18"/>
      <c r="N202" s="18">
        <v>33.840844589</v>
      </c>
      <c r="O202" s="18">
        <v>3.5944137142999999</v>
      </c>
      <c r="P202" s="19" t="s">
        <v>16</v>
      </c>
      <c r="Q202" s="14" t="s">
        <v>691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162</v>
      </c>
      <c r="D203" s="20" t="s">
        <v>692</v>
      </c>
      <c r="E203" s="16"/>
      <c r="F203" s="17">
        <v>11.28</v>
      </c>
      <c r="G203" s="17">
        <v>10.9</v>
      </c>
      <c r="H203" s="17">
        <v>10.53</v>
      </c>
      <c r="I203" s="17"/>
      <c r="J203" s="17">
        <v>11.93</v>
      </c>
      <c r="K203" s="17">
        <v>12.67</v>
      </c>
      <c r="L203" s="17">
        <v>13.87</v>
      </c>
      <c r="M203" s="17"/>
      <c r="N203" s="17">
        <v>76.388953192000002</v>
      </c>
      <c r="O203" s="36">
        <v>1.3473277619000001</v>
      </c>
      <c r="P203" s="20" t="s">
        <v>18</v>
      </c>
      <c r="Q203" s="15" t="s">
        <v>693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162</v>
      </c>
      <c r="D204" s="19" t="s">
        <v>363</v>
      </c>
      <c r="E204" s="16"/>
      <c r="F204" s="18">
        <v>33.770000000000003</v>
      </c>
      <c r="G204" s="18">
        <v>32.64</v>
      </c>
      <c r="H204" s="18">
        <v>31.52</v>
      </c>
      <c r="I204" s="17"/>
      <c r="J204" s="18">
        <v>35.83</v>
      </c>
      <c r="K204" s="18">
        <v>38.07</v>
      </c>
      <c r="L204" s="18">
        <v>41.69</v>
      </c>
      <c r="M204" s="18"/>
      <c r="N204" s="18">
        <v>72.358331285999995</v>
      </c>
      <c r="O204" s="18">
        <v>68.83719885699999</v>
      </c>
      <c r="P204" s="19" t="s">
        <v>18</v>
      </c>
      <c r="Q204" s="14" t="s">
        <v>694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163</v>
      </c>
      <c r="D205" s="20" t="s">
        <v>364</v>
      </c>
      <c r="E205" s="16"/>
      <c r="F205" s="17">
        <v>157.91</v>
      </c>
      <c r="G205" s="17">
        <v>137.07</v>
      </c>
      <c r="H205" s="17">
        <v>116.23</v>
      </c>
      <c r="I205" s="17"/>
      <c r="J205" s="17">
        <v>160.58000000000001</v>
      </c>
      <c r="K205" s="17">
        <v>202.25</v>
      </c>
      <c r="L205" s="17">
        <v>269.69</v>
      </c>
      <c r="M205" s="17"/>
      <c r="N205" s="17">
        <v>46.204759602000003</v>
      </c>
      <c r="O205" s="36">
        <v>5.8209054932999997</v>
      </c>
      <c r="P205" s="20" t="s">
        <v>16</v>
      </c>
      <c r="Q205" s="15" t="s">
        <v>695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460</v>
      </c>
      <c r="D206" s="19" t="s">
        <v>461</v>
      </c>
      <c r="E206" s="16"/>
      <c r="F206" s="18">
        <v>4.5999999999999996</v>
      </c>
      <c r="G206" s="18">
        <v>3.49</v>
      </c>
      <c r="H206" s="18">
        <v>2.39</v>
      </c>
      <c r="I206" s="17"/>
      <c r="J206" s="18">
        <v>4.72</v>
      </c>
      <c r="K206" s="18">
        <v>6.92</v>
      </c>
      <c r="L206" s="18">
        <v>10.5</v>
      </c>
      <c r="M206" s="18"/>
      <c r="N206" s="18">
        <v>44.423790466</v>
      </c>
      <c r="O206" s="18">
        <v>2.5034124285999999</v>
      </c>
      <c r="P206" s="19" t="s">
        <v>16</v>
      </c>
      <c r="Q206" s="14" t="s">
        <v>696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365</v>
      </c>
      <c r="D207" s="20" t="s">
        <v>366</v>
      </c>
      <c r="E207" s="16"/>
      <c r="F207" s="17">
        <v>36.36</v>
      </c>
      <c r="G207" s="17">
        <v>34.729999999999997</v>
      </c>
      <c r="H207" s="17">
        <v>33.11</v>
      </c>
      <c r="I207" s="17"/>
      <c r="J207" s="17">
        <v>37.119999999999997</v>
      </c>
      <c r="K207" s="17">
        <v>40.36</v>
      </c>
      <c r="L207" s="17">
        <v>45.6</v>
      </c>
      <c r="M207" s="17"/>
      <c r="N207" s="17">
        <v>61.249175971</v>
      </c>
      <c r="O207" s="36">
        <v>8.5427816666999998</v>
      </c>
      <c r="P207" s="20" t="s">
        <v>18</v>
      </c>
      <c r="Q207" s="15" t="s">
        <v>697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164</v>
      </c>
      <c r="D208" s="19" t="s">
        <v>367</v>
      </c>
      <c r="E208" s="16"/>
      <c r="F208" s="18">
        <v>34.33</v>
      </c>
      <c r="G208" s="18">
        <v>31.4</v>
      </c>
      <c r="H208" s="18">
        <v>28.47</v>
      </c>
      <c r="I208" s="17"/>
      <c r="J208" s="18">
        <v>35.1</v>
      </c>
      <c r="K208" s="18">
        <v>40.950000000000003</v>
      </c>
      <c r="L208" s="18">
        <v>50.42</v>
      </c>
      <c r="M208" s="18"/>
      <c r="N208" s="18">
        <v>88.483832054999993</v>
      </c>
      <c r="O208" s="18">
        <v>177.00806505</v>
      </c>
      <c r="P208" s="19" t="s">
        <v>18</v>
      </c>
      <c r="Q208" s="14" t="s">
        <v>698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165</v>
      </c>
      <c r="D209" s="20" t="s">
        <v>368</v>
      </c>
      <c r="E209" s="16"/>
      <c r="F209" s="17">
        <v>20.84</v>
      </c>
      <c r="G209" s="17">
        <v>17.920000000000002</v>
      </c>
      <c r="H209" s="17">
        <v>15.01</v>
      </c>
      <c r="I209" s="17"/>
      <c r="J209" s="17">
        <v>21.37</v>
      </c>
      <c r="K209" s="17">
        <v>27.19</v>
      </c>
      <c r="L209" s="17">
        <v>36.61</v>
      </c>
      <c r="M209" s="17"/>
      <c r="N209" s="17">
        <v>48.682569485000002</v>
      </c>
      <c r="O209" s="36">
        <v>40.871937381000002</v>
      </c>
      <c r="P209" s="20" t="s">
        <v>16</v>
      </c>
      <c r="Q209" s="15" t="s">
        <v>699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166</v>
      </c>
      <c r="D210" s="19" t="s">
        <v>369</v>
      </c>
      <c r="E210" s="16"/>
      <c r="F210" s="18">
        <v>56.78</v>
      </c>
      <c r="G210" s="18">
        <v>49.46</v>
      </c>
      <c r="H210" s="18">
        <v>42.14</v>
      </c>
      <c r="I210" s="17"/>
      <c r="J210" s="18">
        <v>65.150000000000006</v>
      </c>
      <c r="K210" s="18">
        <v>79.78</v>
      </c>
      <c r="L210" s="18">
        <v>103.46</v>
      </c>
      <c r="M210" s="18"/>
      <c r="N210" s="18">
        <v>62.289426675000001</v>
      </c>
      <c r="O210" s="18">
        <v>80.999976993999994</v>
      </c>
      <c r="P210" s="19" t="s">
        <v>18</v>
      </c>
      <c r="Q210" s="14" t="s">
        <v>700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167</v>
      </c>
      <c r="D211" s="20" t="s">
        <v>370</v>
      </c>
      <c r="E211" s="16"/>
      <c r="F211" s="17">
        <v>22.55</v>
      </c>
      <c r="G211" s="17">
        <v>20.84</v>
      </c>
      <c r="H211" s="17">
        <v>19.14</v>
      </c>
      <c r="I211" s="17"/>
      <c r="J211" s="17">
        <v>23.08</v>
      </c>
      <c r="K211" s="17">
        <v>26.48</v>
      </c>
      <c r="L211" s="17">
        <v>31.99</v>
      </c>
      <c r="M211" s="17"/>
      <c r="N211" s="17">
        <v>76.434282627000002</v>
      </c>
      <c r="O211" s="36">
        <v>115.31651252</v>
      </c>
      <c r="P211" s="20" t="s">
        <v>18</v>
      </c>
      <c r="Q211" s="15" t="s">
        <v>701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168</v>
      </c>
      <c r="D212" s="19" t="s">
        <v>371</v>
      </c>
      <c r="E212" s="16"/>
      <c r="F212" s="18">
        <v>42.32</v>
      </c>
      <c r="G212" s="18">
        <v>39.340000000000003</v>
      </c>
      <c r="H212" s="18">
        <v>36.369999999999997</v>
      </c>
      <c r="I212" s="17"/>
      <c r="J212" s="18">
        <v>43</v>
      </c>
      <c r="K212" s="18">
        <v>48.94</v>
      </c>
      <c r="L212" s="18">
        <v>58.56</v>
      </c>
      <c r="M212" s="18"/>
      <c r="N212" s="18">
        <v>50.77843154</v>
      </c>
      <c r="O212" s="18">
        <v>125.10336728</v>
      </c>
      <c r="P212" s="19" t="s">
        <v>16</v>
      </c>
      <c r="Q212" s="14" t="s">
        <v>702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169</v>
      </c>
      <c r="D213" s="20" t="s">
        <v>372</v>
      </c>
      <c r="E213" s="16"/>
      <c r="F213" s="17">
        <v>15.8</v>
      </c>
      <c r="G213" s="17">
        <v>14.03</v>
      </c>
      <c r="H213" s="17">
        <v>12.26</v>
      </c>
      <c r="I213" s="17"/>
      <c r="J213" s="17">
        <v>16.11</v>
      </c>
      <c r="K213" s="17">
        <v>19.64</v>
      </c>
      <c r="L213" s="17">
        <v>25.36</v>
      </c>
      <c r="M213" s="17"/>
      <c r="N213" s="17">
        <v>61.516028558999999</v>
      </c>
      <c r="O213" s="36">
        <v>8.622966761899999</v>
      </c>
      <c r="P213" s="20" t="s">
        <v>18</v>
      </c>
      <c r="Q213" s="15" t="s">
        <v>703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423</v>
      </c>
      <c r="D214" s="20" t="s">
        <v>424</v>
      </c>
      <c r="E214" s="16"/>
      <c r="F214" s="17">
        <v>6.35</v>
      </c>
      <c r="G214" s="17">
        <v>5.7</v>
      </c>
      <c r="H214" s="17">
        <v>5.0599999999999996</v>
      </c>
      <c r="I214" s="17"/>
      <c r="J214" s="17">
        <v>8.1</v>
      </c>
      <c r="K214" s="17">
        <v>9.3800000000000008</v>
      </c>
      <c r="L214" s="17">
        <v>11.46</v>
      </c>
      <c r="M214" s="17"/>
      <c r="N214" s="17">
        <v>49.268399774000002</v>
      </c>
      <c r="O214" s="36">
        <v>2.0109524286</v>
      </c>
      <c r="P214" s="20" t="s">
        <v>18</v>
      </c>
      <c r="Q214" s="15" t="s">
        <v>704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170</v>
      </c>
      <c r="D215" s="19" t="s">
        <v>373</v>
      </c>
      <c r="E215" s="16"/>
      <c r="F215" s="18">
        <v>14.37</v>
      </c>
      <c r="G215" s="18">
        <v>10.75</v>
      </c>
      <c r="H215" s="18">
        <v>7.13</v>
      </c>
      <c r="I215" s="17"/>
      <c r="J215" s="18">
        <v>14.97</v>
      </c>
      <c r="K215" s="18">
        <v>22.2</v>
      </c>
      <c r="L215" s="18">
        <v>33.9</v>
      </c>
      <c r="M215" s="18"/>
      <c r="N215" s="18">
        <v>45.316363484999997</v>
      </c>
      <c r="O215" s="18">
        <v>11.730644666</v>
      </c>
      <c r="P215" s="19" t="s">
        <v>16</v>
      </c>
      <c r="Q215" s="14" t="s">
        <v>705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171</v>
      </c>
      <c r="D216" s="19" t="s">
        <v>374</v>
      </c>
      <c r="E216" s="16"/>
      <c r="F216" s="18">
        <v>17.84</v>
      </c>
      <c r="G216" s="18">
        <v>16.95</v>
      </c>
      <c r="H216" s="18">
        <v>16.07</v>
      </c>
      <c r="I216" s="17"/>
      <c r="J216" s="18">
        <v>18.18</v>
      </c>
      <c r="K216" s="18">
        <v>19.940000000000001</v>
      </c>
      <c r="L216" s="18">
        <v>22.81</v>
      </c>
      <c r="M216" s="18"/>
      <c r="N216" s="18">
        <v>62.937767673000003</v>
      </c>
      <c r="O216" s="18">
        <v>89.211724429</v>
      </c>
      <c r="P216" s="19" t="s">
        <v>18</v>
      </c>
      <c r="Q216" s="14" t="s">
        <v>706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441</v>
      </c>
      <c r="D217" s="20" t="s">
        <v>442</v>
      </c>
      <c r="E217" s="16"/>
      <c r="F217" s="17">
        <v>4.1399999999999997</v>
      </c>
      <c r="G217" s="17">
        <v>3.88</v>
      </c>
      <c r="H217" s="17">
        <v>3.62</v>
      </c>
      <c r="I217" s="17"/>
      <c r="J217" s="17">
        <v>4.24</v>
      </c>
      <c r="K217" s="17">
        <v>4.75</v>
      </c>
      <c r="L217" s="17">
        <v>5.57</v>
      </c>
      <c r="M217" s="17"/>
      <c r="N217" s="17">
        <v>88.992082664999998</v>
      </c>
      <c r="O217" s="36">
        <v>1.7401789048</v>
      </c>
      <c r="P217" s="20" t="s">
        <v>18</v>
      </c>
      <c r="Q217" s="15" t="s">
        <v>707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172</v>
      </c>
      <c r="D218" s="19" t="s">
        <v>375</v>
      </c>
      <c r="E218" s="16"/>
      <c r="F218" s="18">
        <v>61.13</v>
      </c>
      <c r="G218" s="18">
        <v>57.28</v>
      </c>
      <c r="H218" s="18">
        <v>53.44</v>
      </c>
      <c r="I218" s="17"/>
      <c r="J218" s="18">
        <v>62.01</v>
      </c>
      <c r="K218" s="18">
        <v>69.69</v>
      </c>
      <c r="L218" s="18">
        <v>82.12</v>
      </c>
      <c r="M218" s="18"/>
      <c r="N218" s="18">
        <v>80.621910138000004</v>
      </c>
      <c r="O218" s="18">
        <v>10.476810238000001</v>
      </c>
      <c r="P218" s="19" t="s">
        <v>18</v>
      </c>
      <c r="Q218" s="14" t="s">
        <v>708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173</v>
      </c>
      <c r="D219" s="20" t="s">
        <v>468</v>
      </c>
      <c r="E219" s="16"/>
      <c r="F219" s="17">
        <v>4.29</v>
      </c>
      <c r="G219" s="17">
        <v>3.58</v>
      </c>
      <c r="H219" s="17">
        <v>2.87</v>
      </c>
      <c r="I219" s="17"/>
      <c r="J219" s="17">
        <v>4.3899999999999997</v>
      </c>
      <c r="K219" s="17">
        <v>5.8</v>
      </c>
      <c r="L219" s="17">
        <v>8.09</v>
      </c>
      <c r="M219" s="17"/>
      <c r="N219" s="17">
        <v>48.423488695000003</v>
      </c>
      <c r="O219" s="36">
        <v>2.4673231904999997</v>
      </c>
      <c r="P219" s="20" t="s">
        <v>16</v>
      </c>
      <c r="Q219" s="15" t="s">
        <v>709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173</v>
      </c>
      <c r="D220" s="19" t="s">
        <v>376</v>
      </c>
      <c r="E220" s="16"/>
      <c r="F220" s="18">
        <v>4.1399999999999997</v>
      </c>
      <c r="G220" s="18">
        <v>3.41</v>
      </c>
      <c r="H220" s="18">
        <v>2.68</v>
      </c>
      <c r="I220" s="17"/>
      <c r="J220" s="18">
        <v>4.25</v>
      </c>
      <c r="K220" s="18">
        <v>5.7</v>
      </c>
      <c r="L220" s="18">
        <v>8.0500000000000007</v>
      </c>
      <c r="M220" s="18"/>
      <c r="N220" s="18">
        <v>51.906526751999998</v>
      </c>
      <c r="O220" s="18">
        <v>59.365866429</v>
      </c>
      <c r="P220" s="19" t="s">
        <v>16</v>
      </c>
      <c r="Q220" s="14" t="s">
        <v>710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174</v>
      </c>
      <c r="D221" s="20" t="s">
        <v>377</v>
      </c>
      <c r="E221" s="16"/>
      <c r="F221" s="17">
        <v>54.74</v>
      </c>
      <c r="G221" s="17">
        <v>52.27</v>
      </c>
      <c r="H221" s="17">
        <v>49.81</v>
      </c>
      <c r="I221" s="17"/>
      <c r="J221" s="17">
        <v>56</v>
      </c>
      <c r="K221" s="17">
        <v>60.92</v>
      </c>
      <c r="L221" s="17">
        <v>68.89</v>
      </c>
      <c r="M221" s="17"/>
      <c r="N221" s="17">
        <v>70.414917520000003</v>
      </c>
      <c r="O221" s="36">
        <v>1174.0239483</v>
      </c>
      <c r="P221" s="20" t="s">
        <v>18</v>
      </c>
      <c r="Q221" s="15" t="s">
        <v>711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175</v>
      </c>
      <c r="D222" s="19" t="s">
        <v>378</v>
      </c>
      <c r="E222" s="16"/>
      <c r="F222" s="18">
        <v>20.78</v>
      </c>
      <c r="G222" s="18">
        <v>18.34</v>
      </c>
      <c r="H222" s="18">
        <v>15.91</v>
      </c>
      <c r="I222" s="17"/>
      <c r="J222" s="18">
        <v>21.17</v>
      </c>
      <c r="K222" s="18">
        <v>26.03</v>
      </c>
      <c r="L222" s="18">
        <v>33.909999999999997</v>
      </c>
      <c r="M222" s="18"/>
      <c r="N222" s="18">
        <v>45.551129467000003</v>
      </c>
      <c r="O222" s="18">
        <v>6.2509198095</v>
      </c>
      <c r="P222" s="19" t="s">
        <v>16</v>
      </c>
      <c r="Q222" s="14" t="s">
        <v>712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176</v>
      </c>
      <c r="D223" s="20" t="s">
        <v>379</v>
      </c>
      <c r="E223" s="16"/>
      <c r="F223" s="17">
        <v>3.85</v>
      </c>
      <c r="G223" s="17">
        <v>3.25</v>
      </c>
      <c r="H223" s="17">
        <v>2.65</v>
      </c>
      <c r="I223" s="17"/>
      <c r="J223" s="17">
        <v>3.94</v>
      </c>
      <c r="K223" s="17">
        <v>5.13</v>
      </c>
      <c r="L223" s="17">
        <v>7.06</v>
      </c>
      <c r="M223" s="17"/>
      <c r="N223" s="17">
        <v>49.567759320999997</v>
      </c>
      <c r="O223" s="36">
        <v>50.429513428999996</v>
      </c>
      <c r="P223" s="20" t="s">
        <v>16</v>
      </c>
      <c r="Q223" s="15" t="s">
        <v>713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177</v>
      </c>
      <c r="D224" s="19" t="s">
        <v>380</v>
      </c>
      <c r="E224" s="16"/>
      <c r="F224" s="18">
        <v>21.54</v>
      </c>
      <c r="G224" s="18">
        <v>19.93</v>
      </c>
      <c r="H224" s="18">
        <v>18.32</v>
      </c>
      <c r="I224" s="17"/>
      <c r="J224" s="18">
        <v>22.98</v>
      </c>
      <c r="K224" s="18">
        <v>26.19</v>
      </c>
      <c r="L224" s="18">
        <v>31.39</v>
      </c>
      <c r="M224" s="18"/>
      <c r="N224" s="18">
        <v>59.684401499000003</v>
      </c>
      <c r="O224" s="18">
        <v>212.311036</v>
      </c>
      <c r="P224" s="19" t="s">
        <v>18</v>
      </c>
      <c r="Q224" s="14" t="s">
        <v>714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456</v>
      </c>
      <c r="D225" s="20" t="s">
        <v>457</v>
      </c>
      <c r="E225" s="16"/>
      <c r="F225" s="17">
        <v>10.15</v>
      </c>
      <c r="G225" s="17">
        <v>8.7899999999999991</v>
      </c>
      <c r="H225" s="17">
        <v>7.44</v>
      </c>
      <c r="I225" s="17"/>
      <c r="J225" s="17">
        <v>11.72</v>
      </c>
      <c r="K225" s="17">
        <v>14.42</v>
      </c>
      <c r="L225" s="17">
        <v>18.79</v>
      </c>
      <c r="M225" s="17"/>
      <c r="N225" s="17">
        <v>75.855099268000004</v>
      </c>
      <c r="O225" s="36">
        <v>3.6007127142999997</v>
      </c>
      <c r="P225" s="20" t="s">
        <v>18</v>
      </c>
      <c r="Q225" s="15" t="s">
        <v>715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178</v>
      </c>
      <c r="D226" s="19" t="s">
        <v>381</v>
      </c>
      <c r="E226" s="16"/>
      <c r="F226" s="18">
        <v>27.78</v>
      </c>
      <c r="G226" s="18">
        <v>24.64</v>
      </c>
      <c r="H226" s="18">
        <v>21.5</v>
      </c>
      <c r="I226" s="17"/>
      <c r="J226" s="18">
        <v>28.95</v>
      </c>
      <c r="K226" s="18">
        <v>35.22</v>
      </c>
      <c r="L226" s="18">
        <v>45.37</v>
      </c>
      <c r="M226" s="18"/>
      <c r="N226" s="18">
        <v>57.779617649999999</v>
      </c>
      <c r="O226" s="18">
        <v>88.821590428999997</v>
      </c>
      <c r="P226" s="19" t="s">
        <v>18</v>
      </c>
      <c r="Q226" s="14" t="s">
        <v>716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717</v>
      </c>
      <c r="D227" s="20" t="s">
        <v>718</v>
      </c>
      <c r="E227" s="16"/>
      <c r="F227" s="17">
        <v>0.9</v>
      </c>
      <c r="G227" s="17">
        <v>0.68</v>
      </c>
      <c r="H227" s="17">
        <v>0.47</v>
      </c>
      <c r="I227" s="17"/>
      <c r="J227" s="17">
        <v>0.93</v>
      </c>
      <c r="K227" s="17">
        <v>1.35</v>
      </c>
      <c r="L227" s="17">
        <v>2.04</v>
      </c>
      <c r="M227" s="17"/>
      <c r="N227" s="17">
        <v>40.174037247999998</v>
      </c>
      <c r="O227" s="36">
        <v>1.4100388095</v>
      </c>
      <c r="P227" s="20" t="s">
        <v>16</v>
      </c>
      <c r="Q227" s="15" t="s">
        <v>719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179</v>
      </c>
      <c r="D228" s="19" t="s">
        <v>382</v>
      </c>
      <c r="E228" s="16"/>
      <c r="F228" s="18">
        <v>19.89</v>
      </c>
      <c r="G228" s="18">
        <v>18.09</v>
      </c>
      <c r="H228" s="18">
        <v>16.3</v>
      </c>
      <c r="I228" s="17"/>
      <c r="J228" s="18">
        <v>21.7</v>
      </c>
      <c r="K228" s="18">
        <v>25.28</v>
      </c>
      <c r="L228" s="18">
        <v>31.09</v>
      </c>
      <c r="M228" s="18"/>
      <c r="N228" s="18">
        <v>62.921993454999999</v>
      </c>
      <c r="O228" s="18">
        <v>17.628165524</v>
      </c>
      <c r="P228" s="19" t="s">
        <v>18</v>
      </c>
      <c r="Q228" s="14" t="s">
        <v>720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478</v>
      </c>
      <c r="D229" s="20" t="s">
        <v>479</v>
      </c>
      <c r="E229" s="16"/>
      <c r="F229" s="17">
        <v>32.46</v>
      </c>
      <c r="G229" s="17">
        <v>31.25</v>
      </c>
      <c r="H229" s="17">
        <v>30.05</v>
      </c>
      <c r="I229" s="17"/>
      <c r="J229" s="17">
        <v>33.53</v>
      </c>
      <c r="K229" s="17">
        <v>35.93</v>
      </c>
      <c r="L229" s="17">
        <v>39.83</v>
      </c>
      <c r="M229" s="17"/>
      <c r="N229" s="17">
        <v>33.864477860000001</v>
      </c>
      <c r="O229" s="36">
        <v>1.6695786971</v>
      </c>
      <c r="P229" s="20" t="s">
        <v>16</v>
      </c>
      <c r="Q229" s="15" t="s">
        <v>721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722</v>
      </c>
      <c r="D230" s="19" t="s">
        <v>723</v>
      </c>
      <c r="E230" s="16"/>
      <c r="F230" s="18">
        <v>3.04</v>
      </c>
      <c r="G230" s="18">
        <v>2.64</v>
      </c>
      <c r="H230" s="18">
        <v>2.2400000000000002</v>
      </c>
      <c r="I230" s="17"/>
      <c r="J230" s="18">
        <v>3.99</v>
      </c>
      <c r="K230" s="18">
        <v>4.78</v>
      </c>
      <c r="L230" s="18">
        <v>6.06</v>
      </c>
      <c r="M230" s="18"/>
      <c r="N230" s="18">
        <v>55.911806153999997</v>
      </c>
      <c r="O230" s="18">
        <v>1.1032168094999999</v>
      </c>
      <c r="P230" s="19" t="s">
        <v>18</v>
      </c>
      <c r="Q230" s="14" t="s">
        <v>724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180</v>
      </c>
      <c r="D231" s="20" t="s">
        <v>383</v>
      </c>
      <c r="E231" s="16"/>
      <c r="F231" s="17">
        <v>37.46</v>
      </c>
      <c r="G231" s="17">
        <v>32.74</v>
      </c>
      <c r="H231" s="17">
        <v>28.03</v>
      </c>
      <c r="I231" s="17"/>
      <c r="J231" s="17">
        <v>50.5</v>
      </c>
      <c r="K231" s="17">
        <v>59.92</v>
      </c>
      <c r="L231" s="17">
        <v>75.180000000000007</v>
      </c>
      <c r="M231" s="17"/>
      <c r="N231" s="17">
        <v>57.262432699000001</v>
      </c>
      <c r="O231" s="36">
        <v>349.89100890000003</v>
      </c>
      <c r="P231" s="20" t="s">
        <v>18</v>
      </c>
      <c r="Q231" s="15" t="s">
        <v>725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181</v>
      </c>
      <c r="D232" s="19" t="s">
        <v>384</v>
      </c>
      <c r="E232" s="16"/>
      <c r="F232" s="18">
        <v>17.940000000000001</v>
      </c>
      <c r="G232" s="18">
        <v>17.48</v>
      </c>
      <c r="H232" s="18">
        <v>17.02</v>
      </c>
      <c r="I232" s="17"/>
      <c r="J232" s="18">
        <v>18</v>
      </c>
      <c r="K232" s="18">
        <v>18.91</v>
      </c>
      <c r="L232" s="18">
        <v>20.399999999999999</v>
      </c>
      <c r="M232" s="18"/>
      <c r="N232" s="18">
        <v>81.720078031</v>
      </c>
      <c r="O232" s="18">
        <v>16.841219143</v>
      </c>
      <c r="P232" s="19" t="s">
        <v>18</v>
      </c>
      <c r="Q232" s="14" t="s">
        <v>726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182</v>
      </c>
      <c r="D233" s="20" t="s">
        <v>385</v>
      </c>
      <c r="E233" s="16"/>
      <c r="F233" s="17">
        <v>8.08</v>
      </c>
      <c r="G233" s="17">
        <v>7.23</v>
      </c>
      <c r="H233" s="17">
        <v>6.39</v>
      </c>
      <c r="I233" s="17"/>
      <c r="J233" s="17">
        <v>8.39</v>
      </c>
      <c r="K233" s="17">
        <v>10.07</v>
      </c>
      <c r="L233" s="17">
        <v>12.79</v>
      </c>
      <c r="M233" s="17"/>
      <c r="N233" s="17">
        <v>61.682826382999998</v>
      </c>
      <c r="O233" s="36">
        <v>3.1368705237999999</v>
      </c>
      <c r="P233" s="20" t="s">
        <v>18</v>
      </c>
      <c r="Q233" s="15" t="s">
        <v>727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183</v>
      </c>
      <c r="D234" s="19" t="s">
        <v>386</v>
      </c>
      <c r="E234" s="16"/>
      <c r="F234" s="18" t="s">
        <v>35</v>
      </c>
      <c r="G234" s="18" t="s">
        <v>35</v>
      </c>
      <c r="H234" s="18" t="s">
        <v>35</v>
      </c>
      <c r="I234" s="17"/>
      <c r="J234" s="18" t="s">
        <v>35</v>
      </c>
      <c r="K234" s="18" t="s">
        <v>35</v>
      </c>
      <c r="L234" s="18" t="s">
        <v>35</v>
      </c>
      <c r="M234" s="18"/>
      <c r="N234" s="18" t="s">
        <v>35</v>
      </c>
      <c r="O234" s="18" t="s">
        <v>35</v>
      </c>
      <c r="P234" s="19" t="s">
        <v>35</v>
      </c>
      <c r="Q234" s="14" t="s">
        <v>210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184</v>
      </c>
      <c r="D235" s="20" t="s">
        <v>387</v>
      </c>
      <c r="E235" s="16"/>
      <c r="F235" s="17">
        <v>12.81</v>
      </c>
      <c r="G235" s="17">
        <v>11.06</v>
      </c>
      <c r="H235" s="17">
        <v>9.31</v>
      </c>
      <c r="I235" s="17"/>
      <c r="J235" s="17">
        <v>17.8</v>
      </c>
      <c r="K235" s="17">
        <v>21.29</v>
      </c>
      <c r="L235" s="17">
        <v>26.94</v>
      </c>
      <c r="M235" s="17"/>
      <c r="N235" s="17">
        <v>49.256204335</v>
      </c>
      <c r="O235" s="36">
        <v>52.272139332999998</v>
      </c>
      <c r="P235" s="20" t="s">
        <v>18</v>
      </c>
      <c r="Q235" s="15" t="s">
        <v>728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462</v>
      </c>
      <c r="D236" s="19" t="s">
        <v>463</v>
      </c>
      <c r="E236" s="16"/>
      <c r="F236" s="18">
        <v>3.47</v>
      </c>
      <c r="G236" s="18">
        <v>3.18</v>
      </c>
      <c r="H236" s="18">
        <v>2.89</v>
      </c>
      <c r="I236" s="17"/>
      <c r="J236" s="18">
        <v>3.69</v>
      </c>
      <c r="K236" s="18">
        <v>4.26</v>
      </c>
      <c r="L236" s="18">
        <v>5.19</v>
      </c>
      <c r="M236" s="18"/>
      <c r="N236" s="18">
        <v>51.738088675999997</v>
      </c>
      <c r="O236" s="18">
        <v>2.3300291904999999</v>
      </c>
      <c r="P236" s="19" t="s">
        <v>18</v>
      </c>
      <c r="Q236" s="14" t="s">
        <v>490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729</v>
      </c>
      <c r="D237" s="20" t="s">
        <v>730</v>
      </c>
      <c r="E237" s="16"/>
      <c r="F237" s="17">
        <v>72.06</v>
      </c>
      <c r="G237" s="17">
        <v>69.98</v>
      </c>
      <c r="H237" s="17">
        <v>67.91</v>
      </c>
      <c r="I237" s="17"/>
      <c r="J237" s="17">
        <v>73.900000000000006</v>
      </c>
      <c r="K237" s="17">
        <v>78.040000000000006</v>
      </c>
      <c r="L237" s="17">
        <v>84.75</v>
      </c>
      <c r="M237" s="17"/>
      <c r="N237" s="17">
        <v>61.403136021999998</v>
      </c>
      <c r="O237" s="36">
        <v>6.4534095680999997</v>
      </c>
      <c r="P237" s="20" t="s">
        <v>18</v>
      </c>
      <c r="Q237" s="15" t="s">
        <v>731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732</v>
      </c>
      <c r="D238" s="19" t="s">
        <v>733</v>
      </c>
      <c r="E238" s="16"/>
      <c r="F238" s="18">
        <v>60.56</v>
      </c>
      <c r="G238" s="18">
        <v>58.21</v>
      </c>
      <c r="H238" s="18">
        <v>55.86</v>
      </c>
      <c r="I238" s="17"/>
      <c r="J238" s="18">
        <v>64.02</v>
      </c>
      <c r="K238" s="18">
        <v>68.709999999999994</v>
      </c>
      <c r="L238" s="18">
        <v>76.3</v>
      </c>
      <c r="M238" s="18"/>
      <c r="N238" s="18">
        <v>48.195272746000001</v>
      </c>
      <c r="O238" s="18">
        <v>1.21829118</v>
      </c>
      <c r="P238" s="19" t="s">
        <v>18</v>
      </c>
      <c r="Q238" s="14" t="s">
        <v>734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475</v>
      </c>
      <c r="D239" s="20" t="s">
        <v>476</v>
      </c>
      <c r="E239" s="16"/>
      <c r="F239" s="17">
        <v>140.75</v>
      </c>
      <c r="G239" s="17">
        <v>136.62</v>
      </c>
      <c r="H239" s="17">
        <v>132.49</v>
      </c>
      <c r="I239" s="17"/>
      <c r="J239" s="17">
        <v>144.47</v>
      </c>
      <c r="K239" s="17">
        <v>152.72</v>
      </c>
      <c r="L239" s="17">
        <v>166.08</v>
      </c>
      <c r="M239" s="17"/>
      <c r="N239" s="17">
        <v>62.714410567999998</v>
      </c>
      <c r="O239" s="36">
        <v>7.4071536186000007</v>
      </c>
      <c r="P239" s="20" t="s">
        <v>18</v>
      </c>
      <c r="Q239" s="15" t="s">
        <v>735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185</v>
      </c>
      <c r="D240" s="19" t="s">
        <v>388</v>
      </c>
      <c r="E240" s="16"/>
      <c r="F240" s="18">
        <v>85.63</v>
      </c>
      <c r="G240" s="18">
        <v>79.64</v>
      </c>
      <c r="H240" s="18">
        <v>73.650000000000006</v>
      </c>
      <c r="I240" s="17"/>
      <c r="J240" s="18">
        <v>87.01</v>
      </c>
      <c r="K240" s="18">
        <v>98.98</v>
      </c>
      <c r="L240" s="18">
        <v>118.36</v>
      </c>
      <c r="M240" s="18"/>
      <c r="N240" s="18">
        <v>35.238447655999998</v>
      </c>
      <c r="O240" s="18">
        <v>3.567243489</v>
      </c>
      <c r="P240" s="19" t="s">
        <v>16</v>
      </c>
      <c r="Q240" s="14" t="s">
        <v>736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469</v>
      </c>
      <c r="D241" s="20" t="s">
        <v>470</v>
      </c>
      <c r="E241" s="16"/>
      <c r="F241" s="17">
        <v>110.63</v>
      </c>
      <c r="G241" s="17">
        <v>105.7</v>
      </c>
      <c r="H241" s="17">
        <v>100.77</v>
      </c>
      <c r="I241" s="17"/>
      <c r="J241" s="17">
        <v>111.33</v>
      </c>
      <c r="K241" s="17">
        <v>121.18</v>
      </c>
      <c r="L241" s="17">
        <v>137.12</v>
      </c>
      <c r="M241" s="17"/>
      <c r="N241" s="17">
        <v>48.466260785999999</v>
      </c>
      <c r="O241" s="36">
        <v>1.6250352480999999</v>
      </c>
      <c r="P241" s="20" t="s">
        <v>16</v>
      </c>
      <c r="Q241" s="15" t="s">
        <v>737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473</v>
      </c>
      <c r="D242" s="19" t="s">
        <v>474</v>
      </c>
      <c r="E242" s="16"/>
      <c r="F242" s="18">
        <v>98.71</v>
      </c>
      <c r="G242" s="18">
        <v>93.14</v>
      </c>
      <c r="H242" s="18">
        <v>87.57</v>
      </c>
      <c r="I242" s="17"/>
      <c r="J242" s="18">
        <v>99.59</v>
      </c>
      <c r="K242" s="18">
        <v>110.72</v>
      </c>
      <c r="L242" s="18">
        <v>128.75</v>
      </c>
      <c r="M242" s="18"/>
      <c r="N242" s="18">
        <v>44.696108270000003</v>
      </c>
      <c r="O242" s="18">
        <v>1.6561209828999999</v>
      </c>
      <c r="P242" s="19" t="s">
        <v>16</v>
      </c>
      <c r="Q242" s="14" t="s">
        <v>738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186</v>
      </c>
      <c r="D243" s="20" t="s">
        <v>389</v>
      </c>
      <c r="E243" s="16"/>
      <c r="F243" s="17">
        <v>136.72999999999999</v>
      </c>
      <c r="G243" s="17">
        <v>125.81</v>
      </c>
      <c r="H243" s="17">
        <v>114.89</v>
      </c>
      <c r="I243" s="17"/>
      <c r="J243" s="17">
        <v>139.21</v>
      </c>
      <c r="K243" s="17">
        <v>161.04</v>
      </c>
      <c r="L243" s="17">
        <v>196.37</v>
      </c>
      <c r="M243" s="17"/>
      <c r="N243" s="17">
        <v>35.028558938000003</v>
      </c>
      <c r="O243" s="36">
        <v>12.612691825000001</v>
      </c>
      <c r="P243" s="20" t="s">
        <v>16</v>
      </c>
      <c r="Q243" s="15" t="s">
        <v>739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187</v>
      </c>
      <c r="D244" s="19" t="s">
        <v>390</v>
      </c>
      <c r="E244" s="16"/>
      <c r="F244" s="18">
        <v>69.900000000000006</v>
      </c>
      <c r="G244" s="18">
        <v>54.71</v>
      </c>
      <c r="H244" s="18">
        <v>39.520000000000003</v>
      </c>
      <c r="I244" s="17"/>
      <c r="J244" s="18">
        <v>76.400000000000006</v>
      </c>
      <c r="K244" s="18">
        <v>106.77</v>
      </c>
      <c r="L244" s="18">
        <v>155.91999999999999</v>
      </c>
      <c r="M244" s="18"/>
      <c r="N244" s="18">
        <v>55.878500870000003</v>
      </c>
      <c r="O244" s="18">
        <v>31.965178298999998</v>
      </c>
      <c r="P244" s="19" t="s">
        <v>18</v>
      </c>
      <c r="Q244" s="14" t="s">
        <v>740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188</v>
      </c>
      <c r="D245" s="20" t="s">
        <v>391</v>
      </c>
      <c r="E245" s="16"/>
      <c r="F245" s="17">
        <v>86.9</v>
      </c>
      <c r="G245" s="17">
        <v>78.55</v>
      </c>
      <c r="H245" s="17">
        <v>70.2</v>
      </c>
      <c r="I245" s="17"/>
      <c r="J245" s="17">
        <v>88.95</v>
      </c>
      <c r="K245" s="17">
        <v>105.64</v>
      </c>
      <c r="L245" s="17">
        <v>132.65</v>
      </c>
      <c r="M245" s="17"/>
      <c r="N245" s="17">
        <v>43.093326275000003</v>
      </c>
      <c r="O245" s="36">
        <v>29.733625682000003</v>
      </c>
      <c r="P245" s="20" t="s">
        <v>16</v>
      </c>
      <c r="Q245" s="15" t="s">
        <v>741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491</v>
      </c>
      <c r="D246" s="19" t="s">
        <v>492</v>
      </c>
      <c r="E246" s="16"/>
      <c r="F246" s="18">
        <v>16.8</v>
      </c>
      <c r="G246" s="18">
        <v>15.21</v>
      </c>
      <c r="H246" s="18">
        <v>13.62</v>
      </c>
      <c r="I246" s="17"/>
      <c r="J246" s="18">
        <v>17.07</v>
      </c>
      <c r="K246" s="18">
        <v>20.239999999999998</v>
      </c>
      <c r="L246" s="18">
        <v>25.38</v>
      </c>
      <c r="M246" s="18"/>
      <c r="N246" s="18">
        <v>41.769353700000003</v>
      </c>
      <c r="O246" s="18">
        <v>1.2057399433</v>
      </c>
      <c r="P246" s="19" t="s">
        <v>16</v>
      </c>
      <c r="Q246" s="14" t="s">
        <v>742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189</v>
      </c>
      <c r="D247" s="20" t="s">
        <v>392</v>
      </c>
      <c r="E247" s="16"/>
      <c r="F247" s="17">
        <v>129.57</v>
      </c>
      <c r="G247" s="17">
        <v>122.55</v>
      </c>
      <c r="H247" s="17">
        <v>115.54</v>
      </c>
      <c r="I247" s="17"/>
      <c r="J247" s="17">
        <v>132.75</v>
      </c>
      <c r="K247" s="17">
        <v>146.77000000000001</v>
      </c>
      <c r="L247" s="17">
        <v>169.47</v>
      </c>
      <c r="M247" s="17"/>
      <c r="N247" s="17">
        <v>49.379521263999997</v>
      </c>
      <c r="O247" s="36">
        <v>3.2806168542999998</v>
      </c>
      <c r="P247" s="20" t="s">
        <v>18</v>
      </c>
      <c r="Q247" s="15" t="s">
        <v>743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448</v>
      </c>
      <c r="D248" s="19" t="s">
        <v>449</v>
      </c>
      <c r="E248" s="16"/>
      <c r="F248" s="18">
        <v>113.4</v>
      </c>
      <c r="G248" s="18">
        <v>103.61</v>
      </c>
      <c r="H248" s="18">
        <v>93.82</v>
      </c>
      <c r="I248" s="17"/>
      <c r="J248" s="18">
        <v>115.7</v>
      </c>
      <c r="K248" s="18">
        <v>135.27000000000001</v>
      </c>
      <c r="L248" s="18">
        <v>166.94</v>
      </c>
      <c r="M248" s="18"/>
      <c r="N248" s="18">
        <v>34.583132026000001</v>
      </c>
      <c r="O248" s="18">
        <v>2.5109217767000001</v>
      </c>
      <c r="P248" s="19" t="s">
        <v>16</v>
      </c>
      <c r="Q248" s="14" t="s">
        <v>744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190</v>
      </c>
      <c r="D249" s="20" t="s">
        <v>393</v>
      </c>
      <c r="E249" s="16"/>
      <c r="F249" s="17">
        <v>135.11000000000001</v>
      </c>
      <c r="G249" s="17">
        <v>131.13</v>
      </c>
      <c r="H249" s="17">
        <v>127.16</v>
      </c>
      <c r="I249" s="17"/>
      <c r="J249" s="17">
        <v>138.44999999999999</v>
      </c>
      <c r="K249" s="17">
        <v>146.38999999999999</v>
      </c>
      <c r="L249" s="17">
        <v>159.24</v>
      </c>
      <c r="M249" s="17"/>
      <c r="N249" s="17">
        <v>62.137896040999998</v>
      </c>
      <c r="O249" s="36">
        <v>650.84722693999993</v>
      </c>
      <c r="P249" s="20" t="s">
        <v>18</v>
      </c>
      <c r="Q249" s="15" t="s">
        <v>745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435</v>
      </c>
      <c r="D250" s="19" t="s">
        <v>436</v>
      </c>
      <c r="E250" s="16"/>
      <c r="F250" s="18">
        <v>118.84</v>
      </c>
      <c r="G250" s="18">
        <v>115.99</v>
      </c>
      <c r="H250" s="18">
        <v>113.14</v>
      </c>
      <c r="I250" s="17"/>
      <c r="J250" s="18">
        <v>123.29</v>
      </c>
      <c r="K250" s="18">
        <v>128.97999999999999</v>
      </c>
      <c r="L250" s="18">
        <v>138.19</v>
      </c>
      <c r="M250" s="18"/>
      <c r="N250" s="18">
        <v>61.108098521000002</v>
      </c>
      <c r="O250" s="18">
        <v>4.1334192633000004</v>
      </c>
      <c r="P250" s="19" t="s">
        <v>18</v>
      </c>
      <c r="Q250" s="14" t="s">
        <v>746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191</v>
      </c>
      <c r="D251" s="20" t="s">
        <v>394</v>
      </c>
      <c r="E251" s="16"/>
      <c r="F251" s="17">
        <v>391.31</v>
      </c>
      <c r="G251" s="17">
        <v>369.99</v>
      </c>
      <c r="H251" s="17">
        <v>348.67</v>
      </c>
      <c r="I251" s="17"/>
      <c r="J251" s="17">
        <v>393.52</v>
      </c>
      <c r="K251" s="17">
        <v>436.15</v>
      </c>
      <c r="L251" s="17">
        <v>505.14</v>
      </c>
      <c r="M251" s="17"/>
      <c r="N251" s="17">
        <v>48.106952825</v>
      </c>
      <c r="O251" s="36">
        <v>39.474093572999998</v>
      </c>
      <c r="P251" s="20" t="s">
        <v>16</v>
      </c>
      <c r="Q251" s="15" t="s">
        <v>747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192</v>
      </c>
      <c r="D252" s="19" t="s">
        <v>395</v>
      </c>
      <c r="E252" s="16"/>
      <c r="F252" s="18">
        <v>104.32</v>
      </c>
      <c r="G252" s="18">
        <v>99.6</v>
      </c>
      <c r="H252" s="18">
        <v>94.89</v>
      </c>
      <c r="I252" s="17"/>
      <c r="J252" s="18">
        <v>111.9</v>
      </c>
      <c r="K252" s="18">
        <v>121.32</v>
      </c>
      <c r="L252" s="18">
        <v>136.57</v>
      </c>
      <c r="M252" s="18"/>
      <c r="N252" s="18">
        <v>55.467096806000001</v>
      </c>
      <c r="O252" s="18">
        <v>230.66073309000001</v>
      </c>
      <c r="P252" s="19" t="s">
        <v>18</v>
      </c>
      <c r="Q252" s="14" t="s">
        <v>748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480</v>
      </c>
      <c r="D253" s="20" t="s">
        <v>481</v>
      </c>
      <c r="E253" s="16"/>
      <c r="F253" s="17">
        <v>44.7</v>
      </c>
      <c r="G253" s="17">
        <v>42.86</v>
      </c>
      <c r="H253" s="17">
        <v>41.03</v>
      </c>
      <c r="I253" s="17"/>
      <c r="J253" s="17">
        <v>45.05</v>
      </c>
      <c r="K253" s="17">
        <v>48.71</v>
      </c>
      <c r="L253" s="17">
        <v>54.64</v>
      </c>
      <c r="M253" s="17"/>
      <c r="N253" s="17">
        <v>54.914569942</v>
      </c>
      <c r="O253" s="36">
        <v>2.4720333137999999</v>
      </c>
      <c r="P253" s="20" t="s">
        <v>16</v>
      </c>
      <c r="Q253" s="15" t="s">
        <v>749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193</v>
      </c>
      <c r="D254" s="20" t="s">
        <v>396</v>
      </c>
      <c r="E254" s="16"/>
      <c r="F254" s="17">
        <v>141.68</v>
      </c>
      <c r="G254" s="17">
        <v>137.41999999999999</v>
      </c>
      <c r="H254" s="17">
        <v>133.16999999999999</v>
      </c>
      <c r="I254" s="17"/>
      <c r="J254" s="17">
        <v>145.19999999999999</v>
      </c>
      <c r="K254" s="17">
        <v>153.69999999999999</v>
      </c>
      <c r="L254" s="17">
        <v>167.46</v>
      </c>
      <c r="M254" s="17"/>
      <c r="N254" s="17">
        <v>62.838228610000002</v>
      </c>
      <c r="O254" s="36">
        <v>112.88092903</v>
      </c>
      <c r="P254" s="20" t="s">
        <v>18</v>
      </c>
      <c r="Q254" s="15" t="s">
        <v>750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194</v>
      </c>
      <c r="D255" s="19" t="s">
        <v>397</v>
      </c>
      <c r="E255" s="16"/>
      <c r="F255" s="18">
        <v>101.84</v>
      </c>
      <c r="G255" s="18">
        <v>98.66</v>
      </c>
      <c r="H255" s="18">
        <v>95.49</v>
      </c>
      <c r="I255" s="17"/>
      <c r="J255" s="18">
        <v>104.52</v>
      </c>
      <c r="K255" s="18">
        <v>110.86</v>
      </c>
      <c r="L255" s="18">
        <v>121.12</v>
      </c>
      <c r="M255" s="18"/>
      <c r="N255" s="18">
        <v>63.135655868999997</v>
      </c>
      <c r="O255" s="18">
        <v>8.4197745747999999</v>
      </c>
      <c r="P255" s="19" t="s">
        <v>18</v>
      </c>
      <c r="Q255" s="14" t="s">
        <v>751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752</v>
      </c>
      <c r="D256" s="20" t="s">
        <v>753</v>
      </c>
      <c r="E256" s="16"/>
      <c r="F256" s="17">
        <v>54.46</v>
      </c>
      <c r="G256" s="17">
        <v>52.1</v>
      </c>
      <c r="H256" s="17">
        <v>49.75</v>
      </c>
      <c r="I256" s="17"/>
      <c r="J256" s="17">
        <v>57.99</v>
      </c>
      <c r="K256" s="17">
        <v>62.69</v>
      </c>
      <c r="L256" s="17">
        <v>70.3</v>
      </c>
      <c r="M256" s="17"/>
      <c r="N256" s="17">
        <v>57.913960940999999</v>
      </c>
      <c r="O256" s="36">
        <v>4.6132781271000001</v>
      </c>
      <c r="P256" s="20" t="s">
        <v>18</v>
      </c>
      <c r="Q256" s="15" t="s">
        <v>754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195</v>
      </c>
      <c r="D257" s="19" t="s">
        <v>398</v>
      </c>
      <c r="E257" s="16"/>
      <c r="F257" s="18">
        <v>57.3</v>
      </c>
      <c r="G257" s="18">
        <v>53.33</v>
      </c>
      <c r="H257" s="18">
        <v>49.37</v>
      </c>
      <c r="I257" s="17"/>
      <c r="J257" s="18">
        <v>57.82</v>
      </c>
      <c r="K257" s="18">
        <v>65.739999999999995</v>
      </c>
      <c r="L257" s="18">
        <v>78.56</v>
      </c>
      <c r="M257" s="18"/>
      <c r="N257" s="18">
        <v>59.279823985</v>
      </c>
      <c r="O257" s="18">
        <v>8.2188526524000007</v>
      </c>
      <c r="P257" s="19" t="s">
        <v>18</v>
      </c>
      <c r="Q257" s="14" t="s">
        <v>755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410</v>
      </c>
      <c r="D258" s="20" t="s">
        <v>411</v>
      </c>
      <c r="E258" s="16"/>
      <c r="F258" s="17">
        <v>106.75</v>
      </c>
      <c r="G258" s="17">
        <v>96.92</v>
      </c>
      <c r="H258" s="17">
        <v>87.1</v>
      </c>
      <c r="I258" s="17"/>
      <c r="J258" s="17">
        <v>107.92</v>
      </c>
      <c r="K258" s="17">
        <v>127.56</v>
      </c>
      <c r="L258" s="17">
        <v>159.35</v>
      </c>
      <c r="M258" s="17"/>
      <c r="N258" s="17">
        <v>45.795322986000002</v>
      </c>
      <c r="O258" s="36">
        <v>13.684416864000001</v>
      </c>
      <c r="P258" s="20" t="s">
        <v>16</v>
      </c>
      <c r="Q258" s="15" t="s">
        <v>756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493</v>
      </c>
      <c r="D259" s="19" t="s">
        <v>494</v>
      </c>
      <c r="E259" s="16"/>
      <c r="F259" s="18">
        <v>113.67</v>
      </c>
      <c r="G259" s="18">
        <v>110.17</v>
      </c>
      <c r="H259" s="18">
        <v>106.68</v>
      </c>
      <c r="I259" s="17"/>
      <c r="J259" s="18">
        <v>117.52</v>
      </c>
      <c r="K259" s="18">
        <v>124.5</v>
      </c>
      <c r="L259" s="18">
        <v>135.81</v>
      </c>
      <c r="M259" s="18"/>
      <c r="N259" s="18">
        <v>63.272143153000002</v>
      </c>
      <c r="O259" s="18">
        <v>5.1165209980999995</v>
      </c>
      <c r="P259" s="19" t="s">
        <v>18</v>
      </c>
      <c r="Q259" s="14" t="s">
        <v>757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196</v>
      </c>
      <c r="D260" s="20" t="s">
        <v>399</v>
      </c>
      <c r="E260" s="16"/>
      <c r="F260" s="17">
        <v>36.5</v>
      </c>
      <c r="G260" s="17">
        <v>33.79</v>
      </c>
      <c r="H260" s="17">
        <v>31.09</v>
      </c>
      <c r="I260" s="17"/>
      <c r="J260" s="17">
        <v>37.22</v>
      </c>
      <c r="K260" s="17">
        <v>42.62</v>
      </c>
      <c r="L260" s="17">
        <v>51.36</v>
      </c>
      <c r="M260" s="17"/>
      <c r="N260" s="17">
        <v>35.732049895000003</v>
      </c>
      <c r="O260" s="36">
        <v>8.1012566642999992</v>
      </c>
      <c r="P260" s="20" t="s">
        <v>16</v>
      </c>
      <c r="Q260" s="15" t="s">
        <v>758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437</v>
      </c>
      <c r="D261" s="19" t="s">
        <v>438</v>
      </c>
      <c r="E261" s="16"/>
      <c r="F261" s="18">
        <v>12.76</v>
      </c>
      <c r="G261" s="18">
        <v>11.23</v>
      </c>
      <c r="H261" s="18">
        <v>9.6999999999999993</v>
      </c>
      <c r="I261" s="17"/>
      <c r="J261" s="18">
        <v>13.95</v>
      </c>
      <c r="K261" s="18">
        <v>17</v>
      </c>
      <c r="L261" s="18">
        <v>21.94</v>
      </c>
      <c r="M261" s="18"/>
      <c r="N261" s="18">
        <v>58.421521859000002</v>
      </c>
      <c r="O261" s="18">
        <v>2.8806717100000001</v>
      </c>
      <c r="P261" s="19" t="s">
        <v>18</v>
      </c>
      <c r="Q261" s="14" t="s">
        <v>759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400</v>
      </c>
      <c r="D262" s="19" t="s">
        <v>401</v>
      </c>
      <c r="E262" s="16"/>
      <c r="F262" s="18">
        <v>17</v>
      </c>
      <c r="G262" s="18">
        <v>13.31</v>
      </c>
      <c r="H262" s="18">
        <v>9.6199999999999992</v>
      </c>
      <c r="I262" s="17"/>
      <c r="J262" s="18">
        <v>18.559999999999999</v>
      </c>
      <c r="K262" s="18">
        <v>25.93</v>
      </c>
      <c r="L262" s="18">
        <v>37.869999999999997</v>
      </c>
      <c r="M262" s="18"/>
      <c r="N262" s="18">
        <v>56.331919448000001</v>
      </c>
      <c r="O262" s="18">
        <v>4.7040665394999994</v>
      </c>
      <c r="P262" s="19" t="s">
        <v>18</v>
      </c>
      <c r="Q262" s="14" t="s">
        <v>760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443</v>
      </c>
      <c r="D263" s="20" t="s">
        <v>444</v>
      </c>
      <c r="E263" s="16"/>
      <c r="F263" s="17">
        <v>29</v>
      </c>
      <c r="G263" s="17">
        <v>25.46</v>
      </c>
      <c r="H263" s="17">
        <v>21.93</v>
      </c>
      <c r="I263" s="17"/>
      <c r="J263" s="17">
        <v>31.63</v>
      </c>
      <c r="K263" s="17">
        <v>38.69</v>
      </c>
      <c r="L263" s="17">
        <v>50.12</v>
      </c>
      <c r="M263" s="17"/>
      <c r="N263" s="17">
        <v>56.018627995999999</v>
      </c>
      <c r="O263" s="36">
        <v>3.5479828547999999</v>
      </c>
      <c r="P263" s="20" t="s">
        <v>18</v>
      </c>
      <c r="Q263" s="15" t="s">
        <v>761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427</v>
      </c>
      <c r="D264" s="19" t="s">
        <v>428</v>
      </c>
      <c r="E264" s="16"/>
      <c r="F264" s="18" t="s">
        <v>35</v>
      </c>
      <c r="G264" s="18" t="s">
        <v>35</v>
      </c>
      <c r="H264" s="18" t="s">
        <v>35</v>
      </c>
      <c r="I264" s="17"/>
      <c r="J264" s="18" t="s">
        <v>35</v>
      </c>
      <c r="K264" s="18" t="s">
        <v>35</v>
      </c>
      <c r="L264" s="18" t="s">
        <v>35</v>
      </c>
      <c r="M264" s="18"/>
      <c r="N264" s="18" t="s">
        <v>35</v>
      </c>
      <c r="O264" s="18" t="s">
        <v>35</v>
      </c>
      <c r="P264" s="19" t="s">
        <v>35</v>
      </c>
      <c r="Q264" s="14" t="s">
        <v>210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429</v>
      </c>
      <c r="D265" s="20" t="s">
        <v>430</v>
      </c>
      <c r="E265" s="16"/>
      <c r="F265" s="17">
        <v>14.07</v>
      </c>
      <c r="G265" s="17">
        <v>13.64</v>
      </c>
      <c r="H265" s="17">
        <v>13.22</v>
      </c>
      <c r="I265" s="17"/>
      <c r="J265" s="17">
        <v>14.47</v>
      </c>
      <c r="K265" s="17">
        <v>15.31</v>
      </c>
      <c r="L265" s="17">
        <v>16.68</v>
      </c>
      <c r="M265" s="17"/>
      <c r="N265" s="17">
        <v>60.720838301999997</v>
      </c>
      <c r="O265" s="36">
        <v>15.810339572</v>
      </c>
      <c r="P265" s="20" t="s">
        <v>18</v>
      </c>
      <c r="Q265" s="15" t="s">
        <v>762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431</v>
      </c>
      <c r="D266" s="19" t="s">
        <v>432</v>
      </c>
      <c r="E266" s="16"/>
      <c r="F266" s="18">
        <v>17.62</v>
      </c>
      <c r="G266" s="18">
        <v>16.36</v>
      </c>
      <c r="H266" s="18">
        <v>15.11</v>
      </c>
      <c r="I266" s="17"/>
      <c r="J266" s="18">
        <v>17.739999999999998</v>
      </c>
      <c r="K266" s="18">
        <v>20.239999999999998</v>
      </c>
      <c r="L266" s="18">
        <v>24.3</v>
      </c>
      <c r="M266" s="18"/>
      <c r="N266" s="18">
        <v>42.115322552999999</v>
      </c>
      <c r="O266" s="18">
        <v>11.817782765</v>
      </c>
      <c r="P266" s="19" t="s">
        <v>16</v>
      </c>
      <c r="Q266" s="14" t="s">
        <v>763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433</v>
      </c>
      <c r="D267" s="20" t="s">
        <v>434</v>
      </c>
      <c r="E267" s="16"/>
      <c r="F267" s="17">
        <v>19.02</v>
      </c>
      <c r="G267" s="17">
        <v>18.329999999999998</v>
      </c>
      <c r="H267" s="17">
        <v>17.64</v>
      </c>
      <c r="I267" s="17"/>
      <c r="J267" s="17">
        <v>19.12</v>
      </c>
      <c r="K267" s="17">
        <v>20.49</v>
      </c>
      <c r="L267" s="17">
        <v>22.71</v>
      </c>
      <c r="M267" s="17"/>
      <c r="N267" s="17">
        <v>46.186171354999999</v>
      </c>
      <c r="O267" s="36">
        <v>23.512892431000001</v>
      </c>
      <c r="P267" s="20" t="s">
        <v>16</v>
      </c>
      <c r="Q267" s="15" t="s">
        <v>764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464</v>
      </c>
      <c r="D268" s="19" t="s">
        <v>465</v>
      </c>
      <c r="E268" s="16"/>
      <c r="F268" s="18">
        <v>14.98</v>
      </c>
      <c r="G268" s="18">
        <v>14.1</v>
      </c>
      <c r="H268" s="18">
        <v>13.23</v>
      </c>
      <c r="I268" s="17"/>
      <c r="J268" s="18">
        <v>15.08</v>
      </c>
      <c r="K268" s="18">
        <v>16.82</v>
      </c>
      <c r="L268" s="18">
        <v>19.64</v>
      </c>
      <c r="M268" s="18"/>
      <c r="N268" s="18">
        <v>47.993807001999997</v>
      </c>
      <c r="O268" s="18">
        <v>2.6112175510000002</v>
      </c>
      <c r="P268" s="19" t="s">
        <v>16</v>
      </c>
      <c r="Q268" s="14" t="s">
        <v>765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495</v>
      </c>
      <c r="D269" s="20" t="s">
        <v>496</v>
      </c>
      <c r="E269" s="16"/>
      <c r="F269" s="17">
        <v>22.23</v>
      </c>
      <c r="G269" s="17">
        <v>20.149999999999999</v>
      </c>
      <c r="H269" s="17">
        <v>18.079999999999998</v>
      </c>
      <c r="I269" s="17"/>
      <c r="J269" s="17">
        <v>22.33</v>
      </c>
      <c r="K269" s="17">
        <v>26.47</v>
      </c>
      <c r="L269" s="17">
        <v>33.18</v>
      </c>
      <c r="M269" s="17"/>
      <c r="N269" s="17">
        <v>43.226320395000002</v>
      </c>
      <c r="O269" s="36">
        <v>1.7685212033</v>
      </c>
      <c r="P269" s="20" t="s">
        <v>16</v>
      </c>
      <c r="Q269" s="15" t="s">
        <v>766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497</v>
      </c>
      <c r="D270" s="19" t="s">
        <v>498</v>
      </c>
      <c r="E270" s="16"/>
      <c r="F270" s="18">
        <v>24.5</v>
      </c>
      <c r="G270" s="18">
        <v>19.850000000000001</v>
      </c>
      <c r="H270" s="18">
        <v>15.2</v>
      </c>
      <c r="I270" s="17"/>
      <c r="J270" s="18">
        <v>25.4</v>
      </c>
      <c r="K270" s="18">
        <v>34.69</v>
      </c>
      <c r="L270" s="18">
        <v>49.73</v>
      </c>
      <c r="M270" s="18"/>
      <c r="N270" s="18">
        <v>41.175016176</v>
      </c>
      <c r="O270" s="18">
        <v>1.2959533638</v>
      </c>
      <c r="P270" s="19" t="s">
        <v>16</v>
      </c>
      <c r="Q270" s="14" t="s">
        <v>767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2025-08-22T00:01:15Z</cp:lastPrinted>
  <dcterms:created xsi:type="dcterms:W3CDTF">2020-05-21T15:06:06Z</dcterms:created>
  <dcterms:modified xsi:type="dcterms:W3CDTF">2025-08-25T22:19:07Z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