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77" documentId="14_{85E118B2-5CDE-4318-98A1-34915AAD3CFE}" xr6:coauthVersionLast="47" xr6:coauthVersionMax="47" xr10:uidLastSave="{8703076D-6449-4C26-BFFD-FC9DB10253B1}"/>
  <bookViews>
    <workbookView xWindow="1020" yWindow="690" windowWidth="26070" windowHeight="15165"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<sst xmlns="http://schemas.openxmlformats.org/spreadsheetml/2006/main" count="1091" uniqueCount="774">
  <si>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</si>
  <si>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</si>
  <si>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</si>
  <si>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</si>
  <si>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</si>
  <si>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</si>
  <si>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</si>
  <si>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</si>
  <si>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</si>
  <si>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</si>
  <si>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</si>
  <si>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</si>
  <si>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</si>
  <si>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</si>
  <si>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Cruzando</t>
  </si>
  <si>
    <t>3tentos</t>
  </si>
  <si>
    <t>Baixa</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</si>
  <si>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</si>
  <si>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</si>
  <si>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</si>
  <si>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</si>
  <si>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</si>
  <si>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</si>
  <si>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</si>
  <si>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</si>
  <si>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</si>
  <si>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</si>
  <si>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</si>
  <si>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</si>
  <si>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</si>
  <si>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</si>
  <si>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</si>
  <si>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</si>
  <si>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</si>
  <si>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</si>
  <si>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</si>
  <si>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</si>
  <si>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</si>
  <si>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</si>
  <si>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Banco Pan</t>
  </si>
  <si>
    <t>Banrisul</t>
  </si>
  <si>
    <t>BBSeguridade</t>
  </si>
  <si>
    <t>Bemobi Tech</t>
  </si>
  <si>
    <t>Berkshire Hathaway Inc</t>
  </si>
  <si>
    <t>Blau</t>
  </si>
  <si>
    <t>Boa Safra</t>
  </si>
  <si>
    <t>BR Partners</t>
  </si>
  <si>
    <t>Bradesco</t>
  </si>
  <si>
    <t>Bradespar</t>
  </si>
  <si>
    <t>Brasil</t>
  </si>
  <si>
    <t>Brasilagro</t>
  </si>
  <si>
    <t>Braskem</t>
  </si>
  <si>
    <t>Brava</t>
  </si>
  <si>
    <t>BRF SA</t>
  </si>
  <si>
    <t>Btgp Banco</t>
  </si>
  <si>
    <t>Caixa Seguri</t>
  </si>
  <si>
    <t>Camil</t>
  </si>
  <si>
    <t>Casas Bahia</t>
  </si>
  <si>
    <t>Cba</t>
  </si>
  <si>
    <t>Cea Modas</t>
  </si>
  <si>
    <t>Cemig</t>
  </si>
  <si>
    <t>Cogna ON</t>
  </si>
  <si>
    <t>Coinbase Global, Inc</t>
  </si>
  <si>
    <t>Copasa</t>
  </si>
  <si>
    <t>Copel</t>
  </si>
  <si>
    <t>Cosan</t>
  </si>
  <si>
    <t>CPFL Energia</t>
  </si>
  <si>
    <t>Csn Mineracao</t>
  </si>
  <si>
    <t>Cury S/A</t>
  </si>
  <si>
    <t>Cvc Brasil</t>
  </si>
  <si>
    <t>Cyrela Realt</t>
  </si>
  <si>
    <t>Dexco</t>
  </si>
  <si>
    <t>Direcional</t>
  </si>
  <si>
    <t>Ecorodovias</t>
  </si>
  <si>
    <t>Eletrobras</t>
  </si>
  <si>
    <t>Embraer</t>
  </si>
  <si>
    <t>Energisa</t>
  </si>
  <si>
    <t>Eneva</t>
  </si>
  <si>
    <t>Engie Brasil</t>
  </si>
  <si>
    <t>Equatorial</t>
  </si>
  <si>
    <t>Even</t>
  </si>
  <si>
    <t>Eztec</t>
  </si>
  <si>
    <t>Ferbasa</t>
  </si>
  <si>
    <t>Fleury</t>
  </si>
  <si>
    <t>Fras-Le</t>
  </si>
  <si>
    <t>Gafisa</t>
  </si>
  <si>
    <t>Gerdau</t>
  </si>
  <si>
    <t>Gerdau Met</t>
  </si>
  <si>
    <t>Gol</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</si>
  <si>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</si>
  <si>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</si>
  <si>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</si>
  <si>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</si>
  <si>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</si>
  <si>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</si>
  <si>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</si>
  <si>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</si>
  <si>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</si>
  <si>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</si>
  <si>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</si>
  <si>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</si>
  <si>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</si>
  <si>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</si>
  <si>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</si>
  <si>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</si>
  <si>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</si>
  <si>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</si>
  <si>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Jallesmachad</t>
  </si>
  <si>
    <t>JHSF Part</t>
  </si>
  <si>
    <t>Jpmorgan Chase &amp; Co</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</si>
  <si>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</si>
  <si>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</si>
  <si>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</si>
  <si>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</si>
  <si>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</si>
  <si>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</si>
  <si>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</si>
  <si>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</si>
  <si>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</si>
  <si>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</si>
  <si>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</si>
  <si>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</si>
  <si>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</si>
  <si>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</si>
  <si>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</si>
  <si>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Microstrategy Inc</t>
  </si>
  <si>
    <t>Minerva</t>
  </si>
  <si>
    <t>Motiva SA</t>
  </si>
  <si>
    <t>Moura Dubeux</t>
  </si>
  <si>
    <t>Movida</t>
  </si>
  <si>
    <t>MRV</t>
  </si>
  <si>
    <t>Multiplan</t>
  </si>
  <si>
    <t>Neoenergia</t>
  </si>
  <si>
    <t>Netflix, Inc</t>
  </si>
  <si>
    <t>Nu Holdings Ltd.</t>
  </si>
  <si>
    <t>Nvidia Corp</t>
  </si>
  <si>
    <t>Odontoprev</t>
  </si>
  <si>
    <t>Oncoclinicas</t>
  </si>
  <si>
    <t>Orizon</t>
  </si>
  <si>
    <t>P.Acucar-Cbd</t>
  </si>
  <si>
    <t>Pague Menos</t>
  </si>
  <si>
    <t>Palantir Technologies Inc</t>
  </si>
  <si>
    <t>Petrobras</t>
  </si>
  <si>
    <t>Petrorecsa</t>
  </si>
  <si>
    <t>Petrorio</t>
  </si>
  <si>
    <t>Petz</t>
  </si>
  <si>
    <t>Planoeplano</t>
  </si>
  <si>
    <t>Porto Seguro</t>
  </si>
  <si>
    <t>Positivo Tec</t>
  </si>
  <si>
    <t>Priner</t>
  </si>
  <si>
    <t>Qualicorp</t>
  </si>
  <si>
    <t>Quero-Quero</t>
  </si>
  <si>
    <t>Paypal</t>
  </si>
  <si>
    <t>Randon Part</t>
  </si>
  <si>
    <t>Rumo S.A.</t>
  </si>
  <si>
    <t>Sanepar</t>
  </si>
  <si>
    <t>Ser Educa</t>
  </si>
  <si>
    <t>Sid Nacional</t>
  </si>
  <si>
    <t>SLC Agricola</t>
  </si>
  <si>
    <t>Smart Fit</t>
  </si>
  <si>
    <t>Suzano S.A.</t>
  </si>
  <si>
    <t>Syn Prop Tec</t>
  </si>
  <si>
    <t>Taesa</t>
  </si>
  <si>
    <t>Taiwan Semiconductor Manufacturing Co Ltd</t>
  </si>
  <si>
    <t>Telef Brasil</t>
  </si>
  <si>
    <t>Tenda</t>
  </si>
  <si>
    <t>Tesla, Inc</t>
  </si>
  <si>
    <t>Tim</t>
  </si>
  <si>
    <t>Totvs</t>
  </si>
  <si>
    <t>Track Field</t>
  </si>
  <si>
    <t>Tupy</t>
  </si>
  <si>
    <t>Ultrapar</t>
  </si>
  <si>
    <t>Unipar</t>
  </si>
  <si>
    <t>Usiminas</t>
  </si>
  <si>
    <t>Vale</t>
  </si>
  <si>
    <t>Valid</t>
  </si>
  <si>
    <t>Vamos</t>
  </si>
  <si>
    <t>Vibra</t>
  </si>
  <si>
    <t>Vivara S.A.</t>
  </si>
  <si>
    <t>Vulcabras</t>
  </si>
  <si>
    <t>Weg</t>
  </si>
  <si>
    <t>Wilson Sons</t>
  </si>
  <si>
    <t>Wiz Co</t>
  </si>
  <si>
    <t>Xp Inc.</t>
  </si>
  <si>
    <t>Yduqs Part</t>
  </si>
  <si>
    <t>Etf BV Coin</t>
  </si>
  <si>
    <t>Hashdex Btcn</t>
  </si>
  <si>
    <t>Hashdex Eth</t>
  </si>
  <si>
    <t>Hashdex Nci</t>
  </si>
  <si>
    <t>Investo Wrld</t>
  </si>
  <si>
    <t>Ishares Bova Ci</t>
  </si>
  <si>
    <t>Ishares S&amp;P 500</t>
  </si>
  <si>
    <t>Ishares Smal Ci</t>
  </si>
  <si>
    <t>It Now Ibov</t>
  </si>
  <si>
    <t>It Now Idiv</t>
  </si>
  <si>
    <t>It Now SP BR</t>
  </si>
  <si>
    <t>Qr Bitcoin</t>
  </si>
  <si>
    <t>TTEN3</t>
  </si>
  <si>
    <t>ABCB4</t>
  </si>
  <si>
    <t>A1MD34</t>
  </si>
  <si>
    <t>BABA34</t>
  </si>
  <si>
    <t>ALOS3</t>
  </si>
  <si>
    <t>ALPA4</t>
  </si>
  <si>
    <t>GOGL34</t>
  </si>
  <si>
    <t>ALUP11</t>
  </si>
  <si>
    <t>AMZO34</t>
  </si>
  <si>
    <t>ABEV3</t>
  </si>
  <si>
    <t>AMBP3</t>
  </si>
  <si>
    <t>AMER3</t>
  </si>
  <si>
    <t>ANIM3</t>
  </si>
  <si>
    <t>Restrita</t>
  </si>
  <si>
    <t>AAPL34</t>
  </si>
  <si>
    <t>ARML3</t>
  </si>
  <si>
    <t>ASAI3</t>
  </si>
  <si>
    <t>AURA33</t>
  </si>
  <si>
    <t>AURE3</t>
  </si>
  <si>
    <t>AZUL4</t>
  </si>
  <si>
    <t>AZZA3</t>
  </si>
  <si>
    <t>B3SA3</t>
  </si>
  <si>
    <t>BPAN4</t>
  </si>
  <si>
    <t>BRSR6</t>
  </si>
  <si>
    <t>BBSE3</t>
  </si>
  <si>
    <t>BMOB3</t>
  </si>
  <si>
    <t>BERK34</t>
  </si>
  <si>
    <t>BLAU3</t>
  </si>
  <si>
    <t>SOJA3</t>
  </si>
  <si>
    <t>BRBI11</t>
  </si>
  <si>
    <t>BBDC3</t>
  </si>
  <si>
    <t>BBDC4</t>
  </si>
  <si>
    <t>BRAP4</t>
  </si>
  <si>
    <t>BBAS3</t>
  </si>
  <si>
    <t>AGRO3</t>
  </si>
  <si>
    <t>BRKM5</t>
  </si>
  <si>
    <t>BRAV3</t>
  </si>
  <si>
    <t>BRFS3</t>
  </si>
  <si>
    <t>BPAC11</t>
  </si>
  <si>
    <t>CXSE3</t>
  </si>
  <si>
    <t>CAML3</t>
  </si>
  <si>
    <t>BHIA3</t>
  </si>
  <si>
    <t>CBAV3</t>
  </si>
  <si>
    <t>CEAB3</t>
  </si>
  <si>
    <t>CMIG4</t>
  </si>
  <si>
    <t>COGN3</t>
  </si>
  <si>
    <t>C2OI34</t>
  </si>
  <si>
    <t>CSMG3</t>
  </si>
  <si>
    <t>CPLE3</t>
  </si>
  <si>
    <t>CPLE6</t>
  </si>
  <si>
    <t>CSAN3</t>
  </si>
  <si>
    <t>CPFE3</t>
  </si>
  <si>
    <t>CMIN3</t>
  </si>
  <si>
    <t>CURY3</t>
  </si>
  <si>
    <t>CVCB3</t>
  </si>
  <si>
    <t>CYRE3</t>
  </si>
  <si>
    <t>DXCO3</t>
  </si>
  <si>
    <t>DIRR3</t>
  </si>
  <si>
    <t>ECOR3</t>
  </si>
  <si>
    <t>ELET3</t>
  </si>
  <si>
    <t>ELET6</t>
  </si>
  <si>
    <t>EMBR3</t>
  </si>
  <si>
    <t>ENGI11</t>
  </si>
  <si>
    <t>ENEV3</t>
  </si>
  <si>
    <t>EGIE3</t>
  </si>
  <si>
    <t>EQTL3</t>
  </si>
  <si>
    <t>EVEN3</t>
  </si>
  <si>
    <t>EZTC3</t>
  </si>
  <si>
    <t>FESA4</t>
  </si>
  <si>
    <t>FLRY3</t>
  </si>
  <si>
    <t>FRAS3</t>
  </si>
  <si>
    <t>GFSA3</t>
  </si>
  <si>
    <t>GGBR4</t>
  </si>
  <si>
    <t>GOAU4</t>
  </si>
  <si>
    <t>GOLL54</t>
  </si>
  <si>
    <t>GGPS3</t>
  </si>
  <si>
    <t>GRND3</t>
  </si>
  <si>
    <t>GMAT3</t>
  </si>
  <si>
    <t>SBFG3</t>
  </si>
  <si>
    <t>GUAR3</t>
  </si>
  <si>
    <t>HAPV3</t>
  </si>
  <si>
    <t>HBOR3</t>
  </si>
  <si>
    <t>HBSA3</t>
  </si>
  <si>
    <t>HYPE3</t>
  </si>
  <si>
    <t>IGTI11</t>
  </si>
  <si>
    <t>INTB3</t>
  </si>
  <si>
    <t>INBR32</t>
  </si>
  <si>
    <t>MYPK3</t>
  </si>
  <si>
    <t>RANI3</t>
  </si>
  <si>
    <t>IRBR3</t>
  </si>
  <si>
    <t>ISAE4</t>
  </si>
  <si>
    <t>ITSA4</t>
  </si>
  <si>
    <t>ITUB3</t>
  </si>
  <si>
    <t>ITUB4</t>
  </si>
  <si>
    <t>JALL3</t>
  </si>
  <si>
    <t>JHSF3</t>
  </si>
  <si>
    <t>JPMC34</t>
  </si>
  <si>
    <t>KEPL3</t>
  </si>
  <si>
    <t>KLBN4</t>
  </si>
  <si>
    <t>KLBN11</t>
  </si>
  <si>
    <t>LAVV3</t>
  </si>
  <si>
    <t>LIGT3</t>
  </si>
  <si>
    <t>RENT3</t>
  </si>
  <si>
    <t>LOGG3</t>
  </si>
  <si>
    <t>LREN3</t>
  </si>
  <si>
    <t>LWSA3</t>
  </si>
  <si>
    <t>MDIA3</t>
  </si>
  <si>
    <t>MGLU3</t>
  </si>
  <si>
    <t>POMO4</t>
  </si>
  <si>
    <t>Marfrig</t>
  </si>
  <si>
    <t>MRFG3</t>
  </si>
  <si>
    <t>CASH3</t>
  </si>
  <si>
    <t>Mercado Libre</t>
  </si>
  <si>
    <t>MELI34</t>
  </si>
  <si>
    <t>M1TA34</t>
  </si>
  <si>
    <t>LEVE3</t>
  </si>
  <si>
    <t>MSFT34</t>
  </si>
  <si>
    <t>M2ST34</t>
  </si>
  <si>
    <t>Mills</t>
  </si>
  <si>
    <t>MILS3</t>
  </si>
  <si>
    <t>BEEF3</t>
  </si>
  <si>
    <t>MOTV3</t>
  </si>
  <si>
    <t>MDNE3</t>
  </si>
  <si>
    <t>MOVI3</t>
  </si>
  <si>
    <t>MRVE3</t>
  </si>
  <si>
    <t>MULT3</t>
  </si>
  <si>
    <t>NEOE3</t>
  </si>
  <si>
    <t>NFLX34</t>
  </si>
  <si>
    <t>ROXO34</t>
  </si>
  <si>
    <t>NVDC34</t>
  </si>
  <si>
    <t>ODPV3</t>
  </si>
  <si>
    <t>ONCO3</t>
  </si>
  <si>
    <t>ORVR3</t>
  </si>
  <si>
    <t>PCAR3</t>
  </si>
  <si>
    <t>PGMN3</t>
  </si>
  <si>
    <t>P2LT34</t>
  </si>
  <si>
    <t>PETR3</t>
  </si>
  <si>
    <t>PETR4</t>
  </si>
  <si>
    <t>RECV3</t>
  </si>
  <si>
    <t>PRIO3</t>
  </si>
  <si>
    <t>PETZ3</t>
  </si>
  <si>
    <t>PLPL3</t>
  </si>
  <si>
    <t>PSSA3</t>
  </si>
  <si>
    <t>POSI3</t>
  </si>
  <si>
    <t>PRNR3</t>
  </si>
  <si>
    <t>QUAL3</t>
  </si>
  <si>
    <t>LJQQ3</t>
  </si>
  <si>
    <t>RADL3</t>
  </si>
  <si>
    <t>RAIZ4</t>
  </si>
  <si>
    <t>RAPT4</t>
  </si>
  <si>
    <t>RDOR3</t>
  </si>
  <si>
    <t>RAIL3</t>
  </si>
  <si>
    <t>SBSP3</t>
  </si>
  <si>
    <t>SAPR4</t>
  </si>
  <si>
    <t>SAPR11</t>
  </si>
  <si>
    <t>SANB11</t>
  </si>
  <si>
    <t>STBP3</t>
  </si>
  <si>
    <t>SMTO3</t>
  </si>
  <si>
    <t>SEER3</t>
  </si>
  <si>
    <t>SRNA3</t>
  </si>
  <si>
    <t>CSNA3</t>
  </si>
  <si>
    <t>SIMH3</t>
  </si>
  <si>
    <t>SLCE3</t>
  </si>
  <si>
    <t>SMFT3</t>
  </si>
  <si>
    <t>SUZB3</t>
  </si>
  <si>
    <t>SYNE3</t>
  </si>
  <si>
    <t>TAEE11</t>
  </si>
  <si>
    <t>TSMC34</t>
  </si>
  <si>
    <t>Tegma</t>
  </si>
  <si>
    <t>TGMA3</t>
  </si>
  <si>
    <t>VIVT3</t>
  </si>
  <si>
    <t>TEND3</t>
  </si>
  <si>
    <t>TSLA34</t>
  </si>
  <si>
    <t>TIMS3</t>
  </si>
  <si>
    <t>TOTS3</t>
  </si>
  <si>
    <t>TFCO4</t>
  </si>
  <si>
    <t>TUPY3</t>
  </si>
  <si>
    <t>UGPA3</t>
  </si>
  <si>
    <t>UNIP6</t>
  </si>
  <si>
    <t>USIM5</t>
  </si>
  <si>
    <t>VALE3</t>
  </si>
  <si>
    <t>VLID3</t>
  </si>
  <si>
    <t>VAMO3</t>
  </si>
  <si>
    <t>VBBR3</t>
  </si>
  <si>
    <t>VIVA3</t>
  </si>
  <si>
    <t>VULC3</t>
  </si>
  <si>
    <t>WEGE3</t>
  </si>
  <si>
    <t>PORT3</t>
  </si>
  <si>
    <t>WIZC3</t>
  </si>
  <si>
    <t>XPBR31</t>
  </si>
  <si>
    <t>YDUQ3</t>
  </si>
  <si>
    <t>COIN11</t>
  </si>
  <si>
    <t>BITH11</t>
  </si>
  <si>
    <t>ETHE11</t>
  </si>
  <si>
    <t>HASH11</t>
  </si>
  <si>
    <t>WRLD11</t>
  </si>
  <si>
    <t>BOVA11</t>
  </si>
  <si>
    <t>IVVB11</t>
  </si>
  <si>
    <t>SMAL11</t>
  </si>
  <si>
    <t>BOVV11</t>
  </si>
  <si>
    <t>DIVO11</t>
  </si>
  <si>
    <t>SPXR11</t>
  </si>
  <si>
    <t>QBTC11</t>
  </si>
  <si>
    <t>Qr Ether</t>
  </si>
  <si>
    <t>QETH11</t>
  </si>
  <si>
    <t>Mitre Realty</t>
  </si>
  <si>
    <t>MTRE3</t>
  </si>
  <si>
    <t>Intel Corp</t>
  </si>
  <si>
    <t>ITLC34</t>
  </si>
  <si>
    <t>JBS Nv</t>
  </si>
  <si>
    <t>JBSS32</t>
  </si>
  <si>
    <t>Natura</t>
  </si>
  <si>
    <t>NATU3</t>
  </si>
  <si>
    <t>It Now Teck</t>
  </si>
  <si>
    <t>TECK11</t>
  </si>
  <si>
    <t>Dimed</t>
  </si>
  <si>
    <t>PNVL3</t>
  </si>
  <si>
    <t>Oceanpact</t>
  </si>
  <si>
    <t>OPCT3</t>
  </si>
  <si>
    <t>Sabesp</t>
  </si>
  <si>
    <t>Schulz</t>
  </si>
  <si>
    <t>SHUL4</t>
  </si>
  <si>
    <t>Raizen</t>
  </si>
  <si>
    <t>Stoneco Ltd.</t>
  </si>
  <si>
    <t>STOC34</t>
  </si>
  <si>
    <t>Serena</t>
  </si>
  <si>
    <t>Trisul</t>
  </si>
  <si>
    <t>TRIS3</t>
  </si>
  <si>
    <t>Eli Lilly And Company</t>
  </si>
  <si>
    <t>LILY34</t>
  </si>
  <si>
    <t>Trend Europa</t>
  </si>
  <si>
    <t>EURP11</t>
  </si>
  <si>
    <t>Trend Ibovx</t>
  </si>
  <si>
    <t>BOVX11</t>
  </si>
  <si>
    <t>Trend Nasdaq</t>
  </si>
  <si>
    <t>NASD11</t>
  </si>
  <si>
    <t>Trend Ouro</t>
  </si>
  <si>
    <t>GOLD11</t>
  </si>
  <si>
    <t>Ishares Eqwe</t>
  </si>
  <si>
    <t>EWBZ11</t>
  </si>
  <si>
    <t>Qr Cme Cf</t>
  </si>
  <si>
    <t>QSOL11</t>
  </si>
  <si>
    <t>JSL</t>
  </si>
  <si>
    <t>JSLG3</t>
  </si>
  <si>
    <t>Unifique</t>
  </si>
  <si>
    <t>FIQE3</t>
  </si>
  <si>
    <t>Solana Hash</t>
  </si>
  <si>
    <t>SOLH11</t>
  </si>
  <si>
    <t>Rede D Or</t>
  </si>
  <si>
    <t>Pine</t>
  </si>
  <si>
    <t>PINE4</t>
  </si>
  <si>
    <t>iShares Bitcoin Trust</t>
  </si>
  <si>
    <t>IBIT39</t>
  </si>
  <si>
    <t>ITSA3</t>
  </si>
  <si>
    <t>Sao Martinho</t>
  </si>
  <si>
    <t>Coca Cola Co</t>
  </si>
  <si>
    <t>COCA34</t>
  </si>
  <si>
    <t>Multilaser</t>
  </si>
  <si>
    <t>MLAS3</t>
  </si>
  <si>
    <t>Vitrueduca</t>
  </si>
  <si>
    <t>VTRU3</t>
  </si>
  <si>
    <t>Melnick</t>
  </si>
  <si>
    <t>MELK3</t>
  </si>
  <si>
    <t>Taurus Armas</t>
  </si>
  <si>
    <t>TASA4</t>
  </si>
  <si>
    <t>Zamp S.A.</t>
  </si>
  <si>
    <t>ZAMP3</t>
  </si>
  <si>
    <t>Trend Us Lrg</t>
  </si>
  <si>
    <t>USAL11</t>
  </si>
  <si>
    <t>Emae</t>
  </si>
  <si>
    <t>EMAE3</t>
  </si>
  <si>
    <t>USIM3</t>
  </si>
  <si>
    <t>Etf BV Spyi</t>
  </si>
  <si>
    <t>SPYI11</t>
  </si>
  <si>
    <t>EMAE3 está em tendência de alta no curto prazo e acima de 150,02 projetaria de 150,03 a 150,05. Tem suportes em 150 e 149,99. O padrão de volume favorece a alta. O IFR sobrecomprado alerta realizações se perder 150.</t>
  </si>
  <si>
    <t>RaiaDrogasil</t>
  </si>
  <si>
    <t>Fundo Buena Vista II Fundo de Índice</t>
  </si>
  <si>
    <t>QQQI11</t>
  </si>
  <si>
    <t>Mater Dei</t>
  </si>
  <si>
    <t>MATD3</t>
  </si>
  <si>
    <t>Etf Brad Bov</t>
  </si>
  <si>
    <t>BOVB11</t>
  </si>
  <si>
    <t>LAVV3 está em tendência de alta no curto prazo e acima de 12,87 projetaria de 14,98 a 18,4. Tem suportes em 12,15 e 11,09.</t>
  </si>
  <si>
    <t>Santos Brp</t>
  </si>
  <si>
    <t>Walmart Inc</t>
  </si>
  <si>
    <t>WALM34</t>
  </si>
  <si>
    <t>Investogps&amp;P</t>
  </si>
  <si>
    <t>GPUS11</t>
  </si>
  <si>
    <t>iShares US Financials ETF</t>
  </si>
  <si>
    <t>BIYF39</t>
  </si>
  <si>
    <t>TTEN3 está em tendência de alta no curto prazo e acima de 17,12 projetaria de 19,64 a 23,72. Tem suportes em 14,15 e 12,88.</t>
  </si>
  <si>
    <t>ABCB4 está em tendência de alta no curto prazo e acima de 22,35 projetaria de 24,58 a 28,19. Tem suportes em 21,12 e 20. O padrão de volume favorece a alta.</t>
  </si>
  <si>
    <t>A1MD34 está em tendência de baixa no curto prazo e abaixo de 110,4 projetaria de 89,49 a 68,59. Tem resistências em 114,11  e 155,91.</t>
  </si>
  <si>
    <t>BABA34 está em tendência de alta no curto prazo e acima de 26,81 projetaria de 30,88 a 37,48. Tem suportes em 23,49 e 21,45.</t>
  </si>
  <si>
    <t>Allied</t>
  </si>
  <si>
    <t>ALLD3</t>
  </si>
  <si>
    <t>ALLD3 está em tendência de alta no curto prazo e acima de 9,39 projetaria de 11,4 a 14,65. Tem suportes em 7,76 e 6,75.</t>
  </si>
  <si>
    <t>ALOS3 está em tendência de alta no curto prazo e acima de 23,19 projetaria de 25,38 a 28,94. Tem suportes em 22,53 e 21,43. O padrão de volume favorece a alta.</t>
  </si>
  <si>
    <t>ALPA4 está em tendência de alta no curto prazo e acima de 10,01 projetaria de 11,83 a 14,78. Tem suportes em 9,02 e 8,1. O padrão de volume favorece a alta.</t>
  </si>
  <si>
    <t>GOGL34 está em tendência de alta no curto prazo e acima de 94,05 projetaria de 108,4 a 131,62. Tem suportes em 91,83 e 84,65. O padrão de volume favorece a alta.</t>
  </si>
  <si>
    <t>ALUP11 está em tendência de alta no curto prazo e acima de 31,42 projetaria de 33,4 a 36,62. Tem suportes em 28,9 e 27,9.</t>
  </si>
  <si>
    <t>AMZO34 está em tendência de alta no curto prazo e acima de 66,56 projetaria de 77,54 a 95,31. Tem suportes em 60,5 e 55.</t>
  </si>
  <si>
    <t>ABEV3 está em tendência de baixa no curto prazo e abaixo de 12,09 projetaria de 11,21 a 10,33. Tem resistências em 12,31  e 14,06.</t>
  </si>
  <si>
    <t>AMBP3 está em tendência de baixa no curto prazo e abaixo de 12,72 projetaria de 9,9 a 7,09. Tem resistências em 14,72  e 20,34.</t>
  </si>
  <si>
    <t>AMER3 está em tendência de baixa no curto prazo e abaixo de 4,96 projetaria de 4,33 a 3,71. Tem resistências em 5,12  e 6,36.</t>
  </si>
  <si>
    <t>AAPL34 está em tendência de alta no curto prazo e acima de 63,65 projetaria de 69,96 a 80,17. Tem suportes em 61,52 e 58,36.</t>
  </si>
  <si>
    <t>ARML3 está em tendência de alta no curto prazo e acima de 5,23 projetaria de 6,68 a 9,03. Tem suportes em 4 e 3,27. O IFR sobrecomprado alerta realizações se perder 4.</t>
  </si>
  <si>
    <t>ASAI3 está em tendência de alta no curto prazo e acima de 12,04 projetaria de 14,44 a 18,33. Tem suportes em 9,83 e 8,62. O padrão de volume favorece a alta.</t>
  </si>
  <si>
    <t>AURA33 está em tendência de alta no curto prazo e acima de 52,34 projetaria de 64,91 a 85,27. Tem suportes em 48,71 e 42,42.</t>
  </si>
  <si>
    <t>AURE3 está em tendência de alta no curto prazo e acima de 11,02 projetaria de 13,02 a 16,26. Tem suportes em 10,39 e 9,38. O padrão de volume favorece a alta.</t>
  </si>
  <si>
    <t>AZUL4 está em tendência de baixa no curto prazo e abaixo de 0,57 projetaria de -0,26 a -1,09. Tem resistências em 0,59  e 2,25.</t>
  </si>
  <si>
    <t>AZZA3 está em tendência de baixa no curto prazo e abaixo de 31,3 projetaria de 25,54 a 19,78. Tem resistências em 33,1  e 44,61.</t>
  </si>
  <si>
    <t>B3SA3 está em tendência de baixa no curto prazo e abaixo de 12,27 projetaria de 11,34 a 10,41. Tem resistências em 12,68  e 14,53.</t>
  </si>
  <si>
    <t>Banco BMG</t>
  </si>
  <si>
    <t>BMGB4</t>
  </si>
  <si>
    <t>BMGB4 está em tendência de alta no curto prazo e acima de 3,85 projetaria de 4,16 a 4,67. Tem suportes em 3,58 e 3,42.</t>
  </si>
  <si>
    <t>BPAN4 está em tendência de alta no curto prazo e acima de 9,5 projetaria de 10,93 a 13,26. Tem suportes em 7,7 e 6,98.</t>
  </si>
  <si>
    <t>Bank Of America Corp</t>
  </si>
  <si>
    <t>BOAC34</t>
  </si>
  <si>
    <t>BOAC34 está em tendência de alta no curto prazo e acima de 67,99 projetaria de 76,97 a 91,5. Tem suportes em 66,18 e 61,68.</t>
  </si>
  <si>
    <t>BRSR6 está em tendência de alta no curto prazo e acima de 12,79 projetaria de 14,31 a 16,77. Tem suportes em 11,19 e 10,42. O padrão de volume favorece a alta.</t>
  </si>
  <si>
    <t>BBSE3 está em tendência de baixa no curto prazo e abaixo de 31,62 projetaria de 28,71 a 25,8. Tem resistências em 32,16  e 37,97.</t>
  </si>
  <si>
    <t>BMOB3 está em tendência de baixa no curto prazo e abaixo de 19,27 projetaria de 17,17 a 15,08. Tem resistências em 19,95  e 24,13.</t>
  </si>
  <si>
    <t>BERK34 está em tendência de alta no curto prazo e acima de 153,52 projetaria de 170,99 a 199,26. Tem suportes em 131,78 e 123,04.</t>
  </si>
  <si>
    <t>BLAU3 está em tendência de alta no curto prazo e acima de 14,71 projetaria de 16,49 a 19,38. Tem suportes em 12,38 e 11,48. O padrão de volume favorece a alta.</t>
  </si>
  <si>
    <t>SOJA3 está em tendência de baixa no curto prazo e abaixo de 10,01 projetaria de 9,28 a 8,55. Tem resistências em 10,28  e 11,73.</t>
  </si>
  <si>
    <t>BRBI11 está em tendência de alta no curto prazo e acima de 16,66 projetaria de 18,59 a 21,73. Tem suportes em 15,15 e 14,18.</t>
  </si>
  <si>
    <t>BBDC3 está em tendência de alta no curto prazo e acima de 14,46 projetaria de 16,58 a 20,02. Tem suportes em 13,57 e 12,5. O padrão de volume favorece a alta.</t>
  </si>
  <si>
    <t>BBDC4 está em tendência de alta no curto prazo e acima de 16,85 projetaria de 19,65 a 24,2. Tem suportes em 15,76 e 14,35. O padrão de volume favorece a alta.</t>
  </si>
  <si>
    <t>BRAP4 está em tendência de alta no curto prazo e acima de 17,19 projetaria de 18,58 a 20,83. Tem suportes em 15,79 e 15,09.</t>
  </si>
  <si>
    <t>BBAS3 está em tendência de alta no curto prazo e acima de 29,49 projetaria de 36,51 a 47,88. Tem suportes em 19,62 e 16,1.</t>
  </si>
  <si>
    <t>AGRO3 está em tendência de alta no curto prazo e acima de 22,09 projetaria de 23,62 a 26,1. Tem suportes em 20,29 e 19,52.</t>
  </si>
  <si>
    <t>BRKM5 está em tendência de alta no curto prazo e acima de 12,59 projetaria de 15,66 a 20,64. Tem suportes em 8,19 e 6,65. O padrão de volume favorece a alta.</t>
  </si>
  <si>
    <t>BRAV3 está em tendência de baixa no curto prazo e abaixo de 18,88 projetaria de 17,35 a 15,83. Tem resistências em 19,3  e 22,34.</t>
  </si>
  <si>
    <t>BRFS3 está em tendência de alta no curto prazo e acima de 23,31 projetaria de 26,39 a 31,38. Tem suportes em 19,61 e 18,06. O padrão de volume favorece a alta.</t>
  </si>
  <si>
    <t>Broadcom Inc</t>
  </si>
  <si>
    <t>AVGO34</t>
  </si>
  <si>
    <t>AVGO34 está em tendência de baixa no curto prazo e abaixo de 22,65 projetaria de 19,21 a 15,77. Tem resistências em 23,21  e 30,08.</t>
  </si>
  <si>
    <t>BPAC11 está em tendência de alta no curto prazo e acima de 45,64 projetaria de 52,95 a 64,79. Tem suportes em 42,52 e 38,86. O padrão de volume favorece a alta.</t>
  </si>
  <si>
    <t>CXSE3 está em tendência de alta no curto prazo e acima de 16,12 projetaria de 17,94 a 20,9. Tem suportes em 13,51 e 12,59.</t>
  </si>
  <si>
    <t>CAML3 está em tendência de baixa no curto prazo e abaixo de 4,27 projetaria de 3,82 a 3,38. Tem resistências em 4,45  e 5,33.</t>
  </si>
  <si>
    <t>BHIA3 está em tendência de alta no curto prazo e acima de 6,17 projetaria de 8,33 a 11,84. Tem suportes em 2,84 e 1,75. O padrão de volume favorece a alta.</t>
  </si>
  <si>
    <t>CBAV3 está em tendência de baixa no curto prazo e abaixo de 2,84 projetaria de 2,14 a 1,45. Tem resistências em 3,12  e 4,5. O IFR sobrevendido alerta para recuperações se superar 3,12</t>
  </si>
  <si>
    <t>CEAB3 está em tendência de alta no curto prazo e acima de 21,3 projetaria de 26,79 a 35,68. Tem suportes em 15,75 e 13. O padrão de volume favorece a alta.</t>
  </si>
  <si>
    <t>CMIG3</t>
  </si>
  <si>
    <t>CMIG3 está em tendência de alta no curto prazo e acima de 18,75 projetaria de 21,97 a 27,19. Tem suportes em 14,53 e 12,91.</t>
  </si>
  <si>
    <t>CMIG4 está em tendência de alta no curto prazo e acima de 11,27 projetaria de 12,37 a 14,16. Tem suportes em 10,57 e 10,01.</t>
  </si>
  <si>
    <t>COCA34 está em tendência de baixa no curto prazo e abaixo de 63,15 projetaria de 60,55 a 57,95. Tem resistências em 64,65  e 69,84.</t>
  </si>
  <si>
    <t>COGN3 está em tendência de alta no curto prazo e acima de 3,19 projetaria de 3,74 a 4,63. Tem suportes em 2,73 e 2,45. O padrão de volume favorece a alta.</t>
  </si>
  <si>
    <t>C2OI34 está em tendência de baixa no curto prazo e abaixo de 65,35 projetaria de 47,67 a 30. Tem resistências em 69,8  e 105,14.</t>
  </si>
  <si>
    <t>CSMG3 está em tendência de alta no curto prazo e acima de 29 projetaria de 34,72 a 43,98. Tem suportes em 27,21 e 24,34. O padrão de volume favorece a alta. O IFR sobrecomprado alerta realizações se perder 27,21.</t>
  </si>
  <si>
    <t>CPLE3 está em tendência de alta no curto prazo e acima de 11,95 projetaria de 13,44 a 15,87. Tem suportes em 10,98 e 10,23.</t>
  </si>
  <si>
    <t>CPLE6 está em tendência de alta no curto prazo e acima de 12,88 projetaria de 14,32 a 16,66. Tem suportes em 11,8 e 11,07. O padrão de volume favorece a alta.</t>
  </si>
  <si>
    <t>CSAN3 está em tendência de baixa no curto prazo e abaixo de 5,25 projetaria de 4,14 a 3,04. Tem resistências em 5,47  e 7,67.</t>
  </si>
  <si>
    <t>CPFE3 está em tendência de alta no curto prazo e acima de 41,48 projetaria de 45,68 a 52,48. Tem suportes em 38,64 e 36,53.</t>
  </si>
  <si>
    <t>CMIN3 está em tendência de alta no curto prazo e acima de 6,13 projetaria de 6,98 a 8,36. Tem suportes em 4,78 e 4,35. O padrão de volume favorece a alta.</t>
  </si>
  <si>
    <t>CURY3 está em tendência de alta no curto prazo e acima de 33,44 projetaria de 37,85 a 44,99. Tem suportes em 31,96 e 29,75.</t>
  </si>
  <si>
    <t>CVCB3 está em tendência de baixa no curto prazo e abaixo de 2,01 projetaria de 1,78 a 1,56. Tem resistências em 2,07  e 2,51.</t>
  </si>
  <si>
    <t>CYRE3 está em tendência de alta no curto prazo e acima de 27,02 projetaria de 29,11 a 32,5. Tem suportes em 24,49 e 23,44. O padrão de volume favorece a alta.</t>
  </si>
  <si>
    <t>DXCO3 está em tendência de alta no curto prazo e acima de 5,97 projetaria de 6,56 a 7,52. Tem suportes em 5,6 e 5,3.</t>
  </si>
  <si>
    <t>PNVL3 está em tendência de alta no curto prazo e acima de 10,45 projetaria de 11,97 a 14,43. Tem suportes em 9,76 e 8,99. O padrão de volume favorece a alta.</t>
  </si>
  <si>
    <t>DIRR3 está em tendência de alta no curto prazo e acima de 14,63 projetaria de 16,96 a 20,74. Tem suportes em 13,83 e 12,66. O padrão de volume favorece a alta.</t>
  </si>
  <si>
    <t>ECOR3 está em tendência de alta no curto prazo e acima de 7,53 projetaria de 8,79 a 10,85. Tem suportes em 6,77 e 6,13. O padrão de volume favorece a alta.</t>
  </si>
  <si>
    <t>ELET3 está em tendência de alta no curto prazo e acima de 43,99 projetaria de 48,96 a 57,02. Tem suportes em 42,28 e 39,79.</t>
  </si>
  <si>
    <t>ELET6 está em tendência de alta no curto prazo e acima de 47,39 projetaria de 52,56 a 60,92. Tem suportes em 45,65 e 43,06.</t>
  </si>
  <si>
    <t>LILY34 está em tendência de baixa no curto prazo e abaixo de 128,06 projetaria de 109,93 a 91,8. Tem resistências em 131,16  e 167,41.</t>
  </si>
  <si>
    <t>EMBR3 está em tendência de alta no curto prazo e acima de 83,95 projetaria de 98,69 a 122,54. Tem suportes em 77,11 e 69,73.</t>
  </si>
  <si>
    <t>ENGI11 está em tendência de alta no curto prazo e acima de 48,38 projetaria de 52,74 a 59,8. Tem suportes em 46,1 e 43,91. O padrão de volume favorece a alta.</t>
  </si>
  <si>
    <t>ENEV3 está em tendência de alta no curto prazo e acima de 14,9 projetaria de 16,48 a 19,04. Tem suportes em 14,01 e 13,21. O padrão de volume favorece a alta.</t>
  </si>
  <si>
    <t>EGIE3 está em tendência de alta no curto prazo e acima de 48,1 projetaria de 54,76 a 65,55. Tem suportes em 38,95 e 35,61.</t>
  </si>
  <si>
    <t>EQTL3 está em tendência de alta no curto prazo e acima de 37,52 projetaria de 40,24 a 44,65. Tem suportes em 34,73 e 33,36. O padrão de volume favorece a alta.</t>
  </si>
  <si>
    <t>EVEN3 está em tendência de alta no curto prazo e acima de 7,68 projetaria de 8,99 a 11,12. Tem suportes em 7,08 e 6,42. O padrão de volume favorece a alta. O IFR sobrecomprado alerta realizações se perder 7,08.</t>
  </si>
  <si>
    <t>EZTC3 está em tendência de baixa no curto prazo e abaixo de 13,29 projetaria de 12,46 a 11,64. Tem resistências em 13,8  e 15,44.</t>
  </si>
  <si>
    <t>FESA4 está em tendência de baixa no curto prazo e abaixo de 6,05 projetaria de 5,58 a 5,11. Tem resistências em 6,32  e 7,25.</t>
  </si>
  <si>
    <t>FLRY3 está em tendência de alta no curto prazo e acima de 14,86 projetaria de 16,72 a 19,75. Tem suportes em 13,84 e 12,9.</t>
  </si>
  <si>
    <t>FRAS3 está em tendência de alta no curto prazo e acima de 29,57 projetaria de 34,57 a 42,66. Tem suportes em 22,39 e 19,88.</t>
  </si>
  <si>
    <t>GFSA3 está em tendência de baixa no curto prazo e abaixo de 12,92 projetaria de 5,55 a -1,81. Tem resistências em 13,99  e 28,72.</t>
  </si>
  <si>
    <t>GGBR4 está em tendência de alta no curto prazo e acima de 17,79 projetaria de 19,97 a 23,51. Tem suportes em 15,86 e 14,76.</t>
  </si>
  <si>
    <t>GOAU4 está em tendência de alta no curto prazo e acima de 9,73 projetaria de 10,83 a 12,62. Tem suportes em 8,85 e 8,29.</t>
  </si>
  <si>
    <t>GGPS3 está em tendência de alta no curto prazo e acima de 17,08 projetaria de 19,03 a 22,19. Tem suportes em 16,5 e 15,52. O padrão de volume favorece a alta. O IFR sobrecomprado alerta realizações se perder 16,5.</t>
  </si>
  <si>
    <t>GRND3 está em tendência de alta no curto prazo e acima de 5,51 projetaria de 5,93 a 6,61. Tem suportes em 5,14 e 4,92. O padrão de volume favorece a alta.</t>
  </si>
  <si>
    <t>GMAT3 está em tendência de baixa no curto prazo e abaixo de 6,77 projetaria de 6,25 a 5,73. Tem resistências em 7,01  e 8,04.</t>
  </si>
  <si>
    <t>SBFG3 está em tendência de baixa no curto prazo e abaixo de 10,15 projetaria de 9,21 a 8,27. Tem resistências em 10,59  e 12,46.</t>
  </si>
  <si>
    <t>GUAR3 está em tendência de alta no curto prazo e acima de 9,33 projetaria de 10,63 a 12,75. Tem suportes em 8,08 e 7,42.</t>
  </si>
  <si>
    <t>HAPV3 está em tendência de alta no curto prazo e acima de 44,84 projetaria de 53,7 a 68,04. Tem suportes em 36,85 e 32,41. O padrão de volume favorece a alta.</t>
  </si>
  <si>
    <t>Hbr Realty</t>
  </si>
  <si>
    <t>HBRE3</t>
  </si>
  <si>
    <t>HBRE3 está em tendência de alta no curto prazo e acima de 4,23 projetaria de 5,05 a 6,38. Tem suportes em 3,76 e 3,34. O padrão de volume favorece a alta. O IFR sobrecomprado alerta realizações se perder 3,76.</t>
  </si>
  <si>
    <t>HBOR3 está em tendência de alta no curto prazo e acima de 3,2 projetaria de 4,03 a 5,38. Tem suportes em 2,79 e 2,37. O padrão de volume favorece a alta.</t>
  </si>
  <si>
    <t>HBSA3 está em tendência de alta no curto prazo e acima de 3,89 projetaria de 4,71 a 6,05. Tem suportes em 3,55 e 3,13.</t>
  </si>
  <si>
    <t>HYPE3 está em tendência de baixa no curto prazo e abaixo de 23,25 projetaria de 20,48 a 17,72. Tem resistências em 24,05  e 29,57.</t>
  </si>
  <si>
    <t>IGTI11 está em tendência de alta no curto prazo e acima de 23,63 projetaria de 26,29 a 30,6. Tem suportes em 22,22 e 20,88. O padrão de volume favorece a alta.</t>
  </si>
  <si>
    <t>ITLC34 está em tendência de alta no curto prazo e acima de 24,2 projetaria de 28,32 a 35. Tem suportes em 21,29 e 19,22. O padrão de volume favorece a alta.</t>
  </si>
  <si>
    <t>INTB3 está em tendência de baixa no curto prazo e abaixo de 12 projetaria de 10,52 a 9,04. Tem resistências em 12,38  e 15,33. O IFR sobrevendido alerta para recuperações se superar 12,38</t>
  </si>
  <si>
    <t>INBR32 está em tendência de alta no curto prazo e acima de 44,95 projetaria de 52,26 a 64,09. Tem suportes em 42,5 e 38,84.</t>
  </si>
  <si>
    <t>MYPK3 está em tendência de baixa no curto prazo e abaixo de 13,24 projetaria de 12,2 a 11,16. Tem resistências em 13,57  e 15,64.</t>
  </si>
  <si>
    <t>RANI3 está em tendência de alta no curto prazo e acima de 8,08 projetaria de 8,94 a 10,33. Tem suportes em 7,34 e 6,9.</t>
  </si>
  <si>
    <t>IRBR3 está em tendência de alta no curto prazo e acima de 51,15 projetaria de 56,44 a 65,01. Tem suportes em 46,28 e 43,63. O padrão de volume favorece a alta.</t>
  </si>
  <si>
    <t>ISAE4 está em tendência de alta no curto prazo e acima de 24,39 projetaria de 26,49 a 29,89. Tem suportes em 21,9 e 20,84.</t>
  </si>
  <si>
    <t>ITSA3 está em tendência de alta no curto prazo e acima de 11,15 projetaria de 12,05 a 13,51. Tem suportes em 10,6 e 10,14. O padrão de volume favorece a alta.</t>
  </si>
  <si>
    <t>ITSA4 está em tendência de alta no curto prazo e acima de 11,15 projetaria de 12,07 a 13,56. Tem suportes em 10,58 e 10,11. O padrão de volume favorece a alta.</t>
  </si>
  <si>
    <t>ITUB3 está em tendência de alta no curto prazo e acima de 33,91 projetaria de 37,63 a 43,67. Tem suportes em 32,55 e 30,68. O padrão de volume favorece a alta.</t>
  </si>
  <si>
    <t>ITUB4 está em tendência de alta no curto prazo e acima de 37,9 projetaria de 41,57 a 47,53. Tem suportes em 36,39 e 34,55. O padrão de volume favorece a alta.</t>
  </si>
  <si>
    <t>JALL3 está em tendência de baixa no curto prazo e abaixo de 2,73 projetaria de 2,19 a 1,66. Tem resistências em 2,82  e 3,88. O IFR sobrevendido alerta para recuperações se superar 2,82</t>
  </si>
  <si>
    <t>JBSS32 está em tendência de alta no curto prazo e acima de 84,54 projetaria de 93,38 a 107,69. Tem suportes em 82,74 e 78,31.</t>
  </si>
  <si>
    <t>JHSF3 está em tendência de alta no curto prazo e acima de 5,68 projetaria de 6,43 a 7,66. Tem suportes em 5,31 e 4,93. O padrão de volume favorece a alta.</t>
  </si>
  <si>
    <t>JPMC34 está em tendência de alta no curto prazo e acima de 169 projetaria de 191,52 a 227,97. Tem suportes em 158 e 146,73. O padrão de volume favorece a alta.</t>
  </si>
  <si>
    <t>JSLG3 está em tendência de alta no curto prazo e acima de 6,97 projetaria de 8,16 a 10,1. Tem suportes em 5,09 e 4,49. O padrão de volume favorece a alta.</t>
  </si>
  <si>
    <t>KEPL3 está em tendência de alta no curto prazo e acima de 8,57 projetaria de 9,67 a 11,47. Tem suportes em 7,16 e 6,6.</t>
  </si>
  <si>
    <t>KLBN3</t>
  </si>
  <si>
    <t>KLBN3 está em tendência de alta no curto prazo e acima de 4,01 projetaria de 4,31 a 4,81. Tem suportes em 3,65 e 3,49.</t>
  </si>
  <si>
    <t>KLBN4 está em tendência de alta no curto prazo e acima de 3,88 projetaria de 4,16 a 4,61. Tem suportes em 3,58 e 3,43. O padrão de volume favorece a alta.</t>
  </si>
  <si>
    <t>KLBN11 está em tendência de alta no curto prazo e acima de 19,58 projetaria de 21,04 a 23,41. Tem suportes em 17,96 e 17,22. O padrão de volume favorece a alta.</t>
  </si>
  <si>
    <t>LIGT3 está em tendência de baixa no curto prazo e abaixo de 5,95 projetaria de 5 a 4,05. Tem resistências em 6,1  e 7,99.</t>
  </si>
  <si>
    <t>RENT3 está em tendência de baixa no curto prazo e abaixo de 32,8 projetaria de 28,94 a 25,08. Tem resistências em 34,89  e 42,6.</t>
  </si>
  <si>
    <t>LOGG3 está em tendência de alta no curto prazo e acima de 21,92 projetaria de 24,14 a 27,73. Tem suportes em 20,18 e 19,06. O padrão de volume favorece a alta.</t>
  </si>
  <si>
    <t>LREN3 está em tendência de baixa no curto prazo e abaixo de 15,38 projetaria de 13,14 a 10,91. Tem resistências em 16,12  e 20,58.</t>
  </si>
  <si>
    <t>LWSA3 está em tendência de alta no curto prazo e acima de 4,27 projetaria de 4,88 a 5,86. Tem suportes em 3,94 e 3,63. O padrão de volume favorece a alta.</t>
  </si>
  <si>
    <t>MDIA3 está em tendência de alta no curto prazo e acima de 30,25 projetaria de 35,55 a 44,15. Tem suportes em 28,66 e 26. O padrão de volume favorece a alta. O IFR sobrecomprado alerta realizações se perder 28,66.</t>
  </si>
  <si>
    <t>MGLU3 está em tendência de baixa no curto prazo e abaixo de 6,71 projetaria de 5,44 a 4,17. Tem resistências em 7,05  e 9,58.</t>
  </si>
  <si>
    <t>POMO3</t>
  </si>
  <si>
    <t>POMO3 está em tendência de alta no curto prazo e acima de 7,31 projetaria de 8,79 a 11,2. Tem suportes em 7,11 e 6,36. O padrão de volume favorece a alta.</t>
  </si>
  <si>
    <t>POMO4 está em tendência de alta no curto prazo e acima de 9,3 projetaria de 11,1 a 14,02. Tem suportes em 8,96 e 8,05. O padrão de volume favorece a alta. O IFR sobrecomprado alerta realizações se perder 8,96.</t>
  </si>
  <si>
    <t>MRFG3 está em tendência de alta no curto prazo e acima de 26,03 projetaria de 30,13 a 36,78. Tem suportes em 22,18 e 20,12.</t>
  </si>
  <si>
    <t>MATD3 está em tendência de alta no curto prazo e acima de 5,11 projetaria de 5,73 a 6,75. Tem suportes em 4,59 e 4,27. O padrão de volume favorece a alta.</t>
  </si>
  <si>
    <t>CASH3 está em tendência de baixa no curto prazo e abaixo de 4,88 projetaria de 2,69 a 0,51. Tem resistências em 5,2  e 9,56.</t>
  </si>
  <si>
    <t>MELK3 está em tendência de alta no curto prazo e acima de 3,75 projetaria de 4,21 a 4,95. Tem suportes em 3,59 e 3,35. O padrão de volume favorece a alta.</t>
  </si>
  <si>
    <t>MELI34 está em tendência de alta no curto prazo e acima de 123,8 projetaria de 138,74 a 162,92. Tem suportes em 106,66 e 99,18.</t>
  </si>
  <si>
    <t>M1TA34 está em tendência de baixa no curto prazo e abaixo de 143,39 projetaria de 125,68 a 107,97. Tem resistências em 146,32  e 181,73.</t>
  </si>
  <si>
    <t>LEVE3 está em tendência de baixa no curto prazo e abaixo de 26,47 projetaria de 24,48 a 22,49. Tem resistências em 27,24  e 31,21.</t>
  </si>
  <si>
    <t>MSFT34 está em tendência de baixa no curto prazo e abaixo de 114,43 projetaria de 100,54 a 86,66. Tem resistências em 115,5  e 143,26.</t>
  </si>
  <si>
    <t>M2ST34 está em tendência de baixa no curto prazo e abaixo de 26,01 projetaria de 22,66 a 19,31. Tem resistências em 27,85  e 34,54.</t>
  </si>
  <si>
    <t>MILS3 está em tendência de alta no curto prazo e acima de 12,33 projetaria de 14,35 a 17,63. Tem suportes em 11,88 e 10,86. O padrão de volume favorece a alta.</t>
  </si>
  <si>
    <t>BEEF3 está em tendência de alta no curto prazo e acima de 7,29 projetaria de 8,91 a 11,53. Tem suportes em 5,36 e 4,54. O padrão de volume favorece a alta. O IFR sobrecomprado alerta realizações se perder 5,36.</t>
  </si>
  <si>
    <t>MTRE3 está em tendência de baixa no curto prazo e abaixo de 3,35 projetaria de 3,03 a 2,71. Tem resistências em 3,45  e 4,08.</t>
  </si>
  <si>
    <t>MOTV3 está em tendência de alta no curto prazo e acima de 14,04 projetaria de 15,36 a 17,5. Tem suportes em 13,23 e 12,56. O padrão de volume favorece a alta. O IFR sobrecomprado alerta realizações se perder 13,23.</t>
  </si>
  <si>
    <t>MDNE3 está em tendência de alta no curto prazo e acima de 25 projetaria de 31,54 a 42,14. Tem suportes em 23,56 e 20,28. O padrão de volume favorece a alta. O IFR sobrecomprado alerta realizações se perder 23,56.</t>
  </si>
  <si>
    <t>MOVI3 está em tendência de alta no curto prazo e acima de 8,92 projetaria de 10,86 a 14,01. Tem suportes em 6,59 e 5,61.</t>
  </si>
  <si>
    <t>MRVE3 está em tendência de alta no curto prazo e acima de 7,57 projetaria de 9,24 a 11,95. Tem suportes em 7,06 e 6,22. O padrão de volume favorece a alta. O IFR sobrecomprado alerta realizações se perder 7,06.</t>
  </si>
  <si>
    <t>MLAS3 está em tendência de baixa no curto prazo e abaixo de 0,93 projetaria de 0,78 a 0,63. Tem resistências em 0,96  e 1,25. O IFR sobrevendido alerta para recuperações se superar 0,96</t>
  </si>
  <si>
    <t>MULT3 está em tendência de alta no curto prazo e acima de 27,62 projetaria de 30,02 a 33,91. Tem suportes em 26,16 e 24,95. O padrão de volume favorece a alta.</t>
  </si>
  <si>
    <t>NATU3 está em tendência de alta no curto prazo e acima de 11,3 projetaria de 13,21 a 16,31. Tem suportes em 8,5 e 7,54. O padrão de volume favorece a alta.</t>
  </si>
  <si>
    <t>NEOE3 está em tendência de alta no curto prazo e acima de 27,36 projetaria de 31,9 a 39,25. Tem suportes em 26,08 e 23,8. O padrão de volume favorece a alta.</t>
  </si>
  <si>
    <t>NFLX34 está em tendência de baixa no curto prazo e abaixo de 129,84 projetaria de 120,21 a 110,58. Tem resistências em 132,45  e 151,7.</t>
  </si>
  <si>
    <t>ROXO34 está em tendência de alta no curto prazo e acima de 13,09 projetaria de 14,77 a 17,5. Tem suportes em 12,37 e 11,52. O padrão de volume favorece a alta. O IFR sobrecomprado alerta realizações se perder 12,37.</t>
  </si>
  <si>
    <t>NVDC34 está em tendência de baixa no curto prazo e abaixo de 19,37 projetaria de 16,32 a 13,28. Tem resistências em 20,15  e 26,23.</t>
  </si>
  <si>
    <t>OPCT3 está em tendência de alta no curto prazo e acima de 7,09 projetaria de 8,25 a 10,13. Tem suportes em 6,43 e 5,84.</t>
  </si>
  <si>
    <t>ODPV3 está em tendência de alta no curto prazo e acima de 13,14 projetaria de 15,17 a 18,47. Tem suportes em 12,63 e 11,61. O IFR sobrecomprado alerta realizações se perder 12,63.</t>
  </si>
  <si>
    <t>ORVR3 está em tendência de alta no curto prazo e acima de 54,69 projetaria de 61,17 a 71,66. Tem suportes em 53,23 e 49,98. O padrão de volume favorece a alta. O IFR sobrecomprado alerta realizações se perder 53,23.</t>
  </si>
  <si>
    <t>PCAR3 está em tendência de alta no curto prazo e acima de 4,95 projetaria de 6,39 a 8,73. Tem suportes em 3,19 e 2,46. O padrão de volume favorece a alta.</t>
  </si>
  <si>
    <t>PGMN3 está em tendência de baixa no curto prazo e abaixo de 3,57 projetaria de 3,28 a 2,99. Tem resistências em 3,7  e 4,27.</t>
  </si>
  <si>
    <t>P2LT34 está em tendência de baixa no curto prazo e abaixo de 279,31 projetaria de 228,48 a 177,65. Tem resistências em 294,75  e 396,4.</t>
  </si>
  <si>
    <t>PETR3 está em tendência de baixa no curto prazo e abaixo de 32,15 projetaria de 30,43 a 28,71. Tem resistências em 33,02  e 36,45.</t>
  </si>
  <si>
    <t>PETR4 está em tendência de baixa no curto prazo e abaixo de 29,8 projetaria de 28,42 a 27,05. Tem resistências em 30,47  e 33,21.</t>
  </si>
  <si>
    <t>RECV3 está em tendência de baixa no curto prazo e abaixo de 12,48 projetaria de 11,16 a 9,85. Tem resistências em 12,85  e 15,47.</t>
  </si>
  <si>
    <t>PRIO3 está em tendência de baixa no curto prazo e abaixo de 37,63 projetaria de 33,79 a 29,95. Tem resistências em 38,34  e 46,01.</t>
  </si>
  <si>
    <t>PETZ3 está em tendência de baixa no curto prazo e abaixo de 3,89 projetaria de 3,52 a 3,16. Tem resistências em 4,07  e 4,79.</t>
  </si>
  <si>
    <t>PINE4 está em tendência de alta no curto prazo e acima de 6,4 projetaria de 7,78 a 10,03. Tem suportes em 6,25 e 5,55. O padrão de volume favorece a alta. O IFR sobrecomprado alerta realizações se perder 6,25.</t>
  </si>
  <si>
    <t>PLPL3 está em tendência de alta no curto prazo e acima de 16,99 projetaria de 20,61 a 26,47. Tem suportes em 12,69 e 10,87.</t>
  </si>
  <si>
    <t>PSSA3 está em tendência de baixa no curto prazo e abaixo de 50,73 projetaria de 45,34 a 39,96. Tem resistências em 51,45  e 62,21.</t>
  </si>
  <si>
    <t>POSI3 está em tendência de alta no curto prazo e acima de 6,05 projetaria de 7,37 a 9,52. Tem suportes em 4,19 e 3,52. O padrão de volume favorece a alta.</t>
  </si>
  <si>
    <t>PRNR3 está em tendência de alta no curto prazo e acima de 17,72 projetaria de 19,71 a 22,93. Tem suportes em 14,94 e 13,94. O padrão de volume favorece a alta.</t>
  </si>
  <si>
    <t>QUAL3 está em tendência de alta no curto prazo e acima de 2,32 projetaria de 2,77 a 3,52. Tem suportes em 1,72 e 1,49.</t>
  </si>
  <si>
    <t>LJQQ3 está em tendência de baixa no curto prazo e abaixo de 2,19 projetaria de 1,79 a 1,39. Tem resistências em 2,33  e 3,12.</t>
  </si>
  <si>
    <t>RADL3 está em tendência de alta no curto prazo e acima de 20,71 projetaria de 25,43 a 33,07. Tem suportes em 18,03 e 15,66. O IFR sobrecomprado alerta realizações se perder 18,03.</t>
  </si>
  <si>
    <t>RAIZ4 está em tendência de baixa no curto prazo e abaixo de 1,02 projetaria de 0,64 a 0,26. Tem resistências em 1,08  e 1,83. O IFR sobrevendido alerta para recuperações se superar 1,08</t>
  </si>
  <si>
    <t>RAPT4 está em tendência de alta no curto prazo e acima de 9,5 projetaria de 11,52 a 14,79. Tem suportes em 6,37 e 5,35. O padrão de volume favorece a alta.</t>
  </si>
  <si>
    <t>RDOR3 está em tendência de alta no curto prazo e acima de 39,14 projetaria de 45,35 a 55,41. Tem suportes em 37,21 e 34,1. O IFR sobrecomprado alerta realizações se perder 37,21.</t>
  </si>
  <si>
    <t>RAIL3 está em tendência de baixa no curto prazo e abaixo de 14,53 projetaria de 12,9 a 11,28. Tem resistências em 15,08  e 18,32.</t>
  </si>
  <si>
    <t>SBSP3 está em tendência de alta no curto prazo e acima de 123,66 projetaria de 135,64 a 155,03. Tem suportes em 116,26 e 110,26.</t>
  </si>
  <si>
    <t>SAPR3</t>
  </si>
  <si>
    <t>SAPR3 está em tendência de alta no curto prazo e acima de 8,05 projetaria de 9,7 a 12,37. Tem suportes em 7,65 e 6,82.</t>
  </si>
  <si>
    <t>SAPR4 está em tendência de baixa no curto prazo e abaixo de 6,41 projetaria de 5,77 a 5,13. Tem resistências em 6,58  e 7,85.</t>
  </si>
  <si>
    <t>SAPR11 está em tendência de baixa no curto prazo e abaixo de 33,37 projetaria de 29,98 a 26,59. Tem resistências em 34,28  e 41,05.</t>
  </si>
  <si>
    <t>SANB11 está em tendência de alta no curto prazo e acima de 30,13 projetaria de 33 a 37,64. Tem suportes em 26,5 e 25,06.</t>
  </si>
  <si>
    <t>STBP3 está em tendência de alta no curto prazo e acima de 14,18 projetaria de 14,66 a 15,44. Tem suportes em 14,15 e 13,9. O IFR sobrecomprado alerta realizações se perder 14,15.</t>
  </si>
  <si>
    <t>SMTO3 está em tendência de baixa no curto prazo e abaixo de 16,41 projetaria de 14,88 a 13,35. Tem resistências em 16,92  e 19,97.</t>
  </si>
  <si>
    <t>SHUL4 está em tendência de alta no curto prazo e acima de 5,5 projetaria de 6,02 a 6,86. Tem suportes em 4,75 e 4,48.</t>
  </si>
  <si>
    <t>SEER3 está em tendência de alta no curto prazo e acima de 10,76 projetaria de 14,22 a 19,83. Tem suportes em 8,22 e 6,48.</t>
  </si>
  <si>
    <t>CSNA3 está em tendência de baixa no curto prazo e abaixo de 6,79 projetaria de 5,86 a 4,93. Tem resistências em 7,18  e 9,03.</t>
  </si>
  <si>
    <t>Sigma Lithium Corp</t>
  </si>
  <si>
    <t>S2GM34</t>
  </si>
  <si>
    <t>S2GM34 está em tendência de alta no curto prazo e acima de 16,05 projetaria de 21,14 a 29,38. Tem suportes em 10,65 e 8,1. O padrão de volume favorece a alta.</t>
  </si>
  <si>
    <t>Simpar</t>
  </si>
  <si>
    <t>SIMH3 está em tendência de alta no curto prazo e acima de 6,2 projetaria de 7,51 a 9,64. Tem suportes em 4,34 e 3,68. O padrão de volume favorece a alta.</t>
  </si>
  <si>
    <t>SLCE3 está em tendência de baixa no curto prazo e abaixo de 16,77 projetaria de 15,74 a 14,72. Tem resistências em 17,19  e 19,23.</t>
  </si>
  <si>
    <t>SMFT3 está em tendência de alta no curto prazo e acima de 25,31 projetaria de 28,3 a 33,14. Tem suportes em 22,74 e 21,24.</t>
  </si>
  <si>
    <t>STOC34 está em tendência de alta no curto prazo e acima de 91,21 projetaria de 104,83 a 126,88. Tem suportes em 81,51 e 74,69. O padrão de volume favorece a alta.</t>
  </si>
  <si>
    <t>SUZB3 está em tendência de alta no curto prazo e acima de 55,42 projetaria de 59,29 a 65,56. Tem suportes em 53,02 e 51,08. O padrão de volume favorece a alta.</t>
  </si>
  <si>
    <t>SYNE3 está em tendência de baixa no curto prazo e abaixo de 6,46 projetaria de 5,73 a 5,01. Tem resistências em 6,62  e 8,06.</t>
  </si>
  <si>
    <t>TAEE11 está em tendência de alta no curto prazo e acima de 35,83 projetaria de 38,07 a 41,69. Tem suportes em 33,15 e 32,02. O padrão de volume favorece a alta. O IFR sobrecomprado alerta realizações se perder 33,15.</t>
  </si>
  <si>
    <t>TSMC34 está em tendência de baixa no curto prazo e abaixo de 154,69 projetaria de 133,85 a 113,01. Tem resistências em 159  e 200,67.</t>
  </si>
  <si>
    <t>TASA4 está em tendência de baixa no curto prazo e abaixo de 4,62 projetaria de 3,51 a 2,41. Tem resistências em 4,79  e 6,99.</t>
  </si>
  <si>
    <t>TGMA3 está em tendência de alta no curto prazo e acima de 37,12 projetaria de 40,36 a 45,6. Tem suportes em 36,05 e 34,42.</t>
  </si>
  <si>
    <t>VIVT3 está em tendência de alta no curto prazo e acima de 34,4 projetaria de 39,82 a 48,59. Tem suportes em 33,94 e 31,22. O IFR sobrecomprado alerta realizações se perder 33,94.</t>
  </si>
  <si>
    <t>TEND3 está em tendência de baixa no curto prazo e abaixo de 20,59 projetaria de 17,67 a 14,76. Tem resistências em 21,07  e 26,89.</t>
  </si>
  <si>
    <t>TSLA34 está em tendência de alta no curto prazo e acima de 65,15 projetaria de 79,78 a 103,46. Tem suportes em 54,65 e 47,33. O padrão de volume favorece a alta.</t>
  </si>
  <si>
    <t>TIMS3 está em tendência de alta no curto prazo e acima de 22,95 projetaria de 26,27 a 31,65. Tem suportes em 22,42 e 20,75. O padrão de volume favorece a alta. O IFR sobrecomprado alerta realizações se perder 22,42.</t>
  </si>
  <si>
    <t>TOTS3 está em tendência de baixa no curto prazo e abaixo de 41,08 projetaria de 38,1 a 35,13. Tem resistências em 42,57  e 48,51.</t>
  </si>
  <si>
    <t>TFCO4 está em tendência de alta no curto prazo e acima de 16,11 projetaria de 19,64 a 25,36. Tem suportes em 15,3 e 13,53. O padrão de volume favorece a alta.</t>
  </si>
  <si>
    <t>TRIS3 está em tendência de alta no curto prazo e acima de 8,1 projetaria de 9,38 a 11,46. Tem suportes em 6,24 e 5,59. O padrão de volume favorece a alta.</t>
  </si>
  <si>
    <t>TUPY3 está em tendência de baixa no curto prazo e abaixo de 13,84 projetaria de 10,22 a 6,6. Tem resistências em 14,65  e 21,88.</t>
  </si>
  <si>
    <t>UGPA3 está em tendência de alta no curto prazo e acima de 18,06 projetaria de 19,75 a 22,49. Tem suportes em 17,61 e 16,76. O padrão de volume favorece a alta.</t>
  </si>
  <si>
    <t>FIQE3 está em tendência de alta no curto prazo e acima de 4,14 projetaria de 4,58 a 5,31. Tem suportes em 4,07 e 3,84. O padrão de volume favorece a alta. O IFR sobrecomprado alerta realizações se perder 4,07.</t>
  </si>
  <si>
    <t>UNIP6 está em tendência de alta no curto prazo e acima de 61,35 projetaria de 68,62 a 80,4. Tem suportes em 59,86 e 56,22. O IFR sobrecomprado alerta realizações se perder 59,86.</t>
  </si>
  <si>
    <t>Unitedhealth Group Inc</t>
  </si>
  <si>
    <t>UNHH34</t>
  </si>
  <si>
    <t>UNHH34 está em tendência de alta no curto prazo e acima de 36,4 projetaria de 47,37 a 65,14. Tem suportes em 23,63 e 18,14.</t>
  </si>
  <si>
    <t>USIM3 está em tendência de baixa no curto prazo e abaixo de 4,25 projetaria de 3,54 a 2,83. Tem resistências em 4,37  e 5,78.</t>
  </si>
  <si>
    <t>USIM5 está em tendência de baixa no curto prazo e abaixo de 3,99 projetaria de 3,26 a 2,53. Tem resistências em 4,16  e 5,61.</t>
  </si>
  <si>
    <t>VALE3 está em tendência de alta no curto prazo e acima de 56 projetaria de 60,92 a 68,89. Tem suportes em 53,31 e 50,84.</t>
  </si>
  <si>
    <t>VLID3 está em tendência de baixa no curto prazo e abaixo de 20,31 projetaria de 17,87 a 15,44. Tem resistências em 21,18  e 26,04.</t>
  </si>
  <si>
    <t>VAMO3 está em tendência de baixa no curto prazo e abaixo de 3,69 projetaria de 3,09 a 2,49. Tem resistências em 3,88  e 5,07.</t>
  </si>
  <si>
    <t>VBBR3 está em tendência de alta no curto prazo e acima de 22,98 projetaria de 26,19 a 31,39. Tem suportes em 20,74 e 19,13.</t>
  </si>
  <si>
    <t>Visa Inc</t>
  </si>
  <si>
    <t>VISA34</t>
  </si>
  <si>
    <t>VISA34 está em tendência de alta no curto prazo e acima de 104,76 projetaria de 114,22 a 129,55. Tem suportes em 94,18 e 89,44. O padrão de volume favorece a alta.</t>
  </si>
  <si>
    <t>VTRU3 está em tendência de alta no curto prazo e acima de 11,72 projetaria de 14,42 a 18,79. Tem suportes em 10,1 e 8,74. O IFR sobrecomprado alerta realizações se perder 10,1.</t>
  </si>
  <si>
    <t>VIVA3 está em tendência de alta no curto prazo e acima de 28,95 projetaria de 35,22 a 45,37. Tem suportes em 27,38 e 24,24.</t>
  </si>
  <si>
    <t>VULC3 está em tendência de alta no curto prazo e acima de 21,7 projetaria de 25,28 a 31,09. Tem suportes em 19,46 e 17,66. O padrão de volume favorece a alta.</t>
  </si>
  <si>
    <t>WALM34 está em tendência de baixa no curto prazo e abaixo de 32,76 projetaria de 31,55 a 30,35. Tem resistências em 33,77  e 36,17.</t>
  </si>
  <si>
    <t>WEGE3 está em tendência de alta no curto prazo e acima de 50,5 projetaria de 59,92 a 75,18. Tem suportes em 35,93 e 31,21.</t>
  </si>
  <si>
    <t>PORT3 está em tendência de alta no curto prazo e acima de 18 projetaria de 18,91 a 20,4. Tem suportes em 17,85 e 17,39. O IFR sobrecomprado alerta realizações se perder 17,85.</t>
  </si>
  <si>
    <t>WIZC3 está em tendência de alta no curto prazo e acima de 8,39 projetaria de 10,07 a 12,79. Tem suportes em 7,9 e 7,05. O padrão de volume favorece a alta.</t>
  </si>
  <si>
    <t>YDUQ3 está em tendência de baixa no curto prazo e abaixo de 12,23 projetaria de 10,48 a 8,73. Tem resistências em 13,04  e 16,53.</t>
  </si>
  <si>
    <t>ZAMP3 está em tendência de alta no curto prazo e acima de 3,69 projetaria de 4,26 a 5,19. Tem suportes em 3,47 e 3,18.</t>
  </si>
  <si>
    <t>BB Etf Dolar</t>
  </si>
  <si>
    <t>DOLA11</t>
  </si>
  <si>
    <t>DOLA11 está em tendência de baixa no curto prazo e abaixo de 10,2 projetaria de 9,87 a 9,55. Tem resistências em 10,38  e 11,02.</t>
  </si>
  <si>
    <t>BOVB11 está em tendência de alta no curto prazo e acima de 144,47 projetaria de 152,72 a 166,08. Tem suportes em 138,13 e 134.</t>
  </si>
  <si>
    <t>COIN11 está em tendência de baixa no curto prazo e abaixo de 87,27 projetaria de 81,28 a 75,29. Tem resistências em 89,99  e 101,96.</t>
  </si>
  <si>
    <t>SPYI11 está em tendência de alta no curto prazo e acima de 114,36 projetaria de 124,21 a 140,15. Tem suportes em 110,94 e 106,01. O padrão de volume favorece a alta.</t>
  </si>
  <si>
    <t>QQQI11 está em tendência de baixa no curto prazo e abaixo de 98,54 projetaria de 92,97 a 87,4. Tem resistências em 99,3  e 110,43.</t>
  </si>
  <si>
    <t>BITH11 está em tendência de baixa no curto prazo e abaixo de 139,48 projetaria de 128,56 a 117,64. Tem resistências em 145  e 166,83.</t>
  </si>
  <si>
    <t>ETHE11 está em tendência de alta no curto prazo e acima de 76,4 projetaria de 106,77 a 155,92. Tem suportes em 67,2 e 52,01. O padrão de volume favorece a alta. O IFR sobrecomprado alerta realizações se perder 67,2.</t>
  </si>
  <si>
    <t>HASH11 está em tendência de alta no curto prazo e acima de 94,55 projetaria de 111,24 a 138,25. Tem suportes em 87,41 e 79,06.</t>
  </si>
  <si>
    <t>Investo Usbd</t>
  </si>
  <si>
    <t>USDB11</t>
  </si>
  <si>
    <t>USDB11 está em tendência de baixa no curto prazo e abaixo de 102,98 projetaria de 100,75 a 98,52. Tem resistências em 104,24  e 108,69.</t>
  </si>
  <si>
    <t>Investo Ustk</t>
  </si>
  <si>
    <t>USTK11</t>
  </si>
  <si>
    <t>USTK11 está em tendência de baixa no curto prazo e abaixo de 16,71 projetaria de 15,12 a 13,53. Tem resistências em 17,07  e 20,24.</t>
  </si>
  <si>
    <t>WRLD11 está em tendência de alta no curto prazo e acima de 132,75 projetaria de 146,77 a 169,47. Tem suportes em 129,96 e 122,94.</t>
  </si>
  <si>
    <t>GPUS11 está em tendência de alta no curto prazo e acima de 108,92 projetaria de 115,32 a 125,69. Tem suportes em 104,72 e 101,51. O padrão de volume favorece a alta.</t>
  </si>
  <si>
    <t>IBIT39 está em tendência de baixa no curto prazo e abaixo de 116 projetaria de 106,21 a 96,42. Tem resistências em 120,69  e 140,26.</t>
  </si>
  <si>
    <t>BOVA11 está em tendência de alta no curto prazo e acima de 138,45 projetaria de 146,39 a 159,24. Tem suportes em 132,15 e 128,17. O padrão de volume favorece a alta.</t>
  </si>
  <si>
    <t>EWBZ11 está em tendência de alta no curto prazo e acima de 123,29 projetaria de 128,98 a 138,19. Tem suportes em 116,35 e 113,5. O padrão de volume favorece a alta.</t>
  </si>
  <si>
    <t>IVVB11 está em tendência de alta no curto prazo e acima de 405 projetaria de 447,63 a 516,62. Tem suportes em 391,54 e 370,22. O padrão de volume favorece a alta.</t>
  </si>
  <si>
    <t>SMAL11 está em tendência de alta no curto prazo e acima de 111,9 projetaria de 121,32 a 136,57. Tem suportes em 101,72 e 97.</t>
  </si>
  <si>
    <t>BIYF39 está em tendência de alta no curto prazo e acima de 46,19 projetaria de 49,85 a 55,78. Tem suportes em 44,73 e 42,89. O padrão de volume favorece a alta.</t>
  </si>
  <si>
    <t>BOVV11 está em tendência de alta no curto prazo e acima de 145,2 projetaria de 153,7 a 167,46. Tem suportes em 138,13 e 133,87.</t>
  </si>
  <si>
    <t>DIVO11 está em tendência de alta no curto prazo e acima de 104,52 projetaria de 110,86 a 121,12. Tem suportes em 99,5 e 96,32. O padrão de volume favorece a alta.</t>
  </si>
  <si>
    <t>SPXR11 está em tendência de alta no curto prazo e acima de 57,82 projetaria de 65,74 a 78,56. Tem suportes em 56,85 e 52,88.</t>
  </si>
  <si>
    <t>It Now Spxi</t>
  </si>
  <si>
    <t>SPXI11</t>
  </si>
  <si>
    <t>SPXI11 está em tendência de alta no curto prazo e acima de 394,79 projetaria de 436,73 a 504,6. Tem suportes em 380,86 e 359,88. O padrão de volume favorece a alta.</t>
  </si>
  <si>
    <t>TECK11 está em tendência de baixa no curto prazo e abaixo de 106,11 projetaria de 96,28 a 86,46. Tem resistências em 107,69  e 127,33.</t>
  </si>
  <si>
    <t>Pactual Ibov</t>
  </si>
  <si>
    <t>IBOB11</t>
  </si>
  <si>
    <t>IBOB11 está em tendência de alta no curto prazo e acima de 117,52 projetaria de 124,5 a 135,81. Tem suportes em 111,69 e 108,19.</t>
  </si>
  <si>
    <t>QBTC11 está em tendência de baixa no curto prazo e abaixo de 37,12 projetaria de 34,41 a 31,71. Tem resistências em 38,65  e 44,05.</t>
  </si>
  <si>
    <t>QSOL11 está em tendência de alta no curto prazo e acima de 13,95 projetaria de 17 a 21,94. Tem suportes em 12 e 10,47. O padrão de volume favorece a alta.</t>
  </si>
  <si>
    <t>QETH11 está em tendência de alta no curto prazo e acima de 18,56 projetaria de 25,93 a 37,87. Tem suportes em 16,4 e 12,71. O padrão de volume favorece a alta. O IFR sobrecomprado alerta realizações se perder 16,4.</t>
  </si>
  <si>
    <t>SOLH11 está em tendência de alta no curto prazo e acima de 31,63 projetaria de 38,69 a 50,12. Tem suportes em 27,16 e 23,62. O padrão de volume favorece a alta.</t>
  </si>
  <si>
    <t>Trend China</t>
  </si>
  <si>
    <t>XINA11</t>
  </si>
  <si>
    <t>XINA11 está em tendência de alta no curto prazo e acima de 8,58 projetaria de 9,31 a 10,5. Tem suportes em 8,5 e 8,13. O IFR sobrecomprado alerta realizações se perder 8,5.</t>
  </si>
  <si>
    <t>BOVX11 está em tendência de alta no curto prazo e acima de 14,47 projetaria de 15,31 a 16,68. Tem suportes em 13,76 e 13,33.</t>
  </si>
  <si>
    <t>NASD11 está em tendência de baixa no curto prazo e abaixo de 17,66 projetaria de 16,4 a 15,15. Tem resistências em 17,82  e 20,32.</t>
  </si>
  <si>
    <t>GOLD11 está em tendência de baixa no curto prazo e abaixo de 19,01 projetaria de 18,32 a 17,63. Tem resistências em 19,13  e 20,5.</t>
  </si>
  <si>
    <t>USAL11 está em tendência de alta no curto prazo e acima de 15,56 projetaria de 17,3 a 20,12. Tem suportes em 15,03 e 14,15. O padrão de volume favorece a alta.</t>
  </si>
  <si>
    <t>Trend Us Tec</t>
  </si>
  <si>
    <t>UTEC11</t>
  </si>
  <si>
    <t>UTEC11 está em tendência de baixa no curto prazo e abaixo de 22,27 projetaria de 20,19 a 18,12. Tem resistências em 22,41  e 26,55.</t>
  </si>
  <si>
    <t>Xrp Hash</t>
  </si>
  <si>
    <t>XRPH11</t>
  </si>
  <si>
    <t>XRPH11 está em tendência de baixa no curto prazo e abaixo de 23,49 projetaria de 18,84 a 14,19. Tem resistências em 26,42  e 35,71.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</si>
</sst>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1">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7" zoomScaleNormal="100" workbookViewId="0">
      <selection activeCell="V13" sqref="V13"/>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21" t="s">
        <v>12</v>
      </c>
      <c r="W6" s="21" t="s">
        <v>13</v>
      </c>
      <c r="X6" s="21"/>
      <c r="Y6" s="21" t="s">
        <v>0</v>
      </c>
    </row>
    <row r="7" spans="2:259" ht="15" customHeight="1" x14ac:dyDescent="0.25">
      <c r="B7" s="3"/>
      <c r="C7" s="31"/>
      <c r="D7" s="32"/>
      <c r="E7" s="32"/>
      <c r="F7" s="32"/>
      <c r="G7" s="32"/>
      <c r="H7" s="32"/>
      <c r="I7" s="32"/>
      <c r="J7" s="32"/>
      <c r="K7" s="32"/>
      <c r="L7" s="32"/>
      <c r="M7" s="32"/>
      <c r="N7" s="32"/>
      <c r="O7" s="33"/>
      <c r="P7" s="32"/>
      <c r="Q7" s="34"/>
      <c r="R7" s="23"/>
      <c r="U7" s="44"/>
      <c r="V7" s="21">
        <f>COUNTIF($P$15:$P$350,"ALTA")</f>
        <v>170</v>
      </c>
      <c r="W7" s="21">
        <f>COUNTIF($P$15:$P$350,"Baixa")</f>
        <v>83</v>
      </c>
      <c r="X7" s="21"/>
      <c r="Y7" s="21">
        <f>V7+W7</f>
        <v>253</v>
      </c>
    </row>
    <row r="8" spans="2:259" ht="15" customHeight="1" x14ac:dyDescent="0.25">
      <c r="B8" s="3"/>
      <c r="C8" s="31"/>
      <c r="D8" s="32"/>
      <c r="E8" s="32"/>
      <c r="F8" s="32"/>
      <c r="G8" s="32"/>
      <c r="H8" s="32"/>
      <c r="I8" s="32"/>
      <c r="J8" s="32"/>
      <c r="K8" s="32"/>
      <c r="L8" s="32"/>
      <c r="M8" s="32"/>
      <c r="N8" s="32"/>
      <c r="O8" s="33"/>
      <c r="P8" s="32"/>
      <c r="Q8" s="34"/>
      <c r="R8" s="23"/>
      <c r="V8" s="37">
        <f>V7/Y7</f>
        <v>0.67193675889328064</v>
      </c>
      <c r="W8" s="37">
        <f>W7/Y7</f>
        <v>0.32806324110671936</v>
      </c>
      <c r="X8" s="21"/>
      <c r="Y8" s="21"/>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c r="U10" s="1" t="s">
        <v>14</v>
      </c>
    </row>
    <row r="11" spans="2:259" ht="31.5" customHeight="1" x14ac:dyDescent="0.25">
      <c r="B11" s="3"/>
      <c r="C11" s="49" t="s">
        <v>2</v>
      </c>
      <c r="D11" s="49"/>
      <c r="E11" s="49"/>
      <c r="F11" s="49"/>
      <c r="G11" s="49"/>
      <c r="H11" s="49"/>
      <c r="I11" s="49"/>
      <c r="J11" s="49"/>
      <c r="K11" s="49"/>
      <c r="L11" s="49"/>
      <c r="M11" s="49"/>
      <c r="N11" s="49"/>
      <c r="O11" s="49"/>
      <c r="P11" s="49"/>
      <c r="Q11" s="50"/>
      <c r="R11" s="4"/>
    </row>
    <row r="12" spans="2:259" ht="136.5" customHeight="1" x14ac:dyDescent="0.25">
      <c r="B12" s="3"/>
      <c r="C12" s="47" t="s">
        <v>11</v>
      </c>
      <c r="D12" s="48"/>
      <c r="E12" s="48"/>
      <c r="F12" s="48"/>
      <c r="G12" s="48"/>
      <c r="H12" s="48"/>
      <c r="I12" s="48"/>
      <c r="J12" s="48"/>
      <c r="K12" s="48"/>
      <c r="L12" s="48"/>
      <c r="M12" s="48"/>
      <c r="N12" s="48"/>
      <c r="O12" s="48"/>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45894</v>
      </c>
      <c r="R13" s="23"/>
    </row>
    <row r="14" spans="2:259" ht="25.15" customHeight="1" x14ac:dyDescent="0.25">
      <c r="B14" s="3"/>
      <c r="C14" s="45" t="s">
        <v>0</v>
      </c>
      <c r="D14" s="45"/>
      <c r="E14" s="6"/>
      <c r="F14" s="45" t="s">
        <v>1</v>
      </c>
      <c r="G14" s="45"/>
      <c r="H14" s="45"/>
      <c r="I14" s="6"/>
      <c r="J14" s="46" t="s">
        <v>5</v>
      </c>
      <c r="K14" s="46"/>
      <c r="L14" s="46"/>
      <c r="M14" s="7"/>
      <c r="N14" s="7" t="s">
        <v>6</v>
      </c>
      <c r="O14" s="6" t="s">
        <v>7</v>
      </c>
      <c r="P14" s="5" t="s">
        <v>8</v>
      </c>
      <c r="Q14" s="8" t="s">
        <v>10</v>
      </c>
      <c r="R14" s="4"/>
    </row>
    <row r="15" spans="2:259" s="12" customFormat="1" ht="54" customHeight="1" x14ac:dyDescent="0.25">
      <c r="B15" s="3"/>
      <c r="C15" s="9" t="s">
        <v>15</v>
      </c>
      <c r="D15" s="19" t="s">
        <v>197</v>
      </c>
      <c r="E15" s="16"/>
      <c r="F15" s="18">
        <v>14.15</v>
      </c>
      <c r="G15" s="18">
        <v>12.88</v>
      </c>
      <c r="H15" s="18">
        <v>11.62</v>
      </c>
      <c r="I15" s="17"/>
      <c r="J15" s="18">
        <v>17.12</v>
      </c>
      <c r="K15" s="18">
        <v>19.64</v>
      </c>
      <c r="L15" s="18">
        <v>23.72</v>
      </c>
      <c r="M15" s="18"/>
      <c r="N15" s="18">
        <v>65.847109920999998</v>
      </c>
      <c r="O15" s="18">
        <v>16.208564565</v>
      </c>
      <c r="P15" s="19" t="s">
        <v>18</v>
      </c>
      <c r="Q15" s="14" t="s">
        <v>487</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17</v>
      </c>
      <c r="D16" s="20" t="s">
        <v>198</v>
      </c>
      <c r="E16" s="16"/>
      <c r="F16" s="17">
        <v>21.12</v>
      </c>
      <c r="G16" s="17">
        <v>20</v>
      </c>
      <c r="H16" s="17">
        <v>18.88</v>
      </c>
      <c r="I16" s="17"/>
      <c r="J16" s="17">
        <v>22.35</v>
      </c>
      <c r="K16" s="17">
        <v>24.58</v>
      </c>
      <c r="L16" s="17">
        <v>28.19</v>
      </c>
      <c r="M16" s="17"/>
      <c r="N16" s="17">
        <v>54.563363180000003</v>
      </c>
      <c r="O16" s="36">
        <v>8.5805271304000001</v>
      </c>
      <c r="P16" s="20" t="s">
        <v>18</v>
      </c>
      <c r="Q16" s="15" t="s">
        <v>488</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19</v>
      </c>
      <c r="D17" s="19" t="s">
        <v>199</v>
      </c>
      <c r="E17" s="16"/>
      <c r="F17" s="18">
        <v>110.4</v>
      </c>
      <c r="G17" s="18">
        <v>89.49</v>
      </c>
      <c r="H17" s="18">
        <v>68.59</v>
      </c>
      <c r="I17" s="17"/>
      <c r="J17" s="18">
        <v>114.11</v>
      </c>
      <c r="K17" s="18">
        <v>155.91</v>
      </c>
      <c r="L17" s="18">
        <v>223.55</v>
      </c>
      <c r="M17" s="18"/>
      <c r="N17" s="18">
        <v>43.589071632</v>
      </c>
      <c r="O17" s="18">
        <v>7.4822970343999993</v>
      </c>
      <c r="P17" s="19" t="s">
        <v>16</v>
      </c>
      <c r="Q17" s="14" t="s">
        <v>489</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20</v>
      </c>
      <c r="D18" s="20" t="s">
        <v>200</v>
      </c>
      <c r="E18" s="16"/>
      <c r="F18" s="17">
        <v>23.49</v>
      </c>
      <c r="G18" s="17">
        <v>21.45</v>
      </c>
      <c r="H18" s="17">
        <v>19.41</v>
      </c>
      <c r="I18" s="17"/>
      <c r="J18" s="17">
        <v>26.81</v>
      </c>
      <c r="K18" s="17">
        <v>30.88</v>
      </c>
      <c r="L18" s="17">
        <v>37.479999999999997</v>
      </c>
      <c r="M18" s="17"/>
      <c r="N18" s="17">
        <v>56.958622886999997</v>
      </c>
      <c r="O18" s="36">
        <v>5.8832262461000004</v>
      </c>
      <c r="P18" s="20" t="s">
        <v>18</v>
      </c>
      <c r="Q18" s="15" t="s">
        <v>490</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491</v>
      </c>
      <c r="D19" s="19" t="s">
        <v>492</v>
      </c>
      <c r="E19" s="16"/>
      <c r="F19" s="18">
        <v>7.76</v>
      </c>
      <c r="G19" s="18">
        <v>6.75</v>
      </c>
      <c r="H19" s="18">
        <v>5.74</v>
      </c>
      <c r="I19" s="17"/>
      <c r="J19" s="18">
        <v>9.39</v>
      </c>
      <c r="K19" s="18">
        <v>11.4</v>
      </c>
      <c r="L19" s="18">
        <v>14.65</v>
      </c>
      <c r="M19" s="18"/>
      <c r="N19" s="18">
        <v>52.745411621000002</v>
      </c>
      <c r="O19" s="18">
        <v>1.3621434782999999</v>
      </c>
      <c r="P19" s="19" t="s">
        <v>18</v>
      </c>
      <c r="Q19" s="14" t="s">
        <v>493</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21</v>
      </c>
      <c r="D20" s="20" t="s">
        <v>201</v>
      </c>
      <c r="E20" s="16"/>
      <c r="F20" s="17">
        <v>22.53</v>
      </c>
      <c r="G20" s="17">
        <v>21.43</v>
      </c>
      <c r="H20" s="17">
        <v>20.329999999999998</v>
      </c>
      <c r="I20" s="17"/>
      <c r="J20" s="17">
        <v>23.19</v>
      </c>
      <c r="K20" s="17">
        <v>25.38</v>
      </c>
      <c r="L20" s="17">
        <v>28.94</v>
      </c>
      <c r="M20" s="17"/>
      <c r="N20" s="17">
        <v>69.078592108999999</v>
      </c>
      <c r="O20" s="36">
        <v>85.14471939100001</v>
      </c>
      <c r="P20" s="20" t="s">
        <v>18</v>
      </c>
      <c r="Q20" s="15" t="s">
        <v>494</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22</v>
      </c>
      <c r="D21" s="19" t="s">
        <v>202</v>
      </c>
      <c r="E21" s="16"/>
      <c r="F21" s="18">
        <v>9.02</v>
      </c>
      <c r="G21" s="18">
        <v>8.1</v>
      </c>
      <c r="H21" s="18">
        <v>7.19</v>
      </c>
      <c r="I21" s="17"/>
      <c r="J21" s="18">
        <v>10.01</v>
      </c>
      <c r="K21" s="18">
        <v>11.83</v>
      </c>
      <c r="L21" s="18">
        <v>14.78</v>
      </c>
      <c r="M21" s="18"/>
      <c r="N21" s="18">
        <v>57.449180216999999</v>
      </c>
      <c r="O21" s="18">
        <v>15.744665869</v>
      </c>
      <c r="P21" s="19" t="s">
        <v>18</v>
      </c>
      <c r="Q21" s="14" t="s">
        <v>495</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23</v>
      </c>
      <c r="D22" s="20" t="s">
        <v>203</v>
      </c>
      <c r="E22" s="16"/>
      <c r="F22" s="17">
        <v>91.83</v>
      </c>
      <c r="G22" s="17">
        <v>84.65</v>
      </c>
      <c r="H22" s="17">
        <v>77.47</v>
      </c>
      <c r="I22" s="17"/>
      <c r="J22" s="17">
        <v>94.05</v>
      </c>
      <c r="K22" s="17">
        <v>108.4</v>
      </c>
      <c r="L22" s="17">
        <v>131.62</v>
      </c>
      <c r="M22" s="17"/>
      <c r="N22" s="17">
        <v>67.247556003</v>
      </c>
      <c r="O22" s="36">
        <v>25.166562951</v>
      </c>
      <c r="P22" s="20" t="s">
        <v>18</v>
      </c>
      <c r="Q22" s="15" t="s">
        <v>496</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24</v>
      </c>
      <c r="D23" s="19" t="s">
        <v>204</v>
      </c>
      <c r="E23" s="16"/>
      <c r="F23" s="18">
        <v>28.9</v>
      </c>
      <c r="G23" s="18">
        <v>27.9</v>
      </c>
      <c r="H23" s="18">
        <v>26.91</v>
      </c>
      <c r="I23" s="17"/>
      <c r="J23" s="18">
        <v>31.42</v>
      </c>
      <c r="K23" s="18">
        <v>33.4</v>
      </c>
      <c r="L23" s="18">
        <v>36.619999999999997</v>
      </c>
      <c r="M23" s="18"/>
      <c r="N23" s="18">
        <v>58.571942057999998</v>
      </c>
      <c r="O23" s="18">
        <v>35.993282957000005</v>
      </c>
      <c r="P23" s="19" t="s">
        <v>18</v>
      </c>
      <c r="Q23" s="14" t="s">
        <v>497</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25</v>
      </c>
      <c r="D24" s="20" t="s">
        <v>205</v>
      </c>
      <c r="E24" s="16"/>
      <c r="F24" s="17">
        <v>60.5</v>
      </c>
      <c r="G24" s="17">
        <v>55</v>
      </c>
      <c r="H24" s="17">
        <v>49.51</v>
      </c>
      <c r="I24" s="17"/>
      <c r="J24" s="17">
        <v>66.56</v>
      </c>
      <c r="K24" s="17">
        <v>77.540000000000006</v>
      </c>
      <c r="L24" s="17">
        <v>95.31</v>
      </c>
      <c r="M24" s="17"/>
      <c r="N24" s="17">
        <v>53.775099218999998</v>
      </c>
      <c r="O24" s="36">
        <v>24.164306387</v>
      </c>
      <c r="P24" s="20" t="s">
        <v>18</v>
      </c>
      <c r="Q24" s="15" t="s">
        <v>498</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26</v>
      </c>
      <c r="D25" s="19" t="s">
        <v>206</v>
      </c>
      <c r="E25" s="16"/>
      <c r="F25" s="18">
        <v>12.09</v>
      </c>
      <c r="G25" s="18">
        <v>11.21</v>
      </c>
      <c r="H25" s="18">
        <v>10.33</v>
      </c>
      <c r="I25" s="17"/>
      <c r="J25" s="18">
        <v>12.31</v>
      </c>
      <c r="K25" s="18">
        <v>14.06</v>
      </c>
      <c r="L25" s="18">
        <v>16.89</v>
      </c>
      <c r="M25" s="18"/>
      <c r="N25" s="18">
        <v>43.487724876999998</v>
      </c>
      <c r="O25" s="18">
        <v>384.89978639000003</v>
      </c>
      <c r="P25" s="19" t="s">
        <v>16</v>
      </c>
      <c r="Q25" s="14" t="s">
        <v>499</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27</v>
      </c>
      <c r="D26" s="20" t="s">
        <v>207</v>
      </c>
      <c r="E26" s="16"/>
      <c r="F26" s="17">
        <v>12.72</v>
      </c>
      <c r="G26" s="17">
        <v>9.9</v>
      </c>
      <c r="H26" s="17">
        <v>7.09</v>
      </c>
      <c r="I26" s="17"/>
      <c r="J26" s="17">
        <v>14.72</v>
      </c>
      <c r="K26" s="17">
        <v>20.34</v>
      </c>
      <c r="L26" s="17">
        <v>29.44</v>
      </c>
      <c r="M26" s="17"/>
      <c r="N26" s="17">
        <v>42.077838342</v>
      </c>
      <c r="O26" s="36">
        <v>7.2709154348</v>
      </c>
      <c r="P26" s="20" t="s">
        <v>16</v>
      </c>
      <c r="Q26" s="15" t="s">
        <v>500</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28</v>
      </c>
      <c r="D27" s="19" t="s">
        <v>208</v>
      </c>
      <c r="E27" s="16"/>
      <c r="F27" s="18">
        <v>4.96</v>
      </c>
      <c r="G27" s="18">
        <v>4.33</v>
      </c>
      <c r="H27" s="18">
        <v>3.71</v>
      </c>
      <c r="I27" s="17"/>
      <c r="J27" s="18">
        <v>5.12</v>
      </c>
      <c r="K27" s="18">
        <v>6.36</v>
      </c>
      <c r="L27" s="18">
        <v>8.3699999999999992</v>
      </c>
      <c r="M27" s="18"/>
      <c r="N27" s="18">
        <v>46.470701759999997</v>
      </c>
      <c r="O27" s="18">
        <v>7.7917140434999999</v>
      </c>
      <c r="P27" s="19" t="s">
        <v>16</v>
      </c>
      <c r="Q27" s="14" t="s">
        <v>501</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29</v>
      </c>
      <c r="D28" s="20" t="s">
        <v>209</v>
      </c>
      <c r="E28" s="16"/>
      <c r="F28" s="17" t="s">
        <v>35</v>
      </c>
      <c r="G28" s="17" t="s">
        <v>35</v>
      </c>
      <c r="H28" s="17" t="s">
        <v>35</v>
      </c>
      <c r="I28" s="17"/>
      <c r="J28" s="17" t="s">
        <v>35</v>
      </c>
      <c r="K28" s="17" t="s">
        <v>35</v>
      </c>
      <c r="L28" s="17" t="s">
        <v>35</v>
      </c>
      <c r="M28" s="17"/>
      <c r="N28" s="17" t="s">
        <v>35</v>
      </c>
      <c r="O28" s="36" t="s">
        <v>35</v>
      </c>
      <c r="P28" s="20" t="s">
        <v>35</v>
      </c>
      <c r="Q28" s="15" t="s">
        <v>210</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30</v>
      </c>
      <c r="D29" s="19" t="s">
        <v>211</v>
      </c>
      <c r="E29" s="16"/>
      <c r="F29" s="18">
        <v>61.52</v>
      </c>
      <c r="G29" s="18">
        <v>58.36</v>
      </c>
      <c r="H29" s="18">
        <v>55.2</v>
      </c>
      <c r="I29" s="17"/>
      <c r="J29" s="18">
        <v>63.65</v>
      </c>
      <c r="K29" s="18">
        <v>69.959999999999994</v>
      </c>
      <c r="L29" s="18">
        <v>80.17</v>
      </c>
      <c r="M29" s="18"/>
      <c r="N29" s="18">
        <v>55.438420757999999</v>
      </c>
      <c r="O29" s="18">
        <v>16.537521735999999</v>
      </c>
      <c r="P29" s="19" t="s">
        <v>18</v>
      </c>
      <c r="Q29" s="14" t="s">
        <v>502</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31</v>
      </c>
      <c r="D30" s="20" t="s">
        <v>212</v>
      </c>
      <c r="E30" s="16"/>
      <c r="F30" s="17">
        <v>4</v>
      </c>
      <c r="G30" s="17">
        <v>3.27</v>
      </c>
      <c r="H30" s="17">
        <v>2.54</v>
      </c>
      <c r="I30" s="17"/>
      <c r="J30" s="17">
        <v>5.23</v>
      </c>
      <c r="K30" s="17">
        <v>6.68</v>
      </c>
      <c r="L30" s="17">
        <v>9.0299999999999994</v>
      </c>
      <c r="M30" s="17"/>
      <c r="N30" s="17">
        <v>72.743632927999997</v>
      </c>
      <c r="O30" s="36">
        <v>4.5112867391</v>
      </c>
      <c r="P30" s="20" t="s">
        <v>18</v>
      </c>
      <c r="Q30" s="15" t="s">
        <v>503</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32</v>
      </c>
      <c r="D31" s="19" t="s">
        <v>213</v>
      </c>
      <c r="E31" s="16"/>
      <c r="F31" s="18">
        <v>9.83</v>
      </c>
      <c r="G31" s="18">
        <v>8.6199999999999992</v>
      </c>
      <c r="H31" s="18">
        <v>7.42</v>
      </c>
      <c r="I31" s="17"/>
      <c r="J31" s="18">
        <v>12.04</v>
      </c>
      <c r="K31" s="18">
        <v>14.44</v>
      </c>
      <c r="L31" s="18">
        <v>18.329999999999998</v>
      </c>
      <c r="M31" s="18"/>
      <c r="N31" s="18">
        <v>53.908781599000001</v>
      </c>
      <c r="O31" s="18">
        <v>173.87842483</v>
      </c>
      <c r="P31" s="19" t="s">
        <v>18</v>
      </c>
      <c r="Q31" s="14" t="s">
        <v>504</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33</v>
      </c>
      <c r="D32" s="20" t="s">
        <v>214</v>
      </c>
      <c r="E32" s="16"/>
      <c r="F32" s="17">
        <v>48.71</v>
      </c>
      <c r="G32" s="17">
        <v>42.42</v>
      </c>
      <c r="H32" s="17">
        <v>36.130000000000003</v>
      </c>
      <c r="I32" s="17"/>
      <c r="J32" s="17">
        <v>52.34</v>
      </c>
      <c r="K32" s="17">
        <v>64.91</v>
      </c>
      <c r="L32" s="17">
        <v>85.27</v>
      </c>
      <c r="M32" s="17"/>
      <c r="N32" s="17">
        <v>66.226822376000001</v>
      </c>
      <c r="O32" s="36">
        <v>12.862020864</v>
      </c>
      <c r="P32" s="20" t="s">
        <v>18</v>
      </c>
      <c r="Q32" s="15" t="s">
        <v>505</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34</v>
      </c>
      <c r="D33" s="19" t="s">
        <v>215</v>
      </c>
      <c r="E33" s="16"/>
      <c r="F33" s="18">
        <v>10.39</v>
      </c>
      <c r="G33" s="18">
        <v>9.3800000000000008</v>
      </c>
      <c r="H33" s="18">
        <v>8.3800000000000008</v>
      </c>
      <c r="I33" s="17"/>
      <c r="J33" s="18">
        <v>11.02</v>
      </c>
      <c r="K33" s="18">
        <v>13.02</v>
      </c>
      <c r="L33" s="18">
        <v>16.260000000000002</v>
      </c>
      <c r="M33" s="18"/>
      <c r="N33" s="18">
        <v>66.078217100000003</v>
      </c>
      <c r="O33" s="18">
        <v>44.735541869999999</v>
      </c>
      <c r="P33" s="19" t="s">
        <v>18</v>
      </c>
      <c r="Q33" s="14" t="s">
        <v>506</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36</v>
      </c>
      <c r="D34" s="20" t="s">
        <v>216</v>
      </c>
      <c r="E34" s="16"/>
      <c r="F34" s="17">
        <v>0.56999999999999995</v>
      </c>
      <c r="G34" s="17">
        <v>-0.26</v>
      </c>
      <c r="H34" s="17">
        <v>-1.0900000000000001</v>
      </c>
      <c r="I34" s="17"/>
      <c r="J34" s="17">
        <v>0.59</v>
      </c>
      <c r="K34" s="17">
        <v>2.25</v>
      </c>
      <c r="L34" s="17">
        <v>4.9400000000000004</v>
      </c>
      <c r="M34" s="17"/>
      <c r="N34" s="17">
        <v>38.125453864000001</v>
      </c>
      <c r="O34" s="36">
        <v>11.303279565</v>
      </c>
      <c r="P34" s="20" t="s">
        <v>16</v>
      </c>
      <c r="Q34" s="15" t="s">
        <v>507</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37</v>
      </c>
      <c r="D35" s="19" t="s">
        <v>217</v>
      </c>
      <c r="E35" s="16"/>
      <c r="F35" s="18">
        <v>31.3</v>
      </c>
      <c r="G35" s="18">
        <v>25.54</v>
      </c>
      <c r="H35" s="18">
        <v>19.78</v>
      </c>
      <c r="I35" s="17"/>
      <c r="J35" s="18">
        <v>33.1</v>
      </c>
      <c r="K35" s="18">
        <v>44.61</v>
      </c>
      <c r="L35" s="18">
        <v>63.25</v>
      </c>
      <c r="M35" s="18"/>
      <c r="N35" s="18">
        <v>46.203501866000003</v>
      </c>
      <c r="O35" s="18">
        <v>72.470591174000006</v>
      </c>
      <c r="P35" s="19" t="s">
        <v>16</v>
      </c>
      <c r="Q35" s="14" t="s">
        <v>508</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38</v>
      </c>
      <c r="D36" s="20" t="s">
        <v>218</v>
      </c>
      <c r="E36" s="16"/>
      <c r="F36" s="17">
        <v>12.27</v>
      </c>
      <c r="G36" s="17">
        <v>11.34</v>
      </c>
      <c r="H36" s="17">
        <v>10.41</v>
      </c>
      <c r="I36" s="17"/>
      <c r="J36" s="17">
        <v>12.68</v>
      </c>
      <c r="K36" s="17">
        <v>14.53</v>
      </c>
      <c r="L36" s="17">
        <v>17.53</v>
      </c>
      <c r="M36" s="17"/>
      <c r="N36" s="17">
        <v>44.090742386000002</v>
      </c>
      <c r="O36" s="36">
        <v>340.76930826</v>
      </c>
      <c r="P36" s="20" t="s">
        <v>16</v>
      </c>
      <c r="Q36" s="15" t="s">
        <v>509</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510</v>
      </c>
      <c r="D37" s="19" t="s">
        <v>511</v>
      </c>
      <c r="E37" s="16"/>
      <c r="F37" s="18">
        <v>3.58</v>
      </c>
      <c r="G37" s="18">
        <v>3.42</v>
      </c>
      <c r="H37" s="18">
        <v>3.26</v>
      </c>
      <c r="I37" s="17"/>
      <c r="J37" s="18">
        <v>3.85</v>
      </c>
      <c r="K37" s="18">
        <v>4.16</v>
      </c>
      <c r="L37" s="18">
        <v>4.67</v>
      </c>
      <c r="M37" s="18"/>
      <c r="N37" s="18">
        <v>64.107911532000003</v>
      </c>
      <c r="O37" s="18">
        <v>1.8706795652000001</v>
      </c>
      <c r="P37" s="19" t="s">
        <v>18</v>
      </c>
      <c r="Q37" s="14" t="s">
        <v>512</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39</v>
      </c>
      <c r="D38" s="20" t="s">
        <v>219</v>
      </c>
      <c r="E38" s="16"/>
      <c r="F38" s="17">
        <v>7.7</v>
      </c>
      <c r="G38" s="17">
        <v>6.98</v>
      </c>
      <c r="H38" s="17">
        <v>6.26</v>
      </c>
      <c r="I38" s="17"/>
      <c r="J38" s="17">
        <v>9.5</v>
      </c>
      <c r="K38" s="17">
        <v>10.93</v>
      </c>
      <c r="L38" s="17">
        <v>13.26</v>
      </c>
      <c r="M38" s="17"/>
      <c r="N38" s="17">
        <v>50.308434630999997</v>
      </c>
      <c r="O38" s="36">
        <v>14.822075607999999</v>
      </c>
      <c r="P38" s="20" t="s">
        <v>18</v>
      </c>
      <c r="Q38" s="15" t="s">
        <v>513</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514</v>
      </c>
      <c r="D39" s="19" t="s">
        <v>515</v>
      </c>
      <c r="E39" s="16"/>
      <c r="F39" s="18">
        <v>66.180000000000007</v>
      </c>
      <c r="G39" s="18">
        <v>61.68</v>
      </c>
      <c r="H39" s="18">
        <v>57.19</v>
      </c>
      <c r="I39" s="17"/>
      <c r="J39" s="18">
        <v>67.989999999999995</v>
      </c>
      <c r="K39" s="18">
        <v>76.97</v>
      </c>
      <c r="L39" s="18">
        <v>91.5</v>
      </c>
      <c r="M39" s="18"/>
      <c r="N39" s="18">
        <v>65.762705760000003</v>
      </c>
      <c r="O39" s="18">
        <v>2.1579334643000001</v>
      </c>
      <c r="P39" s="19" t="s">
        <v>18</v>
      </c>
      <c r="Q39" s="14" t="s">
        <v>516</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40</v>
      </c>
      <c r="D40" s="20" t="s">
        <v>220</v>
      </c>
      <c r="E40" s="16"/>
      <c r="F40" s="17">
        <v>11.19</v>
      </c>
      <c r="G40" s="17">
        <v>10.42</v>
      </c>
      <c r="H40" s="17">
        <v>9.66</v>
      </c>
      <c r="I40" s="17"/>
      <c r="J40" s="17">
        <v>12.79</v>
      </c>
      <c r="K40" s="17">
        <v>14.31</v>
      </c>
      <c r="L40" s="17">
        <v>16.77</v>
      </c>
      <c r="M40" s="17"/>
      <c r="N40" s="17">
        <v>56.848750623999997</v>
      </c>
      <c r="O40" s="36">
        <v>12.22472</v>
      </c>
      <c r="P40" s="20" t="s">
        <v>18</v>
      </c>
      <c r="Q40" s="15" t="s">
        <v>517</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41</v>
      </c>
      <c r="D41" s="19" t="s">
        <v>221</v>
      </c>
      <c r="E41" s="16"/>
      <c r="F41" s="18">
        <v>31.62</v>
      </c>
      <c r="G41" s="18">
        <v>28.71</v>
      </c>
      <c r="H41" s="18">
        <v>25.8</v>
      </c>
      <c r="I41" s="17"/>
      <c r="J41" s="18">
        <v>32.159999999999997</v>
      </c>
      <c r="K41" s="18">
        <v>37.97</v>
      </c>
      <c r="L41" s="18">
        <v>47.37</v>
      </c>
      <c r="M41" s="18"/>
      <c r="N41" s="18">
        <v>37.240708286999997</v>
      </c>
      <c r="O41" s="18">
        <v>254.67581408999999</v>
      </c>
      <c r="P41" s="19" t="s">
        <v>16</v>
      </c>
      <c r="Q41" s="14" t="s">
        <v>518</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42</v>
      </c>
      <c r="D42" s="20" t="s">
        <v>222</v>
      </c>
      <c r="E42" s="16"/>
      <c r="F42" s="17">
        <v>19.27</v>
      </c>
      <c r="G42" s="17">
        <v>17.170000000000002</v>
      </c>
      <c r="H42" s="17">
        <v>15.08</v>
      </c>
      <c r="I42" s="17"/>
      <c r="J42" s="17">
        <v>19.95</v>
      </c>
      <c r="K42" s="17">
        <v>24.13</v>
      </c>
      <c r="L42" s="17">
        <v>30.91</v>
      </c>
      <c r="M42" s="17"/>
      <c r="N42" s="17">
        <v>45.043167449000002</v>
      </c>
      <c r="O42" s="36">
        <v>7.2710242609</v>
      </c>
      <c r="P42" s="20" t="s">
        <v>16</v>
      </c>
      <c r="Q42" s="15" t="s">
        <v>519</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43</v>
      </c>
      <c r="D43" s="20" t="s">
        <v>223</v>
      </c>
      <c r="E43" s="16"/>
      <c r="F43" s="17">
        <v>131.78</v>
      </c>
      <c r="G43" s="17">
        <v>123.04</v>
      </c>
      <c r="H43" s="17">
        <v>114.3</v>
      </c>
      <c r="I43" s="17"/>
      <c r="J43" s="17">
        <v>153.52000000000001</v>
      </c>
      <c r="K43" s="17">
        <v>170.99</v>
      </c>
      <c r="L43" s="17">
        <v>199.26</v>
      </c>
      <c r="M43" s="17"/>
      <c r="N43" s="17">
        <v>57.411044803999999</v>
      </c>
      <c r="O43" s="36">
        <v>5.0999267768999994</v>
      </c>
      <c r="P43" s="20" t="s">
        <v>18</v>
      </c>
      <c r="Q43" s="15" t="s">
        <v>520</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44</v>
      </c>
      <c r="D44" s="19" t="s">
        <v>224</v>
      </c>
      <c r="E44" s="16"/>
      <c r="F44" s="18">
        <v>12.38</v>
      </c>
      <c r="G44" s="18">
        <v>11.48</v>
      </c>
      <c r="H44" s="18">
        <v>10.59</v>
      </c>
      <c r="I44" s="17"/>
      <c r="J44" s="18">
        <v>14.71</v>
      </c>
      <c r="K44" s="18">
        <v>16.489999999999998</v>
      </c>
      <c r="L44" s="18">
        <v>19.38</v>
      </c>
      <c r="M44" s="18"/>
      <c r="N44" s="18">
        <v>60.009683197000001</v>
      </c>
      <c r="O44" s="18">
        <v>3.2336535651999996</v>
      </c>
      <c r="P44" s="19" t="s">
        <v>18</v>
      </c>
      <c r="Q44" s="14" t="s">
        <v>521</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45</v>
      </c>
      <c r="D45" s="20" t="s">
        <v>225</v>
      </c>
      <c r="E45" s="16"/>
      <c r="F45" s="17">
        <v>10.01</v>
      </c>
      <c r="G45" s="17">
        <v>9.2799999999999994</v>
      </c>
      <c r="H45" s="17">
        <v>8.5500000000000007</v>
      </c>
      <c r="I45" s="17"/>
      <c r="J45" s="17">
        <v>10.28</v>
      </c>
      <c r="K45" s="17">
        <v>11.73</v>
      </c>
      <c r="L45" s="17">
        <v>14.09</v>
      </c>
      <c r="M45" s="17"/>
      <c r="N45" s="17">
        <v>48.808230524000003</v>
      </c>
      <c r="O45" s="36">
        <v>3.9171794783</v>
      </c>
      <c r="P45" s="20" t="s">
        <v>16</v>
      </c>
      <c r="Q45" s="15" t="s">
        <v>522</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46</v>
      </c>
      <c r="D46" s="19" t="s">
        <v>226</v>
      </c>
      <c r="E46" s="16"/>
      <c r="F46" s="18">
        <v>15.15</v>
      </c>
      <c r="G46" s="18">
        <v>14.18</v>
      </c>
      <c r="H46" s="18">
        <v>13.21</v>
      </c>
      <c r="I46" s="17"/>
      <c r="J46" s="18">
        <v>16.66</v>
      </c>
      <c r="K46" s="18">
        <v>18.59</v>
      </c>
      <c r="L46" s="18">
        <v>21.73</v>
      </c>
      <c r="M46" s="18"/>
      <c r="N46" s="18">
        <v>57.594823451000003</v>
      </c>
      <c r="O46" s="18">
        <v>3.0412062173999996</v>
      </c>
      <c r="P46" s="19" t="s">
        <v>18</v>
      </c>
      <c r="Q46" s="14" t="s">
        <v>523</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47</v>
      </c>
      <c r="D47" s="20" t="s">
        <v>227</v>
      </c>
      <c r="E47" s="16"/>
      <c r="F47" s="17">
        <v>13.57</v>
      </c>
      <c r="G47" s="17">
        <v>12.5</v>
      </c>
      <c r="H47" s="17">
        <v>11.44</v>
      </c>
      <c r="I47" s="17"/>
      <c r="J47" s="17">
        <v>14.46</v>
      </c>
      <c r="K47" s="17">
        <v>16.579999999999998</v>
      </c>
      <c r="L47" s="17">
        <v>20.02</v>
      </c>
      <c r="M47" s="17"/>
      <c r="N47" s="17">
        <v>60.785001174999998</v>
      </c>
      <c r="O47" s="36">
        <v>90.947750782999989</v>
      </c>
      <c r="P47" s="20" t="s">
        <v>18</v>
      </c>
      <c r="Q47" s="15" t="s">
        <v>524</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47</v>
      </c>
      <c r="D48" s="19" t="s">
        <v>228</v>
      </c>
      <c r="E48" s="16"/>
      <c r="F48" s="18">
        <v>15.76</v>
      </c>
      <c r="G48" s="18">
        <v>14.35</v>
      </c>
      <c r="H48" s="18">
        <v>12.95</v>
      </c>
      <c r="I48" s="17"/>
      <c r="J48" s="18">
        <v>16.850000000000001</v>
      </c>
      <c r="K48" s="18">
        <v>19.649999999999999</v>
      </c>
      <c r="L48" s="18">
        <v>24.2</v>
      </c>
      <c r="M48" s="18"/>
      <c r="N48" s="18">
        <v>61.317048305</v>
      </c>
      <c r="O48" s="18">
        <v>492.90090261</v>
      </c>
      <c r="P48" s="19" t="s">
        <v>18</v>
      </c>
      <c r="Q48" s="14" t="s">
        <v>525</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48</v>
      </c>
      <c r="D49" s="20" t="s">
        <v>229</v>
      </c>
      <c r="E49" s="16"/>
      <c r="F49" s="17">
        <v>15.79</v>
      </c>
      <c r="G49" s="17">
        <v>15.09</v>
      </c>
      <c r="H49" s="17">
        <v>14.39</v>
      </c>
      <c r="I49" s="17"/>
      <c r="J49" s="17">
        <v>17.190000000000001</v>
      </c>
      <c r="K49" s="17">
        <v>18.579999999999998</v>
      </c>
      <c r="L49" s="17">
        <v>20.83</v>
      </c>
      <c r="M49" s="17"/>
      <c r="N49" s="17">
        <v>57.190401825999999</v>
      </c>
      <c r="O49" s="36">
        <v>53.238076174</v>
      </c>
      <c r="P49" s="20" t="s">
        <v>18</v>
      </c>
      <c r="Q49" s="15" t="s">
        <v>526</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49</v>
      </c>
      <c r="D50" s="19" t="s">
        <v>230</v>
      </c>
      <c r="E50" s="16"/>
      <c r="F50" s="18">
        <v>19.62</v>
      </c>
      <c r="G50" s="18">
        <v>16.100000000000001</v>
      </c>
      <c r="H50" s="18">
        <v>12.59</v>
      </c>
      <c r="I50" s="17"/>
      <c r="J50" s="18">
        <v>29.49</v>
      </c>
      <c r="K50" s="18">
        <v>36.51</v>
      </c>
      <c r="L50" s="18">
        <v>47.88</v>
      </c>
      <c r="M50" s="18"/>
      <c r="N50" s="18">
        <v>59.838693155000001</v>
      </c>
      <c r="O50" s="18">
        <v>937.28616361000002</v>
      </c>
      <c r="P50" s="19" t="s">
        <v>18</v>
      </c>
      <c r="Q50" s="14" t="s">
        <v>527</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50</v>
      </c>
      <c r="D51" s="20" t="s">
        <v>231</v>
      </c>
      <c r="E51" s="16"/>
      <c r="F51" s="17">
        <v>20.29</v>
      </c>
      <c r="G51" s="17">
        <v>19.52</v>
      </c>
      <c r="H51" s="17">
        <v>18.75</v>
      </c>
      <c r="I51" s="17"/>
      <c r="J51" s="17">
        <v>22.09</v>
      </c>
      <c r="K51" s="17">
        <v>23.62</v>
      </c>
      <c r="L51" s="17">
        <v>26.1</v>
      </c>
      <c r="M51" s="17"/>
      <c r="N51" s="17">
        <v>62.994166855000003</v>
      </c>
      <c r="O51" s="36">
        <v>2.3398553043000003</v>
      </c>
      <c r="P51" s="20" t="s">
        <v>18</v>
      </c>
      <c r="Q51" s="15" t="s">
        <v>528</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51</v>
      </c>
      <c r="D52" s="19" t="s">
        <v>232</v>
      </c>
      <c r="E52" s="16"/>
      <c r="F52" s="18">
        <v>8.19</v>
      </c>
      <c r="G52" s="18">
        <v>6.65</v>
      </c>
      <c r="H52" s="18">
        <v>5.1100000000000003</v>
      </c>
      <c r="I52" s="17"/>
      <c r="J52" s="18">
        <v>12.59</v>
      </c>
      <c r="K52" s="18">
        <v>15.66</v>
      </c>
      <c r="L52" s="18">
        <v>20.64</v>
      </c>
      <c r="M52" s="18"/>
      <c r="N52" s="18">
        <v>58.172306075999998</v>
      </c>
      <c r="O52" s="18">
        <v>32.226454087</v>
      </c>
      <c r="P52" s="19" t="s">
        <v>18</v>
      </c>
      <c r="Q52" s="14" t="s">
        <v>529</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52</v>
      </c>
      <c r="D53" s="20" t="s">
        <v>233</v>
      </c>
      <c r="E53" s="16"/>
      <c r="F53" s="17">
        <v>18.88</v>
      </c>
      <c r="G53" s="17">
        <v>17.350000000000001</v>
      </c>
      <c r="H53" s="17">
        <v>15.83</v>
      </c>
      <c r="I53" s="17"/>
      <c r="J53" s="17">
        <v>19.3</v>
      </c>
      <c r="K53" s="17">
        <v>22.34</v>
      </c>
      <c r="L53" s="17">
        <v>27.27</v>
      </c>
      <c r="M53" s="17"/>
      <c r="N53" s="17">
        <v>48.419936972999999</v>
      </c>
      <c r="O53" s="36">
        <v>150.89606677999998</v>
      </c>
      <c r="P53" s="20" t="s">
        <v>16</v>
      </c>
      <c r="Q53" s="15" t="s">
        <v>530</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53</v>
      </c>
      <c r="D54" s="19" t="s">
        <v>234</v>
      </c>
      <c r="E54" s="16"/>
      <c r="F54" s="18">
        <v>19.61</v>
      </c>
      <c r="G54" s="18">
        <v>18.059999999999999</v>
      </c>
      <c r="H54" s="18">
        <v>16.52</v>
      </c>
      <c r="I54" s="17"/>
      <c r="J54" s="18">
        <v>23.31</v>
      </c>
      <c r="K54" s="18">
        <v>26.39</v>
      </c>
      <c r="L54" s="18">
        <v>31.38</v>
      </c>
      <c r="M54" s="18"/>
      <c r="N54" s="18">
        <v>50.581135670000002</v>
      </c>
      <c r="O54" s="18">
        <v>98.517398912999994</v>
      </c>
      <c r="P54" s="19" t="s">
        <v>18</v>
      </c>
      <c r="Q54" s="14" t="s">
        <v>531</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532</v>
      </c>
      <c r="D55" s="20" t="s">
        <v>533</v>
      </c>
      <c r="E55" s="16"/>
      <c r="F55" s="17">
        <v>22.65</v>
      </c>
      <c r="G55" s="17">
        <v>19.21</v>
      </c>
      <c r="H55" s="17">
        <v>15.77</v>
      </c>
      <c r="I55" s="17"/>
      <c r="J55" s="17">
        <v>23.21</v>
      </c>
      <c r="K55" s="17">
        <v>30.08</v>
      </c>
      <c r="L55" s="17">
        <v>41.22</v>
      </c>
      <c r="M55" s="17"/>
      <c r="N55" s="17">
        <v>49.322596582000003</v>
      </c>
      <c r="O55" s="36">
        <v>3.4356794835</v>
      </c>
      <c r="P55" s="20" t="s">
        <v>16</v>
      </c>
      <c r="Q55" s="15" t="s">
        <v>534</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54</v>
      </c>
      <c r="D56" s="19" t="s">
        <v>235</v>
      </c>
      <c r="E56" s="16"/>
      <c r="F56" s="18">
        <v>42.52</v>
      </c>
      <c r="G56" s="18">
        <v>38.86</v>
      </c>
      <c r="H56" s="18">
        <v>35.200000000000003</v>
      </c>
      <c r="I56" s="17"/>
      <c r="J56" s="18">
        <v>45.64</v>
      </c>
      <c r="K56" s="18">
        <v>52.95</v>
      </c>
      <c r="L56" s="18">
        <v>64.790000000000006</v>
      </c>
      <c r="M56" s="18"/>
      <c r="N56" s="18">
        <v>58.841200964999999</v>
      </c>
      <c r="O56" s="18">
        <v>410.61918686999996</v>
      </c>
      <c r="P56" s="19" t="s">
        <v>18</v>
      </c>
      <c r="Q56" s="14" t="s">
        <v>535</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55</v>
      </c>
      <c r="D57" s="20" t="s">
        <v>236</v>
      </c>
      <c r="E57" s="16"/>
      <c r="F57" s="17">
        <v>13.51</v>
      </c>
      <c r="G57" s="17">
        <v>12.59</v>
      </c>
      <c r="H57" s="17">
        <v>11.68</v>
      </c>
      <c r="I57" s="17"/>
      <c r="J57" s="17">
        <v>16.12</v>
      </c>
      <c r="K57" s="17">
        <v>17.940000000000001</v>
      </c>
      <c r="L57" s="17">
        <v>20.9</v>
      </c>
      <c r="M57" s="17"/>
      <c r="N57" s="17">
        <v>56.250145248999999</v>
      </c>
      <c r="O57" s="36">
        <v>55.718828000000002</v>
      </c>
      <c r="P57" s="20" t="s">
        <v>18</v>
      </c>
      <c r="Q57" s="15" t="s">
        <v>536</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56</v>
      </c>
      <c r="D58" s="19" t="s">
        <v>237</v>
      </c>
      <c r="E58" s="16"/>
      <c r="F58" s="18">
        <v>4.2699999999999996</v>
      </c>
      <c r="G58" s="18">
        <v>3.82</v>
      </c>
      <c r="H58" s="18">
        <v>3.38</v>
      </c>
      <c r="I58" s="17"/>
      <c r="J58" s="18">
        <v>4.45</v>
      </c>
      <c r="K58" s="18">
        <v>5.33</v>
      </c>
      <c r="L58" s="18">
        <v>6.77</v>
      </c>
      <c r="M58" s="18"/>
      <c r="N58" s="18">
        <v>44.837677425999999</v>
      </c>
      <c r="O58" s="18">
        <v>5.4146643477999996</v>
      </c>
      <c r="P58" s="19" t="s">
        <v>16</v>
      </c>
      <c r="Q58" s="14" t="s">
        <v>537</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57</v>
      </c>
      <c r="D59" s="19" t="s">
        <v>238</v>
      </c>
      <c r="E59" s="16"/>
      <c r="F59" s="18">
        <v>2.84</v>
      </c>
      <c r="G59" s="18">
        <v>1.75</v>
      </c>
      <c r="H59" s="18">
        <v>0.67</v>
      </c>
      <c r="I59" s="17"/>
      <c r="J59" s="18">
        <v>6.17</v>
      </c>
      <c r="K59" s="18">
        <v>8.33</v>
      </c>
      <c r="L59" s="18">
        <v>11.84</v>
      </c>
      <c r="M59" s="18"/>
      <c r="N59" s="18">
        <v>59.837649544000001</v>
      </c>
      <c r="O59" s="18">
        <v>14.615019087</v>
      </c>
      <c r="P59" s="19" t="s">
        <v>18</v>
      </c>
      <c r="Q59" s="14" t="s">
        <v>538</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58</v>
      </c>
      <c r="D60" s="20" t="s">
        <v>239</v>
      </c>
      <c r="E60" s="16"/>
      <c r="F60" s="17">
        <v>2.84</v>
      </c>
      <c r="G60" s="17">
        <v>2.14</v>
      </c>
      <c r="H60" s="17">
        <v>1.45</v>
      </c>
      <c r="I60" s="17"/>
      <c r="J60" s="17">
        <v>3.12</v>
      </c>
      <c r="K60" s="17">
        <v>4.5</v>
      </c>
      <c r="L60" s="17">
        <v>6.74</v>
      </c>
      <c r="M60" s="17"/>
      <c r="N60" s="17">
        <v>29.935126803999999</v>
      </c>
      <c r="O60" s="36">
        <v>29.849204957000001</v>
      </c>
      <c r="P60" s="20" t="s">
        <v>16</v>
      </c>
      <c r="Q60" s="15" t="s">
        <v>539</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59</v>
      </c>
      <c r="D61" s="19" t="s">
        <v>240</v>
      </c>
      <c r="E61" s="16"/>
      <c r="F61" s="18">
        <v>15.75</v>
      </c>
      <c r="G61" s="18">
        <v>13</v>
      </c>
      <c r="H61" s="18">
        <v>10.25</v>
      </c>
      <c r="I61" s="17"/>
      <c r="J61" s="18">
        <v>21.3</v>
      </c>
      <c r="K61" s="18">
        <v>26.79</v>
      </c>
      <c r="L61" s="18">
        <v>35.68</v>
      </c>
      <c r="M61" s="18"/>
      <c r="N61" s="18">
        <v>52.698128506000003</v>
      </c>
      <c r="O61" s="18">
        <v>61.663247043000005</v>
      </c>
      <c r="P61" s="19" t="s">
        <v>18</v>
      </c>
      <c r="Q61" s="14" t="s">
        <v>540</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60</v>
      </c>
      <c r="D62" s="20" t="s">
        <v>541</v>
      </c>
      <c r="E62" s="16"/>
      <c r="F62" s="17">
        <v>14.53</v>
      </c>
      <c r="G62" s="17">
        <v>12.91</v>
      </c>
      <c r="H62" s="17">
        <v>11.3</v>
      </c>
      <c r="I62" s="17"/>
      <c r="J62" s="17">
        <v>18.75</v>
      </c>
      <c r="K62" s="17">
        <v>21.97</v>
      </c>
      <c r="L62" s="17">
        <v>27.19</v>
      </c>
      <c r="M62" s="17"/>
      <c r="N62" s="17">
        <v>54.121882759999998</v>
      </c>
      <c r="O62" s="36">
        <v>1.5613767391</v>
      </c>
      <c r="P62" s="20" t="s">
        <v>18</v>
      </c>
      <c r="Q62" s="15" t="s">
        <v>542</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60</v>
      </c>
      <c r="D63" s="19" t="s">
        <v>241</v>
      </c>
      <c r="E63" s="16"/>
      <c r="F63" s="18">
        <v>10.57</v>
      </c>
      <c r="G63" s="18">
        <v>10.01</v>
      </c>
      <c r="H63" s="18">
        <v>9.4600000000000009</v>
      </c>
      <c r="I63" s="17"/>
      <c r="J63" s="18">
        <v>11.27</v>
      </c>
      <c r="K63" s="18">
        <v>12.37</v>
      </c>
      <c r="L63" s="18">
        <v>14.16</v>
      </c>
      <c r="M63" s="18"/>
      <c r="N63" s="18">
        <v>56.969311093000002</v>
      </c>
      <c r="O63" s="18">
        <v>118.87862578000001</v>
      </c>
      <c r="P63" s="19" t="s">
        <v>18</v>
      </c>
      <c r="Q63" s="14" t="s">
        <v>543</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452</v>
      </c>
      <c r="D64" s="20" t="s">
        <v>453</v>
      </c>
      <c r="E64" s="16"/>
      <c r="F64" s="17">
        <v>63.15</v>
      </c>
      <c r="G64" s="17">
        <v>60.55</v>
      </c>
      <c r="H64" s="17">
        <v>57.95</v>
      </c>
      <c r="I64" s="17"/>
      <c r="J64" s="17">
        <v>64.650000000000006</v>
      </c>
      <c r="K64" s="17">
        <v>69.84</v>
      </c>
      <c r="L64" s="17">
        <v>78.25</v>
      </c>
      <c r="M64" s="17"/>
      <c r="N64" s="17">
        <v>47.968959925</v>
      </c>
      <c r="O64" s="36">
        <v>1.6826918473999999</v>
      </c>
      <c r="P64" s="20" t="s">
        <v>16</v>
      </c>
      <c r="Q64" s="15" t="s">
        <v>544</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61</v>
      </c>
      <c r="D65" s="19" t="s">
        <v>242</v>
      </c>
      <c r="E65" s="16"/>
      <c r="F65" s="18">
        <v>2.73</v>
      </c>
      <c r="G65" s="18">
        <v>2.4500000000000002</v>
      </c>
      <c r="H65" s="18">
        <v>2.17</v>
      </c>
      <c r="I65" s="17"/>
      <c r="J65" s="18">
        <v>3.19</v>
      </c>
      <c r="K65" s="18">
        <v>3.74</v>
      </c>
      <c r="L65" s="18">
        <v>4.63</v>
      </c>
      <c r="M65" s="18"/>
      <c r="N65" s="18">
        <v>57.719232619000003</v>
      </c>
      <c r="O65" s="18">
        <v>88.607730609000001</v>
      </c>
      <c r="P65" s="19" t="s">
        <v>18</v>
      </c>
      <c r="Q65" s="14" t="s">
        <v>545</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62</v>
      </c>
      <c r="D66" s="20" t="s">
        <v>243</v>
      </c>
      <c r="E66" s="16"/>
      <c r="F66" s="17">
        <v>65.349999999999994</v>
      </c>
      <c r="G66" s="17">
        <v>47.67</v>
      </c>
      <c r="H66" s="17">
        <v>30</v>
      </c>
      <c r="I66" s="17"/>
      <c r="J66" s="17">
        <v>69.8</v>
      </c>
      <c r="K66" s="17">
        <v>105.14</v>
      </c>
      <c r="L66" s="17">
        <v>162.34</v>
      </c>
      <c r="M66" s="17"/>
      <c r="N66" s="17">
        <v>44.383739458999997</v>
      </c>
      <c r="O66" s="36">
        <v>6.7606115551999997</v>
      </c>
      <c r="P66" s="20" t="s">
        <v>16</v>
      </c>
      <c r="Q66" s="15" t="s">
        <v>546</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63</v>
      </c>
      <c r="D67" s="19" t="s">
        <v>244</v>
      </c>
      <c r="E67" s="16"/>
      <c r="F67" s="18">
        <v>27.21</v>
      </c>
      <c r="G67" s="18">
        <v>24.34</v>
      </c>
      <c r="H67" s="18">
        <v>21.48</v>
      </c>
      <c r="I67" s="17"/>
      <c r="J67" s="18">
        <v>29</v>
      </c>
      <c r="K67" s="18">
        <v>34.72</v>
      </c>
      <c r="L67" s="18">
        <v>43.98</v>
      </c>
      <c r="M67" s="18"/>
      <c r="N67" s="18">
        <v>70.588089139000004</v>
      </c>
      <c r="O67" s="18">
        <v>79.540363739</v>
      </c>
      <c r="P67" s="19" t="s">
        <v>18</v>
      </c>
      <c r="Q67" s="14" t="s">
        <v>547</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64</v>
      </c>
      <c r="D68" s="20" t="s">
        <v>245</v>
      </c>
      <c r="E68" s="16"/>
      <c r="F68" s="17">
        <v>10.98</v>
      </c>
      <c r="G68" s="17">
        <v>10.23</v>
      </c>
      <c r="H68" s="17">
        <v>9.48</v>
      </c>
      <c r="I68" s="17"/>
      <c r="J68" s="17">
        <v>11.95</v>
      </c>
      <c r="K68" s="17">
        <v>13.44</v>
      </c>
      <c r="L68" s="17">
        <v>15.87</v>
      </c>
      <c r="M68" s="17"/>
      <c r="N68" s="17">
        <v>54.014924155999999</v>
      </c>
      <c r="O68" s="36">
        <v>54.001361957</v>
      </c>
      <c r="P68" s="20" t="s">
        <v>18</v>
      </c>
      <c r="Q68" s="15" t="s">
        <v>548</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64</v>
      </c>
      <c r="D69" s="19" t="s">
        <v>246</v>
      </c>
      <c r="E69" s="16"/>
      <c r="F69" s="18">
        <v>11.8</v>
      </c>
      <c r="G69" s="18">
        <v>11.07</v>
      </c>
      <c r="H69" s="18">
        <v>10.35</v>
      </c>
      <c r="I69" s="17"/>
      <c r="J69" s="18">
        <v>12.88</v>
      </c>
      <c r="K69" s="18">
        <v>14.32</v>
      </c>
      <c r="L69" s="18">
        <v>16.66</v>
      </c>
      <c r="M69" s="18"/>
      <c r="N69" s="18">
        <v>53.180985659999997</v>
      </c>
      <c r="O69" s="18">
        <v>156.86913799999999</v>
      </c>
      <c r="P69" s="19" t="s">
        <v>18</v>
      </c>
      <c r="Q69" s="14" t="s">
        <v>549</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65</v>
      </c>
      <c r="D70" s="20" t="s">
        <v>247</v>
      </c>
      <c r="E70" s="16"/>
      <c r="F70" s="17">
        <v>5.25</v>
      </c>
      <c r="G70" s="17">
        <v>4.1399999999999997</v>
      </c>
      <c r="H70" s="17">
        <v>3.04</v>
      </c>
      <c r="I70" s="17"/>
      <c r="J70" s="17">
        <v>5.47</v>
      </c>
      <c r="K70" s="17">
        <v>7.67</v>
      </c>
      <c r="L70" s="17">
        <v>11.23</v>
      </c>
      <c r="M70" s="17"/>
      <c r="N70" s="17">
        <v>43.548764183999999</v>
      </c>
      <c r="O70" s="36">
        <v>109.84218912999999</v>
      </c>
      <c r="P70" s="20" t="s">
        <v>16</v>
      </c>
      <c r="Q70" s="15" t="s">
        <v>550</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66</v>
      </c>
      <c r="D71" s="19" t="s">
        <v>248</v>
      </c>
      <c r="E71" s="16"/>
      <c r="F71" s="18">
        <v>38.64</v>
      </c>
      <c r="G71" s="18">
        <v>36.53</v>
      </c>
      <c r="H71" s="18">
        <v>34.43</v>
      </c>
      <c r="I71" s="17"/>
      <c r="J71" s="18">
        <v>41.48</v>
      </c>
      <c r="K71" s="18">
        <v>45.68</v>
      </c>
      <c r="L71" s="18">
        <v>52.48</v>
      </c>
      <c r="M71" s="18"/>
      <c r="N71" s="18">
        <v>59.419803248000001</v>
      </c>
      <c r="O71" s="18">
        <v>56.54116913</v>
      </c>
      <c r="P71" s="19" t="s">
        <v>18</v>
      </c>
      <c r="Q71" s="14" t="s">
        <v>551</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67</v>
      </c>
      <c r="D72" s="20" t="s">
        <v>249</v>
      </c>
      <c r="E72" s="16"/>
      <c r="F72" s="17">
        <v>4.78</v>
      </c>
      <c r="G72" s="17">
        <v>4.3499999999999996</v>
      </c>
      <c r="H72" s="17">
        <v>3.92</v>
      </c>
      <c r="I72" s="17"/>
      <c r="J72" s="17">
        <v>6.13</v>
      </c>
      <c r="K72" s="17">
        <v>6.98</v>
      </c>
      <c r="L72" s="17">
        <v>8.36</v>
      </c>
      <c r="M72" s="17"/>
      <c r="N72" s="17">
        <v>54.473430612999998</v>
      </c>
      <c r="O72" s="36">
        <v>22.716297696000002</v>
      </c>
      <c r="P72" s="20" t="s">
        <v>18</v>
      </c>
      <c r="Q72" s="15" t="s">
        <v>552</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68</v>
      </c>
      <c r="D73" s="19" t="s">
        <v>250</v>
      </c>
      <c r="E73" s="16"/>
      <c r="F73" s="18">
        <v>31.96</v>
      </c>
      <c r="G73" s="18">
        <v>29.75</v>
      </c>
      <c r="H73" s="18">
        <v>27.54</v>
      </c>
      <c r="I73" s="17"/>
      <c r="J73" s="18">
        <v>33.44</v>
      </c>
      <c r="K73" s="18">
        <v>37.85</v>
      </c>
      <c r="L73" s="18">
        <v>44.99</v>
      </c>
      <c r="M73" s="18"/>
      <c r="N73" s="18">
        <v>66.433866096000003</v>
      </c>
      <c r="O73" s="18">
        <v>66.522747304000006</v>
      </c>
      <c r="P73" s="19" t="s">
        <v>18</v>
      </c>
      <c r="Q73" s="14" t="s">
        <v>553</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69</v>
      </c>
      <c r="D74" s="20" t="s">
        <v>251</v>
      </c>
      <c r="E74" s="16"/>
      <c r="F74" s="17">
        <v>2.0099999999999998</v>
      </c>
      <c r="G74" s="17">
        <v>1.78</v>
      </c>
      <c r="H74" s="17">
        <v>1.56</v>
      </c>
      <c r="I74" s="17"/>
      <c r="J74" s="17">
        <v>2.0699999999999998</v>
      </c>
      <c r="K74" s="17">
        <v>2.5099999999999998</v>
      </c>
      <c r="L74" s="17">
        <v>3.23</v>
      </c>
      <c r="M74" s="17"/>
      <c r="N74" s="17">
        <v>35.782929639000002</v>
      </c>
      <c r="O74" s="36">
        <v>23.165234521999999</v>
      </c>
      <c r="P74" s="20" t="s">
        <v>16</v>
      </c>
      <c r="Q74" s="15" t="s">
        <v>554</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70</v>
      </c>
      <c r="D75" s="19" t="s">
        <v>252</v>
      </c>
      <c r="E75" s="16"/>
      <c r="F75" s="18">
        <v>24.49</v>
      </c>
      <c r="G75" s="18">
        <v>23.44</v>
      </c>
      <c r="H75" s="18">
        <v>22.39</v>
      </c>
      <c r="I75" s="17"/>
      <c r="J75" s="18">
        <v>27.02</v>
      </c>
      <c r="K75" s="18">
        <v>29.11</v>
      </c>
      <c r="L75" s="18">
        <v>32.5</v>
      </c>
      <c r="M75" s="18"/>
      <c r="N75" s="18">
        <v>62.664752997999997</v>
      </c>
      <c r="O75" s="18">
        <v>145.05085509</v>
      </c>
      <c r="P75" s="19" t="s">
        <v>18</v>
      </c>
      <c r="Q75" s="14" t="s">
        <v>555</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71</v>
      </c>
      <c r="D76" s="20" t="s">
        <v>253</v>
      </c>
      <c r="E76" s="16"/>
      <c r="F76" s="17">
        <v>5.6</v>
      </c>
      <c r="G76" s="17">
        <v>5.3</v>
      </c>
      <c r="H76" s="17">
        <v>5</v>
      </c>
      <c r="I76" s="17"/>
      <c r="J76" s="17">
        <v>5.97</v>
      </c>
      <c r="K76" s="17">
        <v>6.56</v>
      </c>
      <c r="L76" s="17">
        <v>7.52</v>
      </c>
      <c r="M76" s="17"/>
      <c r="N76" s="17">
        <v>54.210687247999999</v>
      </c>
      <c r="O76" s="36">
        <v>12.646262608000001</v>
      </c>
      <c r="P76" s="20" t="s">
        <v>18</v>
      </c>
      <c r="Q76" s="15" t="s">
        <v>556</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412</v>
      </c>
      <c r="D77" s="19" t="s">
        <v>413</v>
      </c>
      <c r="E77" s="16"/>
      <c r="F77" s="18">
        <v>9.76</v>
      </c>
      <c r="G77" s="18">
        <v>8.99</v>
      </c>
      <c r="H77" s="18">
        <v>8.23</v>
      </c>
      <c r="I77" s="17"/>
      <c r="J77" s="18">
        <v>10.45</v>
      </c>
      <c r="K77" s="18">
        <v>11.97</v>
      </c>
      <c r="L77" s="18">
        <v>14.43</v>
      </c>
      <c r="M77" s="18"/>
      <c r="N77" s="18">
        <v>60.854916261</v>
      </c>
      <c r="O77" s="18">
        <v>3.0038643478</v>
      </c>
      <c r="P77" s="19" t="s">
        <v>18</v>
      </c>
      <c r="Q77" s="14" t="s">
        <v>557</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72</v>
      </c>
      <c r="D78" s="20" t="s">
        <v>254</v>
      </c>
      <c r="E78" s="16"/>
      <c r="F78" s="17">
        <v>13.83</v>
      </c>
      <c r="G78" s="17">
        <v>12.66</v>
      </c>
      <c r="H78" s="17">
        <v>11.49</v>
      </c>
      <c r="I78" s="17"/>
      <c r="J78" s="17">
        <v>14.63</v>
      </c>
      <c r="K78" s="17">
        <v>16.96</v>
      </c>
      <c r="L78" s="17">
        <v>20.74</v>
      </c>
      <c r="M78" s="17"/>
      <c r="N78" s="17">
        <v>67.965106426999995</v>
      </c>
      <c r="O78" s="36">
        <v>60.254946695999998</v>
      </c>
      <c r="P78" s="20" t="s">
        <v>18</v>
      </c>
      <c r="Q78" s="15" t="s">
        <v>558</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73</v>
      </c>
      <c r="D79" s="19" t="s">
        <v>255</v>
      </c>
      <c r="E79" s="16"/>
      <c r="F79" s="18">
        <v>6.77</v>
      </c>
      <c r="G79" s="18">
        <v>6.13</v>
      </c>
      <c r="H79" s="18">
        <v>5.5</v>
      </c>
      <c r="I79" s="17"/>
      <c r="J79" s="18">
        <v>7.53</v>
      </c>
      <c r="K79" s="18">
        <v>8.7899999999999991</v>
      </c>
      <c r="L79" s="18">
        <v>10.85</v>
      </c>
      <c r="M79" s="18"/>
      <c r="N79" s="18">
        <v>65.615550256999995</v>
      </c>
      <c r="O79" s="18">
        <v>22.456714348000002</v>
      </c>
      <c r="P79" s="19" t="s">
        <v>18</v>
      </c>
      <c r="Q79" s="14" t="s">
        <v>559</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74</v>
      </c>
      <c r="D80" s="20" t="s">
        <v>256</v>
      </c>
      <c r="E80" s="16"/>
      <c r="F80" s="17">
        <v>42.28</v>
      </c>
      <c r="G80" s="17">
        <v>39.79</v>
      </c>
      <c r="H80" s="17">
        <v>37.299999999999997</v>
      </c>
      <c r="I80" s="17"/>
      <c r="J80" s="17">
        <v>43.99</v>
      </c>
      <c r="K80" s="17">
        <v>48.96</v>
      </c>
      <c r="L80" s="17">
        <v>57.02</v>
      </c>
      <c r="M80" s="17"/>
      <c r="N80" s="17">
        <v>68.520785282000006</v>
      </c>
      <c r="O80" s="36">
        <v>313.49225665</v>
      </c>
      <c r="P80" s="20" t="s">
        <v>18</v>
      </c>
      <c r="Q80" s="15" t="s">
        <v>560</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74</v>
      </c>
      <c r="D81" s="19" t="s">
        <v>257</v>
      </c>
      <c r="E81" s="16"/>
      <c r="F81" s="18">
        <v>45.65</v>
      </c>
      <c r="G81" s="18">
        <v>43.06</v>
      </c>
      <c r="H81" s="18">
        <v>40.47</v>
      </c>
      <c r="I81" s="17"/>
      <c r="J81" s="18">
        <v>47.39</v>
      </c>
      <c r="K81" s="18">
        <v>52.56</v>
      </c>
      <c r="L81" s="18">
        <v>60.92</v>
      </c>
      <c r="M81" s="18"/>
      <c r="N81" s="18">
        <v>69.918355568999999</v>
      </c>
      <c r="O81" s="18">
        <v>102.42009173</v>
      </c>
      <c r="P81" s="19" t="s">
        <v>18</v>
      </c>
      <c r="Q81" s="14" t="s">
        <v>561</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425</v>
      </c>
      <c r="D82" s="20" t="s">
        <v>426</v>
      </c>
      <c r="E82" s="16"/>
      <c r="F82" s="17">
        <v>128.06</v>
      </c>
      <c r="G82" s="17">
        <v>109.93</v>
      </c>
      <c r="H82" s="17">
        <v>91.8</v>
      </c>
      <c r="I82" s="17"/>
      <c r="J82" s="17">
        <v>131.16</v>
      </c>
      <c r="K82" s="17">
        <v>167.41</v>
      </c>
      <c r="L82" s="17">
        <v>226.07</v>
      </c>
      <c r="M82" s="17"/>
      <c r="N82" s="17">
        <v>49.354988317999997</v>
      </c>
      <c r="O82" s="36">
        <v>4.0469770699999996</v>
      </c>
      <c r="P82" s="20" t="s">
        <v>16</v>
      </c>
      <c r="Q82" s="15" t="s">
        <v>562</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466</v>
      </c>
      <c r="D83" s="19" t="s">
        <v>467</v>
      </c>
      <c r="E83" s="16"/>
      <c r="F83" s="18">
        <v>150</v>
      </c>
      <c r="G83" s="18">
        <v>149.99</v>
      </c>
      <c r="H83" s="18">
        <v>149.97999999999999</v>
      </c>
      <c r="I83" s="17"/>
      <c r="J83" s="18">
        <v>150.02000000000001</v>
      </c>
      <c r="K83" s="18">
        <v>150.03</v>
      </c>
      <c r="L83" s="18">
        <v>150.05000000000001</v>
      </c>
      <c r="M83" s="18"/>
      <c r="N83" s="18">
        <v>94.064508982000007</v>
      </c>
      <c r="O83" s="18">
        <v>1.0764285713999999</v>
      </c>
      <c r="P83" s="19" t="s">
        <v>18</v>
      </c>
      <c r="Q83" s="14" t="s">
        <v>471</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75</v>
      </c>
      <c r="D84" s="20" t="s">
        <v>258</v>
      </c>
      <c r="E84" s="16"/>
      <c r="F84" s="17">
        <v>77.11</v>
      </c>
      <c r="G84" s="17">
        <v>69.73</v>
      </c>
      <c r="H84" s="17">
        <v>62.36</v>
      </c>
      <c r="I84" s="17"/>
      <c r="J84" s="17">
        <v>83.95</v>
      </c>
      <c r="K84" s="17">
        <v>98.69</v>
      </c>
      <c r="L84" s="17">
        <v>122.54</v>
      </c>
      <c r="M84" s="17"/>
      <c r="N84" s="17">
        <v>52.616210154999997</v>
      </c>
      <c r="O84" s="36">
        <v>557.19159848000004</v>
      </c>
      <c r="P84" s="20" t="s">
        <v>18</v>
      </c>
      <c r="Q84" s="15" t="s">
        <v>563</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76</v>
      </c>
      <c r="D85" s="19" t="s">
        <v>259</v>
      </c>
      <c r="E85" s="16"/>
      <c r="F85" s="18">
        <v>46.1</v>
      </c>
      <c r="G85" s="18">
        <v>43.91</v>
      </c>
      <c r="H85" s="18">
        <v>41.73</v>
      </c>
      <c r="I85" s="17"/>
      <c r="J85" s="18">
        <v>48.38</v>
      </c>
      <c r="K85" s="18">
        <v>52.74</v>
      </c>
      <c r="L85" s="18">
        <v>59.8</v>
      </c>
      <c r="M85" s="18"/>
      <c r="N85" s="18">
        <v>60.615779467000003</v>
      </c>
      <c r="O85" s="18">
        <v>88.587845042999987</v>
      </c>
      <c r="P85" s="19" t="s">
        <v>18</v>
      </c>
      <c r="Q85" s="14" t="s">
        <v>564</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77</v>
      </c>
      <c r="D86" s="20" t="s">
        <v>260</v>
      </c>
      <c r="E86" s="16"/>
      <c r="F86" s="17">
        <v>14.01</v>
      </c>
      <c r="G86" s="17">
        <v>13.21</v>
      </c>
      <c r="H86" s="17">
        <v>12.42</v>
      </c>
      <c r="I86" s="17"/>
      <c r="J86" s="17">
        <v>14.9</v>
      </c>
      <c r="K86" s="17">
        <v>16.48</v>
      </c>
      <c r="L86" s="17">
        <v>19.04</v>
      </c>
      <c r="M86" s="17"/>
      <c r="N86" s="17">
        <v>60.762613031999997</v>
      </c>
      <c r="O86" s="36">
        <v>103.88739621000001</v>
      </c>
      <c r="P86" s="20" t="s">
        <v>18</v>
      </c>
      <c r="Q86" s="15" t="s">
        <v>565</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78</v>
      </c>
      <c r="D87" s="19" t="s">
        <v>261</v>
      </c>
      <c r="E87" s="16"/>
      <c r="F87" s="18">
        <v>38.950000000000003</v>
      </c>
      <c r="G87" s="18">
        <v>35.61</v>
      </c>
      <c r="H87" s="18">
        <v>32.28</v>
      </c>
      <c r="I87" s="17"/>
      <c r="J87" s="18">
        <v>48.1</v>
      </c>
      <c r="K87" s="18">
        <v>54.76</v>
      </c>
      <c r="L87" s="18">
        <v>65.55</v>
      </c>
      <c r="M87" s="18"/>
      <c r="N87" s="18">
        <v>52.493044318000003</v>
      </c>
      <c r="O87" s="18">
        <v>37.774219913000003</v>
      </c>
      <c r="P87" s="19" t="s">
        <v>18</v>
      </c>
      <c r="Q87" s="14" t="s">
        <v>566</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79</v>
      </c>
      <c r="D88" s="20" t="s">
        <v>262</v>
      </c>
      <c r="E88" s="16"/>
      <c r="F88" s="17">
        <v>34.729999999999997</v>
      </c>
      <c r="G88" s="17">
        <v>33.36</v>
      </c>
      <c r="H88" s="17">
        <v>32</v>
      </c>
      <c r="I88" s="17"/>
      <c r="J88" s="17">
        <v>37.520000000000003</v>
      </c>
      <c r="K88" s="17">
        <v>40.24</v>
      </c>
      <c r="L88" s="17">
        <v>44.65</v>
      </c>
      <c r="M88" s="17"/>
      <c r="N88" s="17">
        <v>56.774347927999997</v>
      </c>
      <c r="O88" s="36">
        <v>220.55500713000001</v>
      </c>
      <c r="P88" s="20" t="s">
        <v>18</v>
      </c>
      <c r="Q88" s="15" t="s">
        <v>567</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80</v>
      </c>
      <c r="D89" s="19" t="s">
        <v>263</v>
      </c>
      <c r="E89" s="16"/>
      <c r="F89" s="18">
        <v>7.08</v>
      </c>
      <c r="G89" s="18">
        <v>6.42</v>
      </c>
      <c r="H89" s="18">
        <v>5.76</v>
      </c>
      <c r="I89" s="17"/>
      <c r="J89" s="18">
        <v>7.68</v>
      </c>
      <c r="K89" s="18">
        <v>8.99</v>
      </c>
      <c r="L89" s="18">
        <v>11.12</v>
      </c>
      <c r="M89" s="18"/>
      <c r="N89" s="18">
        <v>72.176653047000002</v>
      </c>
      <c r="O89" s="18">
        <v>5.4004529130000005</v>
      </c>
      <c r="P89" s="19" t="s">
        <v>18</v>
      </c>
      <c r="Q89" s="14" t="s">
        <v>568</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81</v>
      </c>
      <c r="D90" s="20" t="s">
        <v>264</v>
      </c>
      <c r="E90" s="16"/>
      <c r="F90" s="17">
        <v>13.29</v>
      </c>
      <c r="G90" s="17">
        <v>12.46</v>
      </c>
      <c r="H90" s="17">
        <v>11.64</v>
      </c>
      <c r="I90" s="17"/>
      <c r="J90" s="17">
        <v>13.8</v>
      </c>
      <c r="K90" s="17">
        <v>15.44</v>
      </c>
      <c r="L90" s="17">
        <v>18.100000000000001</v>
      </c>
      <c r="M90" s="17"/>
      <c r="N90" s="17">
        <v>49.946242239999997</v>
      </c>
      <c r="O90" s="36">
        <v>20.124300261000002</v>
      </c>
      <c r="P90" s="20" t="s">
        <v>16</v>
      </c>
      <c r="Q90" s="15" t="s">
        <v>569</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82</v>
      </c>
      <c r="D91" s="19" t="s">
        <v>265</v>
      </c>
      <c r="E91" s="16"/>
      <c r="F91" s="18">
        <v>6.05</v>
      </c>
      <c r="G91" s="18">
        <v>5.58</v>
      </c>
      <c r="H91" s="18">
        <v>5.1100000000000003</v>
      </c>
      <c r="I91" s="17"/>
      <c r="J91" s="18">
        <v>6.32</v>
      </c>
      <c r="K91" s="18">
        <v>7.25</v>
      </c>
      <c r="L91" s="18">
        <v>8.7799999999999994</v>
      </c>
      <c r="M91" s="18"/>
      <c r="N91" s="18">
        <v>47.231323437999997</v>
      </c>
      <c r="O91" s="18">
        <v>3.3767715216999998</v>
      </c>
      <c r="P91" s="19" t="s">
        <v>16</v>
      </c>
      <c r="Q91" s="14" t="s">
        <v>570</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83</v>
      </c>
      <c r="D92" s="20" t="s">
        <v>266</v>
      </c>
      <c r="E92" s="16"/>
      <c r="F92" s="17">
        <v>13.84</v>
      </c>
      <c r="G92" s="17">
        <v>12.9</v>
      </c>
      <c r="H92" s="17">
        <v>11.97</v>
      </c>
      <c r="I92" s="17"/>
      <c r="J92" s="17">
        <v>14.86</v>
      </c>
      <c r="K92" s="17">
        <v>16.72</v>
      </c>
      <c r="L92" s="17">
        <v>19.75</v>
      </c>
      <c r="M92" s="17"/>
      <c r="N92" s="17">
        <v>60.782384454999999</v>
      </c>
      <c r="O92" s="36">
        <v>45.569902825999996</v>
      </c>
      <c r="P92" s="20" t="s">
        <v>18</v>
      </c>
      <c r="Q92" s="15" t="s">
        <v>571</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84</v>
      </c>
      <c r="D93" s="19" t="s">
        <v>267</v>
      </c>
      <c r="E93" s="16"/>
      <c r="F93" s="18">
        <v>22.39</v>
      </c>
      <c r="G93" s="18">
        <v>19.88</v>
      </c>
      <c r="H93" s="18">
        <v>17.38</v>
      </c>
      <c r="I93" s="17"/>
      <c r="J93" s="18">
        <v>29.57</v>
      </c>
      <c r="K93" s="18">
        <v>34.57</v>
      </c>
      <c r="L93" s="18">
        <v>42.66</v>
      </c>
      <c r="M93" s="18"/>
      <c r="N93" s="18">
        <v>55.24649917</v>
      </c>
      <c r="O93" s="18">
        <v>13.72748</v>
      </c>
      <c r="P93" s="19" t="s">
        <v>18</v>
      </c>
      <c r="Q93" s="14" t="s">
        <v>572</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85</v>
      </c>
      <c r="D94" s="20" t="s">
        <v>268</v>
      </c>
      <c r="E94" s="16"/>
      <c r="F94" s="17">
        <v>12.92</v>
      </c>
      <c r="G94" s="17">
        <v>5.55</v>
      </c>
      <c r="H94" s="17">
        <v>-1.81</v>
      </c>
      <c r="I94" s="17"/>
      <c r="J94" s="17">
        <v>13.99</v>
      </c>
      <c r="K94" s="17">
        <v>28.72</v>
      </c>
      <c r="L94" s="17">
        <v>52.57</v>
      </c>
      <c r="M94" s="17"/>
      <c r="N94" s="17">
        <v>39.340679137999999</v>
      </c>
      <c r="O94" s="36">
        <v>4.4275859564999998</v>
      </c>
      <c r="P94" s="20" t="s">
        <v>16</v>
      </c>
      <c r="Q94" s="15" t="s">
        <v>573</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86</v>
      </c>
      <c r="D95" s="19" t="s">
        <v>269</v>
      </c>
      <c r="E95" s="16"/>
      <c r="F95" s="18">
        <v>15.86</v>
      </c>
      <c r="G95" s="18">
        <v>14.76</v>
      </c>
      <c r="H95" s="18">
        <v>13.67</v>
      </c>
      <c r="I95" s="17"/>
      <c r="J95" s="18">
        <v>17.79</v>
      </c>
      <c r="K95" s="18">
        <v>19.97</v>
      </c>
      <c r="L95" s="18">
        <v>23.51</v>
      </c>
      <c r="M95" s="18"/>
      <c r="N95" s="18">
        <v>52.806138889000003</v>
      </c>
      <c r="O95" s="18">
        <v>145.51669039000001</v>
      </c>
      <c r="P95" s="19" t="s">
        <v>18</v>
      </c>
      <c r="Q95" s="14" t="s">
        <v>574</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87</v>
      </c>
      <c r="D96" s="20" t="s">
        <v>270</v>
      </c>
      <c r="E96" s="16"/>
      <c r="F96" s="17">
        <v>8.85</v>
      </c>
      <c r="G96" s="17">
        <v>8.2899999999999991</v>
      </c>
      <c r="H96" s="17">
        <v>7.74</v>
      </c>
      <c r="I96" s="17"/>
      <c r="J96" s="17">
        <v>9.73</v>
      </c>
      <c r="K96" s="17">
        <v>10.83</v>
      </c>
      <c r="L96" s="17">
        <v>12.62</v>
      </c>
      <c r="M96" s="17"/>
      <c r="N96" s="17">
        <v>57.026380568</v>
      </c>
      <c r="O96" s="36">
        <v>56.469264043000003</v>
      </c>
      <c r="P96" s="20" t="s">
        <v>18</v>
      </c>
      <c r="Q96" s="15" t="s">
        <v>575</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88</v>
      </c>
      <c r="D97" s="19" t="s">
        <v>271</v>
      </c>
      <c r="E97" s="16"/>
      <c r="F97" s="18" t="s">
        <v>35</v>
      </c>
      <c r="G97" s="18" t="s">
        <v>35</v>
      </c>
      <c r="H97" s="18" t="s">
        <v>35</v>
      </c>
      <c r="I97" s="17"/>
      <c r="J97" s="18">
        <v>0</v>
      </c>
      <c r="K97" s="18">
        <v>0.43</v>
      </c>
      <c r="L97" s="18">
        <v>1.1200000000000001</v>
      </c>
      <c r="M97" s="18"/>
      <c r="N97" s="18">
        <v>29.156007218999999</v>
      </c>
      <c r="O97" s="18">
        <v>12.159488507000001</v>
      </c>
      <c r="P97" s="19" t="s">
        <v>16</v>
      </c>
      <c r="Q97" s="14" t="s">
        <v>35</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89</v>
      </c>
      <c r="D98" s="20" t="s">
        <v>272</v>
      </c>
      <c r="E98" s="16"/>
      <c r="F98" s="17">
        <v>16.5</v>
      </c>
      <c r="G98" s="17">
        <v>15.52</v>
      </c>
      <c r="H98" s="17">
        <v>14.54</v>
      </c>
      <c r="I98" s="17"/>
      <c r="J98" s="17">
        <v>17.079999999999998</v>
      </c>
      <c r="K98" s="17">
        <v>19.03</v>
      </c>
      <c r="L98" s="17">
        <v>22.19</v>
      </c>
      <c r="M98" s="17"/>
      <c r="N98" s="17">
        <v>72.649278387999999</v>
      </c>
      <c r="O98" s="36">
        <v>40.055042912999994</v>
      </c>
      <c r="P98" s="20" t="s">
        <v>18</v>
      </c>
      <c r="Q98" s="15" t="s">
        <v>576</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90</v>
      </c>
      <c r="D99" s="19" t="s">
        <v>273</v>
      </c>
      <c r="E99" s="16"/>
      <c r="F99" s="18">
        <v>5.14</v>
      </c>
      <c r="G99" s="18">
        <v>4.92</v>
      </c>
      <c r="H99" s="18">
        <v>4.71</v>
      </c>
      <c r="I99" s="17"/>
      <c r="J99" s="18">
        <v>5.51</v>
      </c>
      <c r="K99" s="18">
        <v>5.93</v>
      </c>
      <c r="L99" s="18">
        <v>6.61</v>
      </c>
      <c r="M99" s="18"/>
      <c r="N99" s="18">
        <v>67.673540007</v>
      </c>
      <c r="O99" s="18">
        <v>11.297532826000001</v>
      </c>
      <c r="P99" s="19" t="s">
        <v>18</v>
      </c>
      <c r="Q99" s="14" t="s">
        <v>577</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91</v>
      </c>
      <c r="D100" s="20" t="s">
        <v>274</v>
      </c>
      <c r="E100" s="16"/>
      <c r="F100" s="17">
        <v>6.77</v>
      </c>
      <c r="G100" s="17">
        <v>6.25</v>
      </c>
      <c r="H100" s="17">
        <v>5.73</v>
      </c>
      <c r="I100" s="17"/>
      <c r="J100" s="17">
        <v>7.01</v>
      </c>
      <c r="K100" s="17">
        <v>8.0399999999999991</v>
      </c>
      <c r="L100" s="17">
        <v>9.7200000000000006</v>
      </c>
      <c r="M100" s="17"/>
      <c r="N100" s="17">
        <v>38.569280429000003</v>
      </c>
      <c r="O100" s="36">
        <v>31.831015130000001</v>
      </c>
      <c r="P100" s="20" t="s">
        <v>16</v>
      </c>
      <c r="Q100" s="15" t="s">
        <v>578</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92</v>
      </c>
      <c r="D101" s="19" t="s">
        <v>275</v>
      </c>
      <c r="E101" s="16"/>
      <c r="F101" s="18">
        <v>10.15</v>
      </c>
      <c r="G101" s="18">
        <v>9.2100000000000009</v>
      </c>
      <c r="H101" s="18">
        <v>8.27</v>
      </c>
      <c r="I101" s="17"/>
      <c r="J101" s="18">
        <v>10.59</v>
      </c>
      <c r="K101" s="18">
        <v>12.46</v>
      </c>
      <c r="L101" s="18">
        <v>15.49</v>
      </c>
      <c r="M101" s="18"/>
      <c r="N101" s="18">
        <v>45.351169460999998</v>
      </c>
      <c r="O101" s="18">
        <v>25.133760390999999</v>
      </c>
      <c r="P101" s="19" t="s">
        <v>16</v>
      </c>
      <c r="Q101" s="14" t="s">
        <v>579</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93</v>
      </c>
      <c r="D102" s="20" t="s">
        <v>276</v>
      </c>
      <c r="E102" s="16"/>
      <c r="F102" s="17">
        <v>8.08</v>
      </c>
      <c r="G102" s="17">
        <v>7.42</v>
      </c>
      <c r="H102" s="17">
        <v>6.77</v>
      </c>
      <c r="I102" s="17"/>
      <c r="J102" s="17">
        <v>9.33</v>
      </c>
      <c r="K102" s="17">
        <v>10.63</v>
      </c>
      <c r="L102" s="17">
        <v>12.75</v>
      </c>
      <c r="M102" s="17"/>
      <c r="N102" s="17">
        <v>55.917257829</v>
      </c>
      <c r="O102" s="36">
        <v>7.211373</v>
      </c>
      <c r="P102" s="20" t="s">
        <v>18</v>
      </c>
      <c r="Q102" s="15" t="s">
        <v>580</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94</v>
      </c>
      <c r="D103" s="20" t="s">
        <v>277</v>
      </c>
      <c r="E103" s="16"/>
      <c r="F103" s="17">
        <v>36.85</v>
      </c>
      <c r="G103" s="17">
        <v>32.409999999999997</v>
      </c>
      <c r="H103" s="17">
        <v>27.98</v>
      </c>
      <c r="I103" s="17"/>
      <c r="J103" s="17">
        <v>44.84</v>
      </c>
      <c r="K103" s="17">
        <v>53.7</v>
      </c>
      <c r="L103" s="17">
        <v>68.040000000000006</v>
      </c>
      <c r="M103" s="17"/>
      <c r="N103" s="17">
        <v>62.925874571999998</v>
      </c>
      <c r="O103" s="36">
        <v>157.59591552000001</v>
      </c>
      <c r="P103" s="20" t="s">
        <v>18</v>
      </c>
      <c r="Q103" s="15" t="s">
        <v>581</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582</v>
      </c>
      <c r="D104" s="19" t="s">
        <v>583</v>
      </c>
      <c r="E104" s="16"/>
      <c r="F104" s="18">
        <v>3.76</v>
      </c>
      <c r="G104" s="18">
        <v>3.34</v>
      </c>
      <c r="H104" s="18">
        <v>2.93</v>
      </c>
      <c r="I104" s="17"/>
      <c r="J104" s="18">
        <v>4.2300000000000004</v>
      </c>
      <c r="K104" s="18">
        <v>5.05</v>
      </c>
      <c r="L104" s="18">
        <v>6.38</v>
      </c>
      <c r="M104" s="18"/>
      <c r="N104" s="18">
        <v>78.224153321000003</v>
      </c>
      <c r="O104" s="18">
        <v>1.2197622174</v>
      </c>
      <c r="P104" s="19" t="s">
        <v>18</v>
      </c>
      <c r="Q104" s="14" t="s">
        <v>584</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95</v>
      </c>
      <c r="D105" s="20" t="s">
        <v>278</v>
      </c>
      <c r="E105" s="16"/>
      <c r="F105" s="17">
        <v>2.79</v>
      </c>
      <c r="G105" s="17">
        <v>2.37</v>
      </c>
      <c r="H105" s="17">
        <v>1.95</v>
      </c>
      <c r="I105" s="17"/>
      <c r="J105" s="17">
        <v>3.2</v>
      </c>
      <c r="K105" s="17">
        <v>4.03</v>
      </c>
      <c r="L105" s="17">
        <v>5.38</v>
      </c>
      <c r="M105" s="17"/>
      <c r="N105" s="17">
        <v>66.952659416000003</v>
      </c>
      <c r="O105" s="36">
        <v>4.1442873913000007</v>
      </c>
      <c r="P105" s="20" t="s">
        <v>18</v>
      </c>
      <c r="Q105" s="15" t="s">
        <v>585</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96</v>
      </c>
      <c r="D106" s="19" t="s">
        <v>279</v>
      </c>
      <c r="E106" s="16"/>
      <c r="F106" s="18">
        <v>3.55</v>
      </c>
      <c r="G106" s="18">
        <v>3.13</v>
      </c>
      <c r="H106" s="18">
        <v>2.72</v>
      </c>
      <c r="I106" s="17"/>
      <c r="J106" s="18">
        <v>3.89</v>
      </c>
      <c r="K106" s="18">
        <v>4.71</v>
      </c>
      <c r="L106" s="18">
        <v>6.05</v>
      </c>
      <c r="M106" s="18"/>
      <c r="N106" s="18">
        <v>55.250338548999999</v>
      </c>
      <c r="O106" s="18">
        <v>9.9977503044000002</v>
      </c>
      <c r="P106" s="19" t="s">
        <v>18</v>
      </c>
      <c r="Q106" s="14" t="s">
        <v>586</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97</v>
      </c>
      <c r="D107" s="20" t="s">
        <v>280</v>
      </c>
      <c r="E107" s="16"/>
      <c r="F107" s="17">
        <v>23.25</v>
      </c>
      <c r="G107" s="17">
        <v>20.48</v>
      </c>
      <c r="H107" s="17">
        <v>17.72</v>
      </c>
      <c r="I107" s="17"/>
      <c r="J107" s="17">
        <v>24.05</v>
      </c>
      <c r="K107" s="17">
        <v>29.57</v>
      </c>
      <c r="L107" s="17">
        <v>38.520000000000003</v>
      </c>
      <c r="M107" s="17"/>
      <c r="N107" s="17">
        <v>46.42321699</v>
      </c>
      <c r="O107" s="36">
        <v>72.664246696000006</v>
      </c>
      <c r="P107" s="20" t="s">
        <v>16</v>
      </c>
      <c r="Q107" s="15" t="s">
        <v>587</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98</v>
      </c>
      <c r="D108" s="19" t="s">
        <v>281</v>
      </c>
      <c r="E108" s="16"/>
      <c r="F108" s="18">
        <v>22.22</v>
      </c>
      <c r="G108" s="18">
        <v>20.88</v>
      </c>
      <c r="H108" s="18">
        <v>19.55</v>
      </c>
      <c r="I108" s="17"/>
      <c r="J108" s="18">
        <v>23.63</v>
      </c>
      <c r="K108" s="18">
        <v>26.29</v>
      </c>
      <c r="L108" s="18">
        <v>30.6</v>
      </c>
      <c r="M108" s="18"/>
      <c r="N108" s="18">
        <v>65.241686490999996</v>
      </c>
      <c r="O108" s="18">
        <v>49.484327956999998</v>
      </c>
      <c r="P108" s="19" t="s">
        <v>18</v>
      </c>
      <c r="Q108" s="14" t="s">
        <v>588</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404</v>
      </c>
      <c r="D109" s="20" t="s">
        <v>405</v>
      </c>
      <c r="E109" s="16"/>
      <c r="F109" s="17">
        <v>21.29</v>
      </c>
      <c r="G109" s="17">
        <v>19.22</v>
      </c>
      <c r="H109" s="17">
        <v>17.16</v>
      </c>
      <c r="I109" s="17"/>
      <c r="J109" s="17">
        <v>24.2</v>
      </c>
      <c r="K109" s="17">
        <v>28.32</v>
      </c>
      <c r="L109" s="17">
        <v>35</v>
      </c>
      <c r="M109" s="17"/>
      <c r="N109" s="17">
        <v>62.848820764000003</v>
      </c>
      <c r="O109" s="36">
        <v>13.818193545</v>
      </c>
      <c r="P109" s="20" t="s">
        <v>18</v>
      </c>
      <c r="Q109" s="15" t="s">
        <v>589</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99</v>
      </c>
      <c r="D110" s="19" t="s">
        <v>282</v>
      </c>
      <c r="E110" s="16"/>
      <c r="F110" s="18">
        <v>12</v>
      </c>
      <c r="G110" s="18">
        <v>10.52</v>
      </c>
      <c r="H110" s="18">
        <v>9.0399999999999991</v>
      </c>
      <c r="I110" s="17"/>
      <c r="J110" s="18">
        <v>12.38</v>
      </c>
      <c r="K110" s="18">
        <v>15.33</v>
      </c>
      <c r="L110" s="18">
        <v>20.12</v>
      </c>
      <c r="M110" s="18"/>
      <c r="N110" s="18">
        <v>28.633490218999999</v>
      </c>
      <c r="O110" s="18">
        <v>29.247940912999997</v>
      </c>
      <c r="P110" s="19" t="s">
        <v>16</v>
      </c>
      <c r="Q110" s="14" t="s">
        <v>590</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100</v>
      </c>
      <c r="D111" s="20" t="s">
        <v>283</v>
      </c>
      <c r="E111" s="16"/>
      <c r="F111" s="17">
        <v>42.5</v>
      </c>
      <c r="G111" s="17">
        <v>38.840000000000003</v>
      </c>
      <c r="H111" s="17">
        <v>35.18</v>
      </c>
      <c r="I111" s="17"/>
      <c r="J111" s="17">
        <v>44.95</v>
      </c>
      <c r="K111" s="17">
        <v>52.26</v>
      </c>
      <c r="L111" s="17">
        <v>64.09</v>
      </c>
      <c r="M111" s="17"/>
      <c r="N111" s="17">
        <v>63.477367035999997</v>
      </c>
      <c r="O111" s="36">
        <v>106.59224034</v>
      </c>
      <c r="P111" s="20" t="s">
        <v>18</v>
      </c>
      <c r="Q111" s="15" t="s">
        <v>591</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101</v>
      </c>
      <c r="D112" s="19" t="s">
        <v>284</v>
      </c>
      <c r="E112" s="16"/>
      <c r="F112" s="18">
        <v>13.24</v>
      </c>
      <c r="G112" s="18">
        <v>12.2</v>
      </c>
      <c r="H112" s="18">
        <v>11.16</v>
      </c>
      <c r="I112" s="17"/>
      <c r="J112" s="18">
        <v>13.57</v>
      </c>
      <c r="K112" s="18">
        <v>15.64</v>
      </c>
      <c r="L112" s="18">
        <v>18.989999999999998</v>
      </c>
      <c r="M112" s="18"/>
      <c r="N112" s="18">
        <v>40.708779514</v>
      </c>
      <c r="O112" s="18">
        <v>13.801588087000001</v>
      </c>
      <c r="P112" s="19" t="s">
        <v>16</v>
      </c>
      <c r="Q112" s="14" t="s">
        <v>592</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102</v>
      </c>
      <c r="D113" s="20" t="s">
        <v>285</v>
      </c>
      <c r="E113" s="16"/>
      <c r="F113" s="17">
        <v>7.34</v>
      </c>
      <c r="G113" s="17">
        <v>6.9</v>
      </c>
      <c r="H113" s="17">
        <v>6.47</v>
      </c>
      <c r="I113" s="17"/>
      <c r="J113" s="17">
        <v>8.08</v>
      </c>
      <c r="K113" s="17">
        <v>8.94</v>
      </c>
      <c r="L113" s="17">
        <v>10.33</v>
      </c>
      <c r="M113" s="17"/>
      <c r="N113" s="17">
        <v>57.712445856999999</v>
      </c>
      <c r="O113" s="36">
        <v>4.8515246957000002</v>
      </c>
      <c r="P113" s="20" t="s">
        <v>18</v>
      </c>
      <c r="Q113" s="15" t="s">
        <v>593</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103</v>
      </c>
      <c r="D114" s="19" t="s">
        <v>286</v>
      </c>
      <c r="E114" s="16"/>
      <c r="F114" s="18">
        <v>46.28</v>
      </c>
      <c r="G114" s="18">
        <v>43.63</v>
      </c>
      <c r="H114" s="18">
        <v>40.98</v>
      </c>
      <c r="I114" s="17"/>
      <c r="J114" s="18">
        <v>51.15</v>
      </c>
      <c r="K114" s="18">
        <v>56.44</v>
      </c>
      <c r="L114" s="18">
        <v>65.010000000000005</v>
      </c>
      <c r="M114" s="18"/>
      <c r="N114" s="18">
        <v>58.168985339999999</v>
      </c>
      <c r="O114" s="18">
        <v>37.330785825999996</v>
      </c>
      <c r="P114" s="19" t="s">
        <v>18</v>
      </c>
      <c r="Q114" s="14" t="s">
        <v>594</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104</v>
      </c>
      <c r="D115" s="20" t="s">
        <v>287</v>
      </c>
      <c r="E115" s="16"/>
      <c r="F115" s="17">
        <v>21.9</v>
      </c>
      <c r="G115" s="17">
        <v>20.84</v>
      </c>
      <c r="H115" s="17">
        <v>19.79</v>
      </c>
      <c r="I115" s="17"/>
      <c r="J115" s="17">
        <v>24.39</v>
      </c>
      <c r="K115" s="17">
        <v>26.49</v>
      </c>
      <c r="L115" s="17">
        <v>29.89</v>
      </c>
      <c r="M115" s="17"/>
      <c r="N115" s="17">
        <v>61.239581152</v>
      </c>
      <c r="O115" s="36">
        <v>44.795284000000002</v>
      </c>
      <c r="P115" s="20" t="s">
        <v>18</v>
      </c>
      <c r="Q115" s="15" t="s">
        <v>595</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105</v>
      </c>
      <c r="D116" s="19" t="s">
        <v>450</v>
      </c>
      <c r="E116" s="16"/>
      <c r="F116" s="18">
        <v>10.6</v>
      </c>
      <c r="G116" s="18">
        <v>10.14</v>
      </c>
      <c r="H116" s="18">
        <v>9.69</v>
      </c>
      <c r="I116" s="17"/>
      <c r="J116" s="18">
        <v>11.15</v>
      </c>
      <c r="K116" s="18">
        <v>12.05</v>
      </c>
      <c r="L116" s="18">
        <v>13.51</v>
      </c>
      <c r="M116" s="18"/>
      <c r="N116" s="18">
        <v>65.887692547</v>
      </c>
      <c r="O116" s="18">
        <v>1.5442700434999999</v>
      </c>
      <c r="P116" s="19" t="s">
        <v>18</v>
      </c>
      <c r="Q116" s="14" t="s">
        <v>596</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105</v>
      </c>
      <c r="D117" s="20" t="s">
        <v>288</v>
      </c>
      <c r="E117" s="16"/>
      <c r="F117" s="17">
        <v>10.58</v>
      </c>
      <c r="G117" s="17">
        <v>10.11</v>
      </c>
      <c r="H117" s="17">
        <v>9.65</v>
      </c>
      <c r="I117" s="17"/>
      <c r="J117" s="17">
        <v>11.15</v>
      </c>
      <c r="K117" s="17">
        <v>12.07</v>
      </c>
      <c r="L117" s="17">
        <v>13.56</v>
      </c>
      <c r="M117" s="17"/>
      <c r="N117" s="17">
        <v>65.708093086000005</v>
      </c>
      <c r="O117" s="36">
        <v>237.58670983000002</v>
      </c>
      <c r="P117" s="20" t="s">
        <v>18</v>
      </c>
      <c r="Q117" s="15" t="s">
        <v>597</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106</v>
      </c>
      <c r="D118" s="19" t="s">
        <v>289</v>
      </c>
      <c r="E118" s="16"/>
      <c r="F118" s="18">
        <v>32.549999999999997</v>
      </c>
      <c r="G118" s="18">
        <v>30.68</v>
      </c>
      <c r="H118" s="18">
        <v>28.82</v>
      </c>
      <c r="I118" s="17"/>
      <c r="J118" s="18">
        <v>33.909999999999997</v>
      </c>
      <c r="K118" s="18">
        <v>37.630000000000003</v>
      </c>
      <c r="L118" s="18">
        <v>43.67</v>
      </c>
      <c r="M118" s="18"/>
      <c r="N118" s="18">
        <v>63.631460640999997</v>
      </c>
      <c r="O118" s="18">
        <v>18.424950478</v>
      </c>
      <c r="P118" s="19" t="s">
        <v>18</v>
      </c>
      <c r="Q118" s="14" t="s">
        <v>598</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106</v>
      </c>
      <c r="D119" s="20" t="s">
        <v>290</v>
      </c>
      <c r="E119" s="16"/>
      <c r="F119" s="17">
        <v>36.39</v>
      </c>
      <c r="G119" s="17">
        <v>34.549999999999997</v>
      </c>
      <c r="H119" s="17">
        <v>32.71</v>
      </c>
      <c r="I119" s="17"/>
      <c r="J119" s="17">
        <v>37.9</v>
      </c>
      <c r="K119" s="17">
        <v>41.57</v>
      </c>
      <c r="L119" s="17">
        <v>47.53</v>
      </c>
      <c r="M119" s="17"/>
      <c r="N119" s="17">
        <v>64.294319545999997</v>
      </c>
      <c r="O119" s="36">
        <v>818.89982638999993</v>
      </c>
      <c r="P119" s="20" t="s">
        <v>18</v>
      </c>
      <c r="Q119" s="15" t="s">
        <v>599</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107</v>
      </c>
      <c r="D120" s="19" t="s">
        <v>291</v>
      </c>
      <c r="E120" s="16"/>
      <c r="F120" s="18">
        <v>2.73</v>
      </c>
      <c r="G120" s="18">
        <v>2.19</v>
      </c>
      <c r="H120" s="18">
        <v>1.66</v>
      </c>
      <c r="I120" s="17"/>
      <c r="J120" s="18">
        <v>2.82</v>
      </c>
      <c r="K120" s="18">
        <v>3.88</v>
      </c>
      <c r="L120" s="18">
        <v>5.61</v>
      </c>
      <c r="M120" s="18"/>
      <c r="N120" s="18">
        <v>27.074934470999999</v>
      </c>
      <c r="O120" s="18">
        <v>2.9713473043</v>
      </c>
      <c r="P120" s="19" t="s">
        <v>16</v>
      </c>
      <c r="Q120" s="14" t="s">
        <v>600</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406</v>
      </c>
      <c r="D121" s="20" t="s">
        <v>407</v>
      </c>
      <c r="E121" s="16"/>
      <c r="F121" s="17">
        <v>82.74</v>
      </c>
      <c r="G121" s="17">
        <v>78.31</v>
      </c>
      <c r="H121" s="17">
        <v>73.89</v>
      </c>
      <c r="I121" s="17"/>
      <c r="J121" s="17">
        <v>84.54</v>
      </c>
      <c r="K121" s="17">
        <v>93.38</v>
      </c>
      <c r="L121" s="17">
        <v>107.69</v>
      </c>
      <c r="M121" s="17"/>
      <c r="N121" s="17">
        <v>66.013907205999999</v>
      </c>
      <c r="O121" s="36">
        <v>202.49327679999999</v>
      </c>
      <c r="P121" s="20" t="s">
        <v>18</v>
      </c>
      <c r="Q121" s="15" t="s">
        <v>601</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108</v>
      </c>
      <c r="D122" s="19" t="s">
        <v>292</v>
      </c>
      <c r="E122" s="16"/>
      <c r="F122" s="18">
        <v>5.31</v>
      </c>
      <c r="G122" s="18">
        <v>4.93</v>
      </c>
      <c r="H122" s="18">
        <v>4.55</v>
      </c>
      <c r="I122" s="17"/>
      <c r="J122" s="18">
        <v>5.68</v>
      </c>
      <c r="K122" s="18">
        <v>6.43</v>
      </c>
      <c r="L122" s="18">
        <v>7.66</v>
      </c>
      <c r="M122" s="18"/>
      <c r="N122" s="18">
        <v>62.968804536999997</v>
      </c>
      <c r="O122" s="18">
        <v>12.741388043000001</v>
      </c>
      <c r="P122" s="19" t="s">
        <v>18</v>
      </c>
      <c r="Q122" s="14" t="s">
        <v>602</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109</v>
      </c>
      <c r="D123" s="20" t="s">
        <v>293</v>
      </c>
      <c r="E123" s="16"/>
      <c r="F123" s="17">
        <v>158</v>
      </c>
      <c r="G123" s="17">
        <v>146.72999999999999</v>
      </c>
      <c r="H123" s="17">
        <v>135.47</v>
      </c>
      <c r="I123" s="17"/>
      <c r="J123" s="17">
        <v>169</v>
      </c>
      <c r="K123" s="17">
        <v>191.52</v>
      </c>
      <c r="L123" s="17">
        <v>227.97</v>
      </c>
      <c r="M123" s="17"/>
      <c r="N123" s="17">
        <v>57.146772785000003</v>
      </c>
      <c r="O123" s="36">
        <v>3.2633921813</v>
      </c>
      <c r="P123" s="20" t="s">
        <v>18</v>
      </c>
      <c r="Q123" s="15" t="s">
        <v>603</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439</v>
      </c>
      <c r="D124" s="19" t="s">
        <v>440</v>
      </c>
      <c r="E124" s="16"/>
      <c r="F124" s="18">
        <v>5.09</v>
      </c>
      <c r="G124" s="18">
        <v>4.49</v>
      </c>
      <c r="H124" s="18">
        <v>3.89</v>
      </c>
      <c r="I124" s="17"/>
      <c r="J124" s="18">
        <v>6.97</v>
      </c>
      <c r="K124" s="18">
        <v>8.16</v>
      </c>
      <c r="L124" s="18">
        <v>10.1</v>
      </c>
      <c r="M124" s="18"/>
      <c r="N124" s="18">
        <v>54.985216369</v>
      </c>
      <c r="O124" s="18">
        <v>2.6059004347999997</v>
      </c>
      <c r="P124" s="19" t="s">
        <v>18</v>
      </c>
      <c r="Q124" s="14" t="s">
        <v>604</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110</v>
      </c>
      <c r="D125" s="20" t="s">
        <v>294</v>
      </c>
      <c r="E125" s="16"/>
      <c r="F125" s="17">
        <v>7.16</v>
      </c>
      <c r="G125" s="17">
        <v>6.6</v>
      </c>
      <c r="H125" s="17">
        <v>6.05</v>
      </c>
      <c r="I125" s="17"/>
      <c r="J125" s="17">
        <v>8.57</v>
      </c>
      <c r="K125" s="17">
        <v>9.67</v>
      </c>
      <c r="L125" s="17">
        <v>11.47</v>
      </c>
      <c r="M125" s="17"/>
      <c r="N125" s="17">
        <v>63.140135164999997</v>
      </c>
      <c r="O125" s="36">
        <v>8.267213782599999</v>
      </c>
      <c r="P125" s="20" t="s">
        <v>18</v>
      </c>
      <c r="Q125" s="15" t="s">
        <v>605</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111</v>
      </c>
      <c r="D126" s="19" t="s">
        <v>606</v>
      </c>
      <c r="E126" s="16"/>
      <c r="F126" s="18">
        <v>3.65</v>
      </c>
      <c r="G126" s="18">
        <v>3.49</v>
      </c>
      <c r="H126" s="18">
        <v>3.34</v>
      </c>
      <c r="I126" s="17"/>
      <c r="J126" s="18">
        <v>4.01</v>
      </c>
      <c r="K126" s="18">
        <v>4.3099999999999996</v>
      </c>
      <c r="L126" s="18">
        <v>4.8099999999999996</v>
      </c>
      <c r="M126" s="18"/>
      <c r="N126" s="18">
        <v>51.746594977999997</v>
      </c>
      <c r="O126" s="18">
        <v>1.2037044782999999</v>
      </c>
      <c r="P126" s="19" t="s">
        <v>18</v>
      </c>
      <c r="Q126" s="14" t="s">
        <v>607</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111</v>
      </c>
      <c r="D127" s="20" t="s">
        <v>295</v>
      </c>
      <c r="E127" s="16"/>
      <c r="F127" s="17">
        <v>3.58</v>
      </c>
      <c r="G127" s="17">
        <v>3.43</v>
      </c>
      <c r="H127" s="17">
        <v>3.29</v>
      </c>
      <c r="I127" s="17"/>
      <c r="J127" s="17">
        <v>3.88</v>
      </c>
      <c r="K127" s="17">
        <v>4.16</v>
      </c>
      <c r="L127" s="17">
        <v>4.6100000000000003</v>
      </c>
      <c r="M127" s="17"/>
      <c r="N127" s="17">
        <v>56.793340227999998</v>
      </c>
      <c r="O127" s="36">
        <v>7.6480239130000003</v>
      </c>
      <c r="P127" s="20" t="s">
        <v>18</v>
      </c>
      <c r="Q127" s="15" t="s">
        <v>608</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111</v>
      </c>
      <c r="D128" s="19" t="s">
        <v>296</v>
      </c>
      <c r="E128" s="16"/>
      <c r="F128" s="18">
        <v>17.96</v>
      </c>
      <c r="G128" s="18">
        <v>17.22</v>
      </c>
      <c r="H128" s="18">
        <v>16.489999999999998</v>
      </c>
      <c r="I128" s="17"/>
      <c r="J128" s="18">
        <v>19.579999999999998</v>
      </c>
      <c r="K128" s="18">
        <v>21.04</v>
      </c>
      <c r="L128" s="18">
        <v>23.41</v>
      </c>
      <c r="M128" s="18"/>
      <c r="N128" s="18">
        <v>56.567741617999999</v>
      </c>
      <c r="O128" s="18">
        <v>74.205112303999996</v>
      </c>
      <c r="P128" s="19" t="s">
        <v>18</v>
      </c>
      <c r="Q128" s="14" t="s">
        <v>609</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112</v>
      </c>
      <c r="D129" s="20" t="s">
        <v>297</v>
      </c>
      <c r="E129" s="16"/>
      <c r="F129" s="17">
        <v>12.15</v>
      </c>
      <c r="G129" s="17">
        <v>11.09</v>
      </c>
      <c r="H129" s="17">
        <v>10.029999999999999</v>
      </c>
      <c r="I129" s="17"/>
      <c r="J129" s="17">
        <v>12.87</v>
      </c>
      <c r="K129" s="17">
        <v>14.98</v>
      </c>
      <c r="L129" s="17">
        <v>18.399999999999999</v>
      </c>
      <c r="M129" s="17"/>
      <c r="N129" s="17">
        <v>57.588773289999999</v>
      </c>
      <c r="O129" s="36">
        <v>5.2497034782999998</v>
      </c>
      <c r="P129" s="20" t="s">
        <v>18</v>
      </c>
      <c r="Q129" s="15" t="s">
        <v>479</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113</v>
      </c>
      <c r="D130" s="19" t="s">
        <v>298</v>
      </c>
      <c r="E130" s="16"/>
      <c r="F130" s="18">
        <v>5.95</v>
      </c>
      <c r="G130" s="18">
        <v>5</v>
      </c>
      <c r="H130" s="18">
        <v>4.05</v>
      </c>
      <c r="I130" s="17"/>
      <c r="J130" s="18">
        <v>6.1</v>
      </c>
      <c r="K130" s="18">
        <v>7.99</v>
      </c>
      <c r="L130" s="18">
        <v>11.06</v>
      </c>
      <c r="M130" s="18"/>
      <c r="N130" s="18">
        <v>43.636882557</v>
      </c>
      <c r="O130" s="18">
        <v>9.2769046956000007</v>
      </c>
      <c r="P130" s="19" t="s">
        <v>16</v>
      </c>
      <c r="Q130" s="14" t="s">
        <v>610</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114</v>
      </c>
      <c r="D131" s="20" t="s">
        <v>299</v>
      </c>
      <c r="E131" s="16"/>
      <c r="F131" s="17">
        <v>32.799999999999997</v>
      </c>
      <c r="G131" s="17">
        <v>28.94</v>
      </c>
      <c r="H131" s="17">
        <v>25.08</v>
      </c>
      <c r="I131" s="17"/>
      <c r="J131" s="17">
        <v>34.89</v>
      </c>
      <c r="K131" s="17">
        <v>42.6</v>
      </c>
      <c r="L131" s="17">
        <v>55.08</v>
      </c>
      <c r="M131" s="17"/>
      <c r="N131" s="17">
        <v>50.312175955000001</v>
      </c>
      <c r="O131" s="36">
        <v>293.55889035000001</v>
      </c>
      <c r="P131" s="20" t="s">
        <v>16</v>
      </c>
      <c r="Q131" s="15" t="s">
        <v>611</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115</v>
      </c>
      <c r="D132" s="19" t="s">
        <v>300</v>
      </c>
      <c r="E132" s="16"/>
      <c r="F132" s="18">
        <v>20.18</v>
      </c>
      <c r="G132" s="18">
        <v>19.059999999999999</v>
      </c>
      <c r="H132" s="18">
        <v>17.95</v>
      </c>
      <c r="I132" s="17"/>
      <c r="J132" s="18">
        <v>21.92</v>
      </c>
      <c r="K132" s="18">
        <v>24.14</v>
      </c>
      <c r="L132" s="18">
        <v>27.73</v>
      </c>
      <c r="M132" s="18"/>
      <c r="N132" s="18">
        <v>63.047432143999998</v>
      </c>
      <c r="O132" s="18">
        <v>5.6294788261000006</v>
      </c>
      <c r="P132" s="19" t="s">
        <v>18</v>
      </c>
      <c r="Q132" s="14" t="s">
        <v>612</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116</v>
      </c>
      <c r="D133" s="20" t="s">
        <v>301</v>
      </c>
      <c r="E133" s="16"/>
      <c r="F133" s="17">
        <v>15.38</v>
      </c>
      <c r="G133" s="17">
        <v>13.14</v>
      </c>
      <c r="H133" s="17">
        <v>10.91</v>
      </c>
      <c r="I133" s="17"/>
      <c r="J133" s="17">
        <v>16.12</v>
      </c>
      <c r="K133" s="17">
        <v>20.58</v>
      </c>
      <c r="L133" s="17">
        <v>27.82</v>
      </c>
      <c r="M133" s="17"/>
      <c r="N133" s="17">
        <v>41.151828975000001</v>
      </c>
      <c r="O133" s="36">
        <v>246.00471283000002</v>
      </c>
      <c r="P133" s="20" t="s">
        <v>16</v>
      </c>
      <c r="Q133" s="15" t="s">
        <v>613</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117</v>
      </c>
      <c r="D134" s="19" t="s">
        <v>302</v>
      </c>
      <c r="E134" s="16"/>
      <c r="F134" s="18">
        <v>3.94</v>
      </c>
      <c r="G134" s="18">
        <v>3.63</v>
      </c>
      <c r="H134" s="18">
        <v>3.32</v>
      </c>
      <c r="I134" s="17"/>
      <c r="J134" s="18">
        <v>4.2699999999999996</v>
      </c>
      <c r="K134" s="18">
        <v>4.88</v>
      </c>
      <c r="L134" s="18">
        <v>5.86</v>
      </c>
      <c r="M134" s="18"/>
      <c r="N134" s="18">
        <v>51.272312303</v>
      </c>
      <c r="O134" s="18">
        <v>24.970217869999999</v>
      </c>
      <c r="P134" s="19" t="s">
        <v>18</v>
      </c>
      <c r="Q134" s="14" t="s">
        <v>614</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118</v>
      </c>
      <c r="D135" s="20" t="s">
        <v>303</v>
      </c>
      <c r="E135" s="16"/>
      <c r="F135" s="17">
        <v>28.66</v>
      </c>
      <c r="G135" s="17">
        <v>26</v>
      </c>
      <c r="H135" s="17">
        <v>23.35</v>
      </c>
      <c r="I135" s="17"/>
      <c r="J135" s="17">
        <v>30.25</v>
      </c>
      <c r="K135" s="17">
        <v>35.549999999999997</v>
      </c>
      <c r="L135" s="17">
        <v>44.15</v>
      </c>
      <c r="M135" s="17"/>
      <c r="N135" s="17">
        <v>73.496898819999998</v>
      </c>
      <c r="O135" s="36">
        <v>17.790522826</v>
      </c>
      <c r="P135" s="20" t="s">
        <v>18</v>
      </c>
      <c r="Q135" s="15" t="s">
        <v>615</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119</v>
      </c>
      <c r="D136" s="19" t="s">
        <v>304</v>
      </c>
      <c r="E136" s="16"/>
      <c r="F136" s="18">
        <v>6.71</v>
      </c>
      <c r="G136" s="18">
        <v>5.44</v>
      </c>
      <c r="H136" s="18">
        <v>4.17</v>
      </c>
      <c r="I136" s="17"/>
      <c r="J136" s="18">
        <v>7.05</v>
      </c>
      <c r="K136" s="18">
        <v>9.58</v>
      </c>
      <c r="L136" s="18">
        <v>13.68</v>
      </c>
      <c r="M136" s="18"/>
      <c r="N136" s="18">
        <v>45.501909015000003</v>
      </c>
      <c r="O136" s="18">
        <v>136.77437925999999</v>
      </c>
      <c r="P136" s="19" t="s">
        <v>16</v>
      </c>
      <c r="Q136" s="14" t="s">
        <v>616</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120</v>
      </c>
      <c r="D137" s="20" t="s">
        <v>617</v>
      </c>
      <c r="E137" s="16"/>
      <c r="F137" s="17">
        <v>7.11</v>
      </c>
      <c r="G137" s="17">
        <v>6.36</v>
      </c>
      <c r="H137" s="17">
        <v>5.62</v>
      </c>
      <c r="I137" s="17"/>
      <c r="J137" s="17">
        <v>7.31</v>
      </c>
      <c r="K137" s="17">
        <v>8.7899999999999991</v>
      </c>
      <c r="L137" s="17">
        <v>11.2</v>
      </c>
      <c r="M137" s="17"/>
      <c r="N137" s="17">
        <v>68.511091492000006</v>
      </c>
      <c r="O137" s="36">
        <v>1.5269523913</v>
      </c>
      <c r="P137" s="20" t="s">
        <v>18</v>
      </c>
      <c r="Q137" s="15" t="s">
        <v>618</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120</v>
      </c>
      <c r="D138" s="19" t="s">
        <v>305</v>
      </c>
      <c r="E138" s="16"/>
      <c r="F138" s="18">
        <v>8.9600000000000009</v>
      </c>
      <c r="G138" s="18">
        <v>8.0500000000000007</v>
      </c>
      <c r="H138" s="18">
        <v>7.15</v>
      </c>
      <c r="I138" s="17"/>
      <c r="J138" s="18">
        <v>9.3000000000000007</v>
      </c>
      <c r="K138" s="18">
        <v>11.1</v>
      </c>
      <c r="L138" s="18">
        <v>14.02</v>
      </c>
      <c r="M138" s="18"/>
      <c r="N138" s="18">
        <v>71.253704446</v>
      </c>
      <c r="O138" s="18">
        <v>76.343285826000013</v>
      </c>
      <c r="P138" s="19" t="s">
        <v>18</v>
      </c>
      <c r="Q138" s="14" t="s">
        <v>619</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306</v>
      </c>
      <c r="D139" s="19" t="s">
        <v>307</v>
      </c>
      <c r="E139" s="16"/>
      <c r="F139" s="18">
        <v>22.18</v>
      </c>
      <c r="G139" s="18">
        <v>20.12</v>
      </c>
      <c r="H139" s="18">
        <v>18.07</v>
      </c>
      <c r="I139" s="17"/>
      <c r="J139" s="18">
        <v>26.03</v>
      </c>
      <c r="K139" s="18">
        <v>30.13</v>
      </c>
      <c r="L139" s="18">
        <v>36.78</v>
      </c>
      <c r="M139" s="18"/>
      <c r="N139" s="18">
        <v>51.945843803000002</v>
      </c>
      <c r="O139" s="18">
        <v>121.31400926000001</v>
      </c>
      <c r="P139" s="19" t="s">
        <v>18</v>
      </c>
      <c r="Q139" s="14" t="s">
        <v>620</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475</v>
      </c>
      <c r="D140" s="20" t="s">
        <v>476</v>
      </c>
      <c r="E140" s="16"/>
      <c r="F140" s="17">
        <v>4.59</v>
      </c>
      <c r="G140" s="17">
        <v>4.2699999999999996</v>
      </c>
      <c r="H140" s="17">
        <v>3.96</v>
      </c>
      <c r="I140" s="17"/>
      <c r="J140" s="17">
        <v>5.1100000000000003</v>
      </c>
      <c r="K140" s="17">
        <v>5.73</v>
      </c>
      <c r="L140" s="17">
        <v>6.75</v>
      </c>
      <c r="M140" s="17"/>
      <c r="N140" s="17">
        <v>54.164813799999997</v>
      </c>
      <c r="O140" s="36">
        <v>1.0317608696</v>
      </c>
      <c r="P140" s="20" t="s">
        <v>18</v>
      </c>
      <c r="Q140" s="15" t="s">
        <v>621</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121</v>
      </c>
      <c r="D141" s="19" t="s">
        <v>308</v>
      </c>
      <c r="E141" s="16"/>
      <c r="F141" s="18">
        <v>4.88</v>
      </c>
      <c r="G141" s="18">
        <v>2.69</v>
      </c>
      <c r="H141" s="18">
        <v>0.51</v>
      </c>
      <c r="I141" s="17"/>
      <c r="J141" s="18">
        <v>5.2</v>
      </c>
      <c r="K141" s="18">
        <v>9.56</v>
      </c>
      <c r="L141" s="18">
        <v>16.62</v>
      </c>
      <c r="M141" s="18"/>
      <c r="N141" s="18">
        <v>37.873480673000003</v>
      </c>
      <c r="O141" s="18">
        <v>14.881876</v>
      </c>
      <c r="P141" s="19" t="s">
        <v>16</v>
      </c>
      <c r="Q141" s="14" t="s">
        <v>622</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458</v>
      </c>
      <c r="D142" s="20" t="s">
        <v>459</v>
      </c>
      <c r="E142" s="16"/>
      <c r="F142" s="17">
        <v>3.59</v>
      </c>
      <c r="G142" s="17">
        <v>3.35</v>
      </c>
      <c r="H142" s="17">
        <v>3.12</v>
      </c>
      <c r="I142" s="17"/>
      <c r="J142" s="17">
        <v>3.75</v>
      </c>
      <c r="K142" s="17">
        <v>4.21</v>
      </c>
      <c r="L142" s="17">
        <v>4.95</v>
      </c>
      <c r="M142" s="17"/>
      <c r="N142" s="17">
        <v>65.580735422999993</v>
      </c>
      <c r="O142" s="36">
        <v>1.2192814782999999</v>
      </c>
      <c r="P142" s="20" t="s">
        <v>18</v>
      </c>
      <c r="Q142" s="15" t="s">
        <v>623</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309</v>
      </c>
      <c r="D143" s="19" t="s">
        <v>310</v>
      </c>
      <c r="E143" s="16"/>
      <c r="F143" s="18">
        <v>106.66</v>
      </c>
      <c r="G143" s="18">
        <v>99.18</v>
      </c>
      <c r="H143" s="18">
        <v>91.71</v>
      </c>
      <c r="I143" s="17"/>
      <c r="J143" s="18">
        <v>123.8</v>
      </c>
      <c r="K143" s="18">
        <v>138.74</v>
      </c>
      <c r="L143" s="18">
        <v>162.91999999999999</v>
      </c>
      <c r="M143" s="18"/>
      <c r="N143" s="18">
        <v>60.878977055999997</v>
      </c>
      <c r="O143" s="18">
        <v>40.791236619000003</v>
      </c>
      <c r="P143" s="19" t="s">
        <v>18</v>
      </c>
      <c r="Q143" s="14" t="s">
        <v>624</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122</v>
      </c>
      <c r="D144" s="20" t="s">
        <v>311</v>
      </c>
      <c r="E144" s="16"/>
      <c r="F144" s="17">
        <v>143.38999999999999</v>
      </c>
      <c r="G144" s="17">
        <v>125.68</v>
      </c>
      <c r="H144" s="17">
        <v>107.97</v>
      </c>
      <c r="I144" s="17"/>
      <c r="J144" s="17">
        <v>146.32</v>
      </c>
      <c r="K144" s="17">
        <v>181.73</v>
      </c>
      <c r="L144" s="17">
        <v>239.05</v>
      </c>
      <c r="M144" s="17"/>
      <c r="N144" s="17">
        <v>45.575688006</v>
      </c>
      <c r="O144" s="36">
        <v>18.794515618000002</v>
      </c>
      <c r="P144" s="20" t="s">
        <v>16</v>
      </c>
      <c r="Q144" s="15" t="s">
        <v>625</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123</v>
      </c>
      <c r="D145" s="19" t="s">
        <v>312</v>
      </c>
      <c r="E145" s="16"/>
      <c r="F145" s="18">
        <v>26.47</v>
      </c>
      <c r="G145" s="18">
        <v>24.48</v>
      </c>
      <c r="H145" s="18">
        <v>22.49</v>
      </c>
      <c r="I145" s="17"/>
      <c r="J145" s="18">
        <v>27.24</v>
      </c>
      <c r="K145" s="18">
        <v>31.21</v>
      </c>
      <c r="L145" s="18">
        <v>37.65</v>
      </c>
      <c r="M145" s="18"/>
      <c r="N145" s="18">
        <v>42.791697915999997</v>
      </c>
      <c r="O145" s="18">
        <v>6.6513925217000001</v>
      </c>
      <c r="P145" s="19" t="s">
        <v>16</v>
      </c>
      <c r="Q145" s="14" t="s">
        <v>626</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124</v>
      </c>
      <c r="D146" s="20" t="s">
        <v>313</v>
      </c>
      <c r="E146" s="16"/>
      <c r="F146" s="17">
        <v>114.43</v>
      </c>
      <c r="G146" s="17">
        <v>100.54</v>
      </c>
      <c r="H146" s="17">
        <v>86.66</v>
      </c>
      <c r="I146" s="17"/>
      <c r="J146" s="17">
        <v>115.5</v>
      </c>
      <c r="K146" s="17">
        <v>143.26</v>
      </c>
      <c r="L146" s="17">
        <v>188.18</v>
      </c>
      <c r="M146" s="17"/>
      <c r="N146" s="17">
        <v>33.120871772000001</v>
      </c>
      <c r="O146" s="36">
        <v>14.83708436</v>
      </c>
      <c r="P146" s="20" t="s">
        <v>16</v>
      </c>
      <c r="Q146" s="15" t="s">
        <v>627</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125</v>
      </c>
      <c r="D147" s="19" t="s">
        <v>314</v>
      </c>
      <c r="E147" s="16"/>
      <c r="F147" s="18">
        <v>26.01</v>
      </c>
      <c r="G147" s="18">
        <v>22.66</v>
      </c>
      <c r="H147" s="18">
        <v>19.309999999999999</v>
      </c>
      <c r="I147" s="17"/>
      <c r="J147" s="18">
        <v>27.85</v>
      </c>
      <c r="K147" s="18">
        <v>34.54</v>
      </c>
      <c r="L147" s="18">
        <v>45.38</v>
      </c>
      <c r="M147" s="18"/>
      <c r="N147" s="18">
        <v>38.617577582999999</v>
      </c>
      <c r="O147" s="18">
        <v>30.509251787</v>
      </c>
      <c r="P147" s="19" t="s">
        <v>16</v>
      </c>
      <c r="Q147" s="14" t="s">
        <v>628</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315</v>
      </c>
      <c r="D148" s="20" t="s">
        <v>316</v>
      </c>
      <c r="E148" s="16"/>
      <c r="F148" s="17">
        <v>11.88</v>
      </c>
      <c r="G148" s="17">
        <v>10.86</v>
      </c>
      <c r="H148" s="17">
        <v>9.85</v>
      </c>
      <c r="I148" s="17"/>
      <c r="J148" s="17">
        <v>12.33</v>
      </c>
      <c r="K148" s="17">
        <v>14.35</v>
      </c>
      <c r="L148" s="17">
        <v>17.63</v>
      </c>
      <c r="M148" s="17"/>
      <c r="N148" s="17">
        <v>65.004895582000003</v>
      </c>
      <c r="O148" s="36">
        <v>8.558405304399999</v>
      </c>
      <c r="P148" s="20" t="s">
        <v>18</v>
      </c>
      <c r="Q148" s="15" t="s">
        <v>629</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126</v>
      </c>
      <c r="D149" s="19" t="s">
        <v>317</v>
      </c>
      <c r="E149" s="16"/>
      <c r="F149" s="18">
        <v>5.36</v>
      </c>
      <c r="G149" s="18">
        <v>4.54</v>
      </c>
      <c r="H149" s="18">
        <v>3.73</v>
      </c>
      <c r="I149" s="17"/>
      <c r="J149" s="18">
        <v>7.29</v>
      </c>
      <c r="K149" s="18">
        <v>8.91</v>
      </c>
      <c r="L149" s="18">
        <v>11.53</v>
      </c>
      <c r="M149" s="18"/>
      <c r="N149" s="18">
        <v>76.780333443999993</v>
      </c>
      <c r="O149" s="18">
        <v>73.296186216999999</v>
      </c>
      <c r="P149" s="19" t="s">
        <v>18</v>
      </c>
      <c r="Q149" s="14" t="s">
        <v>630</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402</v>
      </c>
      <c r="D150" s="20" t="s">
        <v>403</v>
      </c>
      <c r="E150" s="16"/>
      <c r="F150" s="17">
        <v>3.35</v>
      </c>
      <c r="G150" s="17">
        <v>3.03</v>
      </c>
      <c r="H150" s="17">
        <v>2.71</v>
      </c>
      <c r="I150" s="17"/>
      <c r="J150" s="17">
        <v>3.45</v>
      </c>
      <c r="K150" s="17">
        <v>4.08</v>
      </c>
      <c r="L150" s="17">
        <v>5.0999999999999996</v>
      </c>
      <c r="M150" s="17"/>
      <c r="N150" s="17">
        <v>49.122870489999997</v>
      </c>
      <c r="O150" s="36">
        <v>2.5873852609000001</v>
      </c>
      <c r="P150" s="20" t="s">
        <v>16</v>
      </c>
      <c r="Q150" s="15" t="s">
        <v>631</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127</v>
      </c>
      <c r="D151" s="19" t="s">
        <v>318</v>
      </c>
      <c r="E151" s="16"/>
      <c r="F151" s="18">
        <v>13.23</v>
      </c>
      <c r="G151" s="18">
        <v>12.56</v>
      </c>
      <c r="H151" s="18">
        <v>11.9</v>
      </c>
      <c r="I151" s="17"/>
      <c r="J151" s="18">
        <v>14.04</v>
      </c>
      <c r="K151" s="18">
        <v>15.36</v>
      </c>
      <c r="L151" s="18">
        <v>17.5</v>
      </c>
      <c r="M151" s="18"/>
      <c r="N151" s="18">
        <v>76.728555611000004</v>
      </c>
      <c r="O151" s="18">
        <v>102.62402281999999</v>
      </c>
      <c r="P151" s="19" t="s">
        <v>18</v>
      </c>
      <c r="Q151" s="14" t="s">
        <v>632</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128</v>
      </c>
      <c r="D152" s="20" t="s">
        <v>319</v>
      </c>
      <c r="E152" s="16"/>
      <c r="F152" s="17">
        <v>23.56</v>
      </c>
      <c r="G152" s="17">
        <v>20.28</v>
      </c>
      <c r="H152" s="17">
        <v>17.010000000000002</v>
      </c>
      <c r="I152" s="17"/>
      <c r="J152" s="17">
        <v>25</v>
      </c>
      <c r="K152" s="17">
        <v>31.54</v>
      </c>
      <c r="L152" s="17">
        <v>42.14</v>
      </c>
      <c r="M152" s="17"/>
      <c r="N152" s="17">
        <v>73.107105697999998</v>
      </c>
      <c r="O152" s="36">
        <v>16.635200651999998</v>
      </c>
      <c r="P152" s="20" t="s">
        <v>18</v>
      </c>
      <c r="Q152" s="15" t="s">
        <v>633</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129</v>
      </c>
      <c r="D153" s="19" t="s">
        <v>320</v>
      </c>
      <c r="E153" s="16"/>
      <c r="F153" s="18">
        <v>6.59</v>
      </c>
      <c r="G153" s="18">
        <v>5.61</v>
      </c>
      <c r="H153" s="18">
        <v>4.6399999999999997</v>
      </c>
      <c r="I153" s="17"/>
      <c r="J153" s="18">
        <v>8.92</v>
      </c>
      <c r="K153" s="18">
        <v>10.86</v>
      </c>
      <c r="L153" s="18">
        <v>14.01</v>
      </c>
      <c r="M153" s="18"/>
      <c r="N153" s="18">
        <v>52.698388553000001</v>
      </c>
      <c r="O153" s="18">
        <v>39.411487652000005</v>
      </c>
      <c r="P153" s="19" t="s">
        <v>18</v>
      </c>
      <c r="Q153" s="14" t="s">
        <v>634</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130</v>
      </c>
      <c r="D154" s="20" t="s">
        <v>321</v>
      </c>
      <c r="E154" s="16"/>
      <c r="F154" s="17">
        <v>7.06</v>
      </c>
      <c r="G154" s="17">
        <v>6.22</v>
      </c>
      <c r="H154" s="17">
        <v>5.38</v>
      </c>
      <c r="I154" s="17"/>
      <c r="J154" s="17">
        <v>7.57</v>
      </c>
      <c r="K154" s="17">
        <v>9.24</v>
      </c>
      <c r="L154" s="17">
        <v>11.95</v>
      </c>
      <c r="M154" s="17"/>
      <c r="N154" s="17">
        <v>74.207118116000004</v>
      </c>
      <c r="O154" s="36">
        <v>69.979250129999997</v>
      </c>
      <c r="P154" s="20" t="s">
        <v>18</v>
      </c>
      <c r="Q154" s="15" t="s">
        <v>635</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454</v>
      </c>
      <c r="D155" s="19" t="s">
        <v>455</v>
      </c>
      <c r="E155" s="16"/>
      <c r="F155" s="18">
        <v>0.93</v>
      </c>
      <c r="G155" s="18">
        <v>0.78</v>
      </c>
      <c r="H155" s="18">
        <v>0.63</v>
      </c>
      <c r="I155" s="17"/>
      <c r="J155" s="18">
        <v>0.96</v>
      </c>
      <c r="K155" s="18">
        <v>1.25</v>
      </c>
      <c r="L155" s="18">
        <v>1.73</v>
      </c>
      <c r="M155" s="18"/>
      <c r="N155" s="18">
        <v>27.912312484000001</v>
      </c>
      <c r="O155" s="18">
        <v>1.2131152609</v>
      </c>
      <c r="P155" s="19" t="s">
        <v>16</v>
      </c>
      <c r="Q155" s="14" t="s">
        <v>636</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131</v>
      </c>
      <c r="D156" s="20" t="s">
        <v>322</v>
      </c>
      <c r="E156" s="16"/>
      <c r="F156" s="17">
        <v>26.16</v>
      </c>
      <c r="G156" s="17">
        <v>24.95</v>
      </c>
      <c r="H156" s="17">
        <v>23.75</v>
      </c>
      <c r="I156" s="17"/>
      <c r="J156" s="17">
        <v>27.62</v>
      </c>
      <c r="K156" s="17">
        <v>30.02</v>
      </c>
      <c r="L156" s="17">
        <v>33.909999999999997</v>
      </c>
      <c r="M156" s="17"/>
      <c r="N156" s="17">
        <v>62.754144529000001</v>
      </c>
      <c r="O156" s="36">
        <v>86.473607086999991</v>
      </c>
      <c r="P156" s="20" t="s">
        <v>18</v>
      </c>
      <c r="Q156" s="15" t="s">
        <v>637</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408</v>
      </c>
      <c r="D157" s="19" t="s">
        <v>409</v>
      </c>
      <c r="E157" s="16"/>
      <c r="F157" s="18">
        <v>8.5</v>
      </c>
      <c r="G157" s="18">
        <v>7.54</v>
      </c>
      <c r="H157" s="18">
        <v>6.58</v>
      </c>
      <c r="I157" s="17"/>
      <c r="J157" s="18">
        <v>11.3</v>
      </c>
      <c r="K157" s="18">
        <v>13.21</v>
      </c>
      <c r="L157" s="18">
        <v>16.309999999999999</v>
      </c>
      <c r="M157" s="18"/>
      <c r="N157" s="18">
        <v>55.275412080000002</v>
      </c>
      <c r="O157" s="18">
        <v>69.612839173999987</v>
      </c>
      <c r="P157" s="19" t="s">
        <v>18</v>
      </c>
      <c r="Q157" s="14" t="s">
        <v>638</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132</v>
      </c>
      <c r="D158" s="20" t="s">
        <v>323</v>
      </c>
      <c r="E158" s="16"/>
      <c r="F158" s="17">
        <v>26.08</v>
      </c>
      <c r="G158" s="17">
        <v>23.8</v>
      </c>
      <c r="H158" s="17">
        <v>21.53</v>
      </c>
      <c r="I158" s="17"/>
      <c r="J158" s="17">
        <v>27.36</v>
      </c>
      <c r="K158" s="17">
        <v>31.9</v>
      </c>
      <c r="L158" s="17">
        <v>39.25</v>
      </c>
      <c r="M158" s="17"/>
      <c r="N158" s="17">
        <v>58.688091509000003</v>
      </c>
      <c r="O158" s="36">
        <v>31.947884390999999</v>
      </c>
      <c r="P158" s="20" t="s">
        <v>18</v>
      </c>
      <c r="Q158" s="15" t="s">
        <v>639</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133</v>
      </c>
      <c r="D159" s="19" t="s">
        <v>324</v>
      </c>
      <c r="E159" s="16"/>
      <c r="F159" s="18">
        <v>129.84</v>
      </c>
      <c r="G159" s="18">
        <v>120.21</v>
      </c>
      <c r="H159" s="18">
        <v>110.58</v>
      </c>
      <c r="I159" s="17"/>
      <c r="J159" s="18">
        <v>132.44999999999999</v>
      </c>
      <c r="K159" s="18">
        <v>151.69999999999999</v>
      </c>
      <c r="L159" s="18">
        <v>182.86</v>
      </c>
      <c r="M159" s="18"/>
      <c r="N159" s="18">
        <v>42.916678070000003</v>
      </c>
      <c r="O159" s="18">
        <v>7.4021418973999999</v>
      </c>
      <c r="P159" s="19" t="s">
        <v>16</v>
      </c>
      <c r="Q159" s="14" t="s">
        <v>640</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134</v>
      </c>
      <c r="D160" s="20" t="s">
        <v>325</v>
      </c>
      <c r="E160" s="16"/>
      <c r="F160" s="17">
        <v>12.37</v>
      </c>
      <c r="G160" s="17">
        <v>11.52</v>
      </c>
      <c r="H160" s="17">
        <v>10.68</v>
      </c>
      <c r="I160" s="17"/>
      <c r="J160" s="17">
        <v>13.09</v>
      </c>
      <c r="K160" s="17">
        <v>14.77</v>
      </c>
      <c r="L160" s="17">
        <v>17.5</v>
      </c>
      <c r="M160" s="17"/>
      <c r="N160" s="17">
        <v>74.856518488000006</v>
      </c>
      <c r="O160" s="36">
        <v>40.179924912000004</v>
      </c>
      <c r="P160" s="20" t="s">
        <v>18</v>
      </c>
      <c r="Q160" s="15" t="s">
        <v>641</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135</v>
      </c>
      <c r="D161" s="19" t="s">
        <v>326</v>
      </c>
      <c r="E161" s="16"/>
      <c r="F161" s="18">
        <v>19.37</v>
      </c>
      <c r="G161" s="18">
        <v>16.32</v>
      </c>
      <c r="H161" s="18">
        <v>13.28</v>
      </c>
      <c r="I161" s="17"/>
      <c r="J161" s="18">
        <v>20.149999999999999</v>
      </c>
      <c r="K161" s="18">
        <v>26.23</v>
      </c>
      <c r="L161" s="18">
        <v>36.07</v>
      </c>
      <c r="M161" s="18"/>
      <c r="N161" s="18">
        <v>48.397625730000001</v>
      </c>
      <c r="O161" s="18">
        <v>87.827781385999998</v>
      </c>
      <c r="P161" s="19" t="s">
        <v>16</v>
      </c>
      <c r="Q161" s="14" t="s">
        <v>642</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414</v>
      </c>
      <c r="D162" s="20" t="s">
        <v>415</v>
      </c>
      <c r="E162" s="16"/>
      <c r="F162" s="17">
        <v>6.43</v>
      </c>
      <c r="G162" s="17">
        <v>5.84</v>
      </c>
      <c r="H162" s="17">
        <v>5.26</v>
      </c>
      <c r="I162" s="17"/>
      <c r="J162" s="17">
        <v>7.09</v>
      </c>
      <c r="K162" s="17">
        <v>8.25</v>
      </c>
      <c r="L162" s="17">
        <v>10.130000000000001</v>
      </c>
      <c r="M162" s="17"/>
      <c r="N162" s="17">
        <v>58.201345938999999</v>
      </c>
      <c r="O162" s="36">
        <v>3.1145717390999996</v>
      </c>
      <c r="P162" s="20" t="s">
        <v>18</v>
      </c>
      <c r="Q162" s="15" t="s">
        <v>643</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136</v>
      </c>
      <c r="D163" s="19" t="s">
        <v>327</v>
      </c>
      <c r="E163" s="16"/>
      <c r="F163" s="18">
        <v>12.63</v>
      </c>
      <c r="G163" s="18">
        <v>11.61</v>
      </c>
      <c r="H163" s="18">
        <v>10.59</v>
      </c>
      <c r="I163" s="17"/>
      <c r="J163" s="18">
        <v>13.14</v>
      </c>
      <c r="K163" s="18">
        <v>15.17</v>
      </c>
      <c r="L163" s="18">
        <v>18.47</v>
      </c>
      <c r="M163" s="18"/>
      <c r="N163" s="18">
        <v>70.482068494999993</v>
      </c>
      <c r="O163" s="18">
        <v>20.770794608999999</v>
      </c>
      <c r="P163" s="19" t="s">
        <v>18</v>
      </c>
      <c r="Q163" s="14" t="s">
        <v>644</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137</v>
      </c>
      <c r="D164" s="20" t="s">
        <v>328</v>
      </c>
      <c r="E164" s="16"/>
      <c r="F164" s="17" t="s">
        <v>35</v>
      </c>
      <c r="G164" s="17" t="s">
        <v>35</v>
      </c>
      <c r="H164" s="17" t="s">
        <v>35</v>
      </c>
      <c r="I164" s="17"/>
      <c r="J164" s="17" t="s">
        <v>35</v>
      </c>
      <c r="K164" s="17" t="s">
        <v>35</v>
      </c>
      <c r="L164" s="17" t="s">
        <v>35</v>
      </c>
      <c r="M164" s="17"/>
      <c r="N164" s="17" t="s">
        <v>35</v>
      </c>
      <c r="O164" s="36" t="s">
        <v>35</v>
      </c>
      <c r="P164" s="20" t="s">
        <v>35</v>
      </c>
      <c r="Q164" s="15" t="s">
        <v>210</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138</v>
      </c>
      <c r="D165" s="19" t="s">
        <v>329</v>
      </c>
      <c r="E165" s="16"/>
      <c r="F165" s="18">
        <v>53.23</v>
      </c>
      <c r="G165" s="18">
        <v>49.98</v>
      </c>
      <c r="H165" s="18">
        <v>46.74</v>
      </c>
      <c r="I165" s="17"/>
      <c r="J165" s="18">
        <v>54.69</v>
      </c>
      <c r="K165" s="18">
        <v>61.17</v>
      </c>
      <c r="L165" s="18">
        <v>71.66</v>
      </c>
      <c r="M165" s="18"/>
      <c r="N165" s="18">
        <v>74.797226198999994</v>
      </c>
      <c r="O165" s="18">
        <v>24.810134173999998</v>
      </c>
      <c r="P165" s="19" t="s">
        <v>18</v>
      </c>
      <c r="Q165" s="14" t="s">
        <v>645</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139</v>
      </c>
      <c r="D166" s="20" t="s">
        <v>330</v>
      </c>
      <c r="E166" s="16"/>
      <c r="F166" s="17">
        <v>3.19</v>
      </c>
      <c r="G166" s="17">
        <v>2.46</v>
      </c>
      <c r="H166" s="17">
        <v>1.74</v>
      </c>
      <c r="I166" s="17"/>
      <c r="J166" s="17">
        <v>4.95</v>
      </c>
      <c r="K166" s="17">
        <v>6.39</v>
      </c>
      <c r="L166" s="17">
        <v>8.73</v>
      </c>
      <c r="M166" s="17"/>
      <c r="N166" s="17">
        <v>57.081418868</v>
      </c>
      <c r="O166" s="36">
        <v>41.057716522</v>
      </c>
      <c r="P166" s="20" t="s">
        <v>18</v>
      </c>
      <c r="Q166" s="15" t="s">
        <v>646</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140</v>
      </c>
      <c r="D167" s="19" t="s">
        <v>331</v>
      </c>
      <c r="E167" s="16"/>
      <c r="F167" s="18">
        <v>3.57</v>
      </c>
      <c r="G167" s="18">
        <v>3.28</v>
      </c>
      <c r="H167" s="18">
        <v>2.99</v>
      </c>
      <c r="I167" s="17"/>
      <c r="J167" s="18">
        <v>3.7</v>
      </c>
      <c r="K167" s="18">
        <v>4.2699999999999996</v>
      </c>
      <c r="L167" s="18">
        <v>5.2</v>
      </c>
      <c r="M167" s="18"/>
      <c r="N167" s="18">
        <v>53.740736836000004</v>
      </c>
      <c r="O167" s="18">
        <v>3.7467549130000002</v>
      </c>
      <c r="P167" s="19" t="s">
        <v>16</v>
      </c>
      <c r="Q167" s="14" t="s">
        <v>647</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141</v>
      </c>
      <c r="D168" s="20" t="s">
        <v>332</v>
      </c>
      <c r="E168" s="16"/>
      <c r="F168" s="17">
        <v>279.31</v>
      </c>
      <c r="G168" s="17">
        <v>228.48</v>
      </c>
      <c r="H168" s="17">
        <v>177.65</v>
      </c>
      <c r="I168" s="17"/>
      <c r="J168" s="17">
        <v>294.75</v>
      </c>
      <c r="K168" s="17">
        <v>396.4</v>
      </c>
      <c r="L168" s="17">
        <v>560.89</v>
      </c>
      <c r="M168" s="17"/>
      <c r="N168" s="17">
        <v>32.919499619</v>
      </c>
      <c r="O168" s="36">
        <v>8.7010406065000012</v>
      </c>
      <c r="P168" s="20" t="s">
        <v>16</v>
      </c>
      <c r="Q168" s="15" t="s">
        <v>648</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142</v>
      </c>
      <c r="D169" s="19" t="s">
        <v>333</v>
      </c>
      <c r="E169" s="16"/>
      <c r="F169" s="18">
        <v>32.15</v>
      </c>
      <c r="G169" s="18">
        <v>30.43</v>
      </c>
      <c r="H169" s="18">
        <v>28.71</v>
      </c>
      <c r="I169" s="17"/>
      <c r="J169" s="18">
        <v>33.020000000000003</v>
      </c>
      <c r="K169" s="18">
        <v>36.450000000000003</v>
      </c>
      <c r="L169" s="18">
        <v>42.02</v>
      </c>
      <c r="M169" s="18"/>
      <c r="N169" s="18">
        <v>53.121411606999999</v>
      </c>
      <c r="O169" s="18">
        <v>319.75264878000002</v>
      </c>
      <c r="P169" s="19" t="s">
        <v>16</v>
      </c>
      <c r="Q169" s="14" t="s">
        <v>649</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142</v>
      </c>
      <c r="D170" s="20" t="s">
        <v>334</v>
      </c>
      <c r="E170" s="16"/>
      <c r="F170" s="17">
        <v>29.8</v>
      </c>
      <c r="G170" s="17">
        <v>28.42</v>
      </c>
      <c r="H170" s="17">
        <v>27.05</v>
      </c>
      <c r="I170" s="17"/>
      <c r="J170" s="17">
        <v>30.47</v>
      </c>
      <c r="K170" s="17">
        <v>33.21</v>
      </c>
      <c r="L170" s="17">
        <v>37.659999999999997</v>
      </c>
      <c r="M170" s="17"/>
      <c r="N170" s="17">
        <v>54.346652996000003</v>
      </c>
      <c r="O170" s="36">
        <v>1029.5061572</v>
      </c>
      <c r="P170" s="20" t="s">
        <v>16</v>
      </c>
      <c r="Q170" s="15" t="s">
        <v>650</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143</v>
      </c>
      <c r="D171" s="19" t="s">
        <v>335</v>
      </c>
      <c r="E171" s="16"/>
      <c r="F171" s="18">
        <v>12.48</v>
      </c>
      <c r="G171" s="18">
        <v>11.16</v>
      </c>
      <c r="H171" s="18">
        <v>9.85</v>
      </c>
      <c r="I171" s="17"/>
      <c r="J171" s="18">
        <v>12.85</v>
      </c>
      <c r="K171" s="18">
        <v>15.47</v>
      </c>
      <c r="L171" s="18">
        <v>19.73</v>
      </c>
      <c r="M171" s="18"/>
      <c r="N171" s="18">
        <v>44.823317760999998</v>
      </c>
      <c r="O171" s="18">
        <v>25.610130564999999</v>
      </c>
      <c r="P171" s="19" t="s">
        <v>16</v>
      </c>
      <c r="Q171" s="14" t="s">
        <v>651</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144</v>
      </c>
      <c r="D172" s="20" t="s">
        <v>336</v>
      </c>
      <c r="E172" s="16"/>
      <c r="F172" s="17">
        <v>37.630000000000003</v>
      </c>
      <c r="G172" s="17">
        <v>33.79</v>
      </c>
      <c r="H172" s="17">
        <v>29.95</v>
      </c>
      <c r="I172" s="17"/>
      <c r="J172" s="17">
        <v>38.340000000000003</v>
      </c>
      <c r="K172" s="17">
        <v>46.01</v>
      </c>
      <c r="L172" s="17">
        <v>58.43</v>
      </c>
      <c r="M172" s="17"/>
      <c r="N172" s="17">
        <v>36.65576446</v>
      </c>
      <c r="O172" s="36">
        <v>317.72488442999997</v>
      </c>
      <c r="P172" s="20" t="s">
        <v>16</v>
      </c>
      <c r="Q172" s="15" t="s">
        <v>652</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145</v>
      </c>
      <c r="D173" s="19" t="s">
        <v>337</v>
      </c>
      <c r="E173" s="16"/>
      <c r="F173" s="18">
        <v>3.89</v>
      </c>
      <c r="G173" s="18">
        <v>3.52</v>
      </c>
      <c r="H173" s="18">
        <v>3.16</v>
      </c>
      <c r="I173" s="17"/>
      <c r="J173" s="18">
        <v>4.07</v>
      </c>
      <c r="K173" s="18">
        <v>4.79</v>
      </c>
      <c r="L173" s="18">
        <v>5.97</v>
      </c>
      <c r="M173" s="18"/>
      <c r="N173" s="18">
        <v>48.339100768000002</v>
      </c>
      <c r="O173" s="18">
        <v>26.435187478</v>
      </c>
      <c r="P173" s="19" t="s">
        <v>16</v>
      </c>
      <c r="Q173" s="14" t="s">
        <v>653</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446</v>
      </c>
      <c r="D174" s="20" t="s">
        <v>447</v>
      </c>
      <c r="E174" s="16"/>
      <c r="F174" s="17">
        <v>6.25</v>
      </c>
      <c r="G174" s="17">
        <v>5.55</v>
      </c>
      <c r="H174" s="17">
        <v>4.8600000000000003</v>
      </c>
      <c r="I174" s="17"/>
      <c r="J174" s="17">
        <v>6.4</v>
      </c>
      <c r="K174" s="17">
        <v>7.78</v>
      </c>
      <c r="L174" s="17">
        <v>10.029999999999999</v>
      </c>
      <c r="M174" s="17"/>
      <c r="N174" s="17">
        <v>70.359952101000005</v>
      </c>
      <c r="O174" s="36">
        <v>1.5727841739000001</v>
      </c>
      <c r="P174" s="20" t="s">
        <v>18</v>
      </c>
      <c r="Q174" s="15" t="s">
        <v>654</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146</v>
      </c>
      <c r="D175" s="19" t="s">
        <v>338</v>
      </c>
      <c r="E175" s="16"/>
      <c r="F175" s="18">
        <v>12.69</v>
      </c>
      <c r="G175" s="18">
        <v>10.87</v>
      </c>
      <c r="H175" s="18">
        <v>9.06</v>
      </c>
      <c r="I175" s="17"/>
      <c r="J175" s="18">
        <v>16.989999999999998</v>
      </c>
      <c r="K175" s="18">
        <v>20.61</v>
      </c>
      <c r="L175" s="18">
        <v>26.47</v>
      </c>
      <c r="M175" s="18"/>
      <c r="N175" s="18">
        <v>52.203079096000003</v>
      </c>
      <c r="O175" s="18">
        <v>12.498649520999999</v>
      </c>
      <c r="P175" s="19" t="s">
        <v>18</v>
      </c>
      <c r="Q175" s="14" t="s">
        <v>655</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147</v>
      </c>
      <c r="D176" s="20" t="s">
        <v>339</v>
      </c>
      <c r="E176" s="16"/>
      <c r="F176" s="17">
        <v>50.73</v>
      </c>
      <c r="G176" s="17">
        <v>45.34</v>
      </c>
      <c r="H176" s="17">
        <v>39.96</v>
      </c>
      <c r="I176" s="17"/>
      <c r="J176" s="17">
        <v>51.45</v>
      </c>
      <c r="K176" s="17">
        <v>62.21</v>
      </c>
      <c r="L176" s="17">
        <v>79.62</v>
      </c>
      <c r="M176" s="17"/>
      <c r="N176" s="17">
        <v>38.554533104000001</v>
      </c>
      <c r="O176" s="36">
        <v>123.548885</v>
      </c>
      <c r="P176" s="20" t="s">
        <v>16</v>
      </c>
      <c r="Q176" s="15" t="s">
        <v>656</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148</v>
      </c>
      <c r="D177" s="19" t="s">
        <v>340</v>
      </c>
      <c r="E177" s="16"/>
      <c r="F177" s="18">
        <v>4.1900000000000004</v>
      </c>
      <c r="G177" s="18">
        <v>3.52</v>
      </c>
      <c r="H177" s="18">
        <v>2.86</v>
      </c>
      <c r="I177" s="17"/>
      <c r="J177" s="18">
        <v>6.05</v>
      </c>
      <c r="K177" s="18">
        <v>7.37</v>
      </c>
      <c r="L177" s="18">
        <v>9.52</v>
      </c>
      <c r="M177" s="18"/>
      <c r="N177" s="18">
        <v>61.499289777999998</v>
      </c>
      <c r="O177" s="18">
        <v>3.6972247391000002</v>
      </c>
      <c r="P177" s="19" t="s">
        <v>18</v>
      </c>
      <c r="Q177" s="14" t="s">
        <v>657</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149</v>
      </c>
      <c r="D178" s="20" t="s">
        <v>341</v>
      </c>
      <c r="E178" s="16"/>
      <c r="F178" s="17">
        <v>14.94</v>
      </c>
      <c r="G178" s="17">
        <v>13.94</v>
      </c>
      <c r="H178" s="17">
        <v>12.94</v>
      </c>
      <c r="I178" s="17"/>
      <c r="J178" s="17">
        <v>17.72</v>
      </c>
      <c r="K178" s="17">
        <v>19.71</v>
      </c>
      <c r="L178" s="17">
        <v>22.93</v>
      </c>
      <c r="M178" s="17"/>
      <c r="N178" s="17">
        <v>58.072459221999999</v>
      </c>
      <c r="O178" s="36">
        <v>4.5765406522000003</v>
      </c>
      <c r="P178" s="20" t="s">
        <v>18</v>
      </c>
      <c r="Q178" s="15" t="s">
        <v>658</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150</v>
      </c>
      <c r="D179" s="19" t="s">
        <v>342</v>
      </c>
      <c r="E179" s="16"/>
      <c r="F179" s="18">
        <v>1.72</v>
      </c>
      <c r="G179" s="18">
        <v>1.49</v>
      </c>
      <c r="H179" s="18">
        <v>1.26</v>
      </c>
      <c r="I179" s="17"/>
      <c r="J179" s="18">
        <v>2.3199999999999998</v>
      </c>
      <c r="K179" s="18">
        <v>2.77</v>
      </c>
      <c r="L179" s="18">
        <v>3.52</v>
      </c>
      <c r="M179" s="18"/>
      <c r="N179" s="18">
        <v>57.499003156000001</v>
      </c>
      <c r="O179" s="18">
        <v>3.1148871304000001</v>
      </c>
      <c r="P179" s="19" t="s">
        <v>18</v>
      </c>
      <c r="Q179" s="14" t="s">
        <v>659</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151</v>
      </c>
      <c r="D180" s="20" t="s">
        <v>343</v>
      </c>
      <c r="E180" s="16"/>
      <c r="F180" s="17">
        <v>2.19</v>
      </c>
      <c r="G180" s="17">
        <v>1.79</v>
      </c>
      <c r="H180" s="17">
        <v>1.39</v>
      </c>
      <c r="I180" s="17"/>
      <c r="J180" s="17">
        <v>2.33</v>
      </c>
      <c r="K180" s="17">
        <v>3.12</v>
      </c>
      <c r="L180" s="17">
        <v>4.41</v>
      </c>
      <c r="M180" s="17"/>
      <c r="N180" s="17">
        <v>48.389489431000001</v>
      </c>
      <c r="O180" s="36">
        <v>4.4744870870000009</v>
      </c>
      <c r="P180" s="20" t="s">
        <v>16</v>
      </c>
      <c r="Q180" s="15" t="s">
        <v>660</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472</v>
      </c>
      <c r="D181" s="19" t="s">
        <v>344</v>
      </c>
      <c r="E181" s="16"/>
      <c r="F181" s="18">
        <v>18.03</v>
      </c>
      <c r="G181" s="18">
        <v>15.66</v>
      </c>
      <c r="H181" s="18">
        <v>13.3</v>
      </c>
      <c r="I181" s="17"/>
      <c r="J181" s="18">
        <v>20.71</v>
      </c>
      <c r="K181" s="18">
        <v>25.43</v>
      </c>
      <c r="L181" s="18">
        <v>33.07</v>
      </c>
      <c r="M181" s="18"/>
      <c r="N181" s="18">
        <v>82.461113181000002</v>
      </c>
      <c r="O181" s="18">
        <v>196.69013751999998</v>
      </c>
      <c r="P181" s="19" t="s">
        <v>18</v>
      </c>
      <c r="Q181" s="14" t="s">
        <v>661</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419</v>
      </c>
      <c r="D182" s="20" t="s">
        <v>345</v>
      </c>
      <c r="E182" s="16"/>
      <c r="F182" s="17">
        <v>1.02</v>
      </c>
      <c r="G182" s="17">
        <v>0.64</v>
      </c>
      <c r="H182" s="17">
        <v>0.26</v>
      </c>
      <c r="I182" s="17"/>
      <c r="J182" s="17">
        <v>1.08</v>
      </c>
      <c r="K182" s="17">
        <v>1.83</v>
      </c>
      <c r="L182" s="17">
        <v>3.05</v>
      </c>
      <c r="M182" s="17"/>
      <c r="N182" s="17">
        <v>27.255798810000002</v>
      </c>
      <c r="O182" s="36">
        <v>33.767624000000005</v>
      </c>
      <c r="P182" s="20" t="s">
        <v>16</v>
      </c>
      <c r="Q182" s="15" t="s">
        <v>662</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153</v>
      </c>
      <c r="D183" s="19" t="s">
        <v>346</v>
      </c>
      <c r="E183" s="16"/>
      <c r="F183" s="18">
        <v>6.37</v>
      </c>
      <c r="G183" s="18">
        <v>5.35</v>
      </c>
      <c r="H183" s="18">
        <v>4.34</v>
      </c>
      <c r="I183" s="17"/>
      <c r="J183" s="18">
        <v>9.5</v>
      </c>
      <c r="K183" s="18">
        <v>11.52</v>
      </c>
      <c r="L183" s="18">
        <v>14.79</v>
      </c>
      <c r="M183" s="18"/>
      <c r="N183" s="18">
        <v>52.575183924000001</v>
      </c>
      <c r="O183" s="18">
        <v>25.911327087</v>
      </c>
      <c r="P183" s="19" t="s">
        <v>18</v>
      </c>
      <c r="Q183" s="14" t="s">
        <v>663</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445</v>
      </c>
      <c r="D184" s="20" t="s">
        <v>347</v>
      </c>
      <c r="E184" s="16"/>
      <c r="F184" s="17">
        <v>37.21</v>
      </c>
      <c r="G184" s="17">
        <v>34.1</v>
      </c>
      <c r="H184" s="17">
        <v>30.99</v>
      </c>
      <c r="I184" s="17"/>
      <c r="J184" s="17">
        <v>39.14</v>
      </c>
      <c r="K184" s="17">
        <v>45.35</v>
      </c>
      <c r="L184" s="17">
        <v>55.41</v>
      </c>
      <c r="M184" s="17"/>
      <c r="N184" s="17">
        <v>72.128284070999996</v>
      </c>
      <c r="O184" s="36">
        <v>168.31203969999999</v>
      </c>
      <c r="P184" s="20" t="s">
        <v>18</v>
      </c>
      <c r="Q184" s="15" t="s">
        <v>664</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154</v>
      </c>
      <c r="D185" s="19" t="s">
        <v>348</v>
      </c>
      <c r="E185" s="16"/>
      <c r="F185" s="18">
        <v>14.53</v>
      </c>
      <c r="G185" s="18">
        <v>12.9</v>
      </c>
      <c r="H185" s="18">
        <v>11.28</v>
      </c>
      <c r="I185" s="17"/>
      <c r="J185" s="18">
        <v>15.08</v>
      </c>
      <c r="K185" s="18">
        <v>18.32</v>
      </c>
      <c r="L185" s="18">
        <v>23.56</v>
      </c>
      <c r="M185" s="18"/>
      <c r="N185" s="18">
        <v>34.734554199999998</v>
      </c>
      <c r="O185" s="18">
        <v>185.65227948</v>
      </c>
      <c r="P185" s="19" t="s">
        <v>16</v>
      </c>
      <c r="Q185" s="14" t="s">
        <v>665</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416</v>
      </c>
      <c r="D186" s="20" t="s">
        <v>349</v>
      </c>
      <c r="E186" s="16"/>
      <c r="F186" s="17">
        <v>116.26</v>
      </c>
      <c r="G186" s="17">
        <v>110.26</v>
      </c>
      <c r="H186" s="17">
        <v>104.27</v>
      </c>
      <c r="I186" s="17"/>
      <c r="J186" s="17">
        <v>123.66</v>
      </c>
      <c r="K186" s="17">
        <v>135.63999999999999</v>
      </c>
      <c r="L186" s="17">
        <v>155.03</v>
      </c>
      <c r="M186" s="17"/>
      <c r="N186" s="17">
        <v>61.414065854999997</v>
      </c>
      <c r="O186" s="36">
        <v>325.50424451999999</v>
      </c>
      <c r="P186" s="20" t="s">
        <v>18</v>
      </c>
      <c r="Q186" s="15" t="s">
        <v>666</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155</v>
      </c>
      <c r="D187" s="19" t="s">
        <v>667</v>
      </c>
      <c r="E187" s="16"/>
      <c r="F187" s="18">
        <v>7.65</v>
      </c>
      <c r="G187" s="18">
        <v>6.82</v>
      </c>
      <c r="H187" s="18">
        <v>5.99</v>
      </c>
      <c r="I187" s="17"/>
      <c r="J187" s="18">
        <v>8.0500000000000007</v>
      </c>
      <c r="K187" s="18">
        <v>9.6999999999999993</v>
      </c>
      <c r="L187" s="18">
        <v>12.37</v>
      </c>
      <c r="M187" s="18"/>
      <c r="N187" s="18">
        <v>58.276722161999999</v>
      </c>
      <c r="O187" s="18">
        <v>1.4311852174000002</v>
      </c>
      <c r="P187" s="19" t="s">
        <v>18</v>
      </c>
      <c r="Q187" s="14" t="s">
        <v>668</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155</v>
      </c>
      <c r="D188" s="20" t="s">
        <v>350</v>
      </c>
      <c r="E188" s="16"/>
      <c r="F188" s="17">
        <v>6.41</v>
      </c>
      <c r="G188" s="17">
        <v>5.77</v>
      </c>
      <c r="H188" s="17">
        <v>5.13</v>
      </c>
      <c r="I188" s="17"/>
      <c r="J188" s="17">
        <v>6.58</v>
      </c>
      <c r="K188" s="17">
        <v>7.85</v>
      </c>
      <c r="L188" s="17">
        <v>9.91</v>
      </c>
      <c r="M188" s="17"/>
      <c r="N188" s="17">
        <v>49.020888933999998</v>
      </c>
      <c r="O188" s="36">
        <v>6.9369900869999999</v>
      </c>
      <c r="P188" s="20" t="s">
        <v>16</v>
      </c>
      <c r="Q188" s="15" t="s">
        <v>669</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155</v>
      </c>
      <c r="D189" s="19" t="s">
        <v>351</v>
      </c>
      <c r="E189" s="16"/>
      <c r="F189" s="18">
        <v>33.369999999999997</v>
      </c>
      <c r="G189" s="18">
        <v>29.98</v>
      </c>
      <c r="H189" s="18">
        <v>26.59</v>
      </c>
      <c r="I189" s="17"/>
      <c r="J189" s="18">
        <v>34.28</v>
      </c>
      <c r="K189" s="18">
        <v>41.05</v>
      </c>
      <c r="L189" s="18">
        <v>52</v>
      </c>
      <c r="M189" s="18"/>
      <c r="N189" s="18">
        <v>48.566191768000003</v>
      </c>
      <c r="O189" s="18">
        <v>40.058620608999995</v>
      </c>
      <c r="P189" s="19" t="s">
        <v>16</v>
      </c>
      <c r="Q189" s="14" t="s">
        <v>670</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152</v>
      </c>
      <c r="D190" s="20" t="s">
        <v>352</v>
      </c>
      <c r="E190" s="16"/>
      <c r="F190" s="17">
        <v>26.5</v>
      </c>
      <c r="G190" s="17">
        <v>25.06</v>
      </c>
      <c r="H190" s="17">
        <v>23.62</v>
      </c>
      <c r="I190" s="17"/>
      <c r="J190" s="17">
        <v>30.13</v>
      </c>
      <c r="K190" s="17">
        <v>33</v>
      </c>
      <c r="L190" s="17">
        <v>37.64</v>
      </c>
      <c r="M190" s="17"/>
      <c r="N190" s="17">
        <v>56.765950445000001</v>
      </c>
      <c r="O190" s="36">
        <v>57.821500739000001</v>
      </c>
      <c r="P190" s="20" t="s">
        <v>18</v>
      </c>
      <c r="Q190" s="15" t="s">
        <v>671</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480</v>
      </c>
      <c r="D191" s="19" t="s">
        <v>353</v>
      </c>
      <c r="E191" s="16"/>
      <c r="F191" s="18">
        <v>14.15</v>
      </c>
      <c r="G191" s="18">
        <v>13.9</v>
      </c>
      <c r="H191" s="18">
        <v>13.66</v>
      </c>
      <c r="I191" s="17"/>
      <c r="J191" s="18">
        <v>14.18</v>
      </c>
      <c r="K191" s="18">
        <v>14.66</v>
      </c>
      <c r="L191" s="18">
        <v>15.44</v>
      </c>
      <c r="M191" s="18"/>
      <c r="N191" s="18">
        <v>81.998959657</v>
      </c>
      <c r="O191" s="18">
        <v>74.425387043000001</v>
      </c>
      <c r="P191" s="19" t="s">
        <v>18</v>
      </c>
      <c r="Q191" s="14" t="s">
        <v>672</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451</v>
      </c>
      <c r="D192" s="20" t="s">
        <v>354</v>
      </c>
      <c r="E192" s="16"/>
      <c r="F192" s="17">
        <v>16.41</v>
      </c>
      <c r="G192" s="17">
        <v>14.88</v>
      </c>
      <c r="H192" s="17">
        <v>13.35</v>
      </c>
      <c r="I192" s="17"/>
      <c r="J192" s="17">
        <v>16.920000000000002</v>
      </c>
      <c r="K192" s="17">
        <v>19.97</v>
      </c>
      <c r="L192" s="17">
        <v>24.92</v>
      </c>
      <c r="M192" s="17"/>
      <c r="N192" s="17">
        <v>50.232862590000003</v>
      </c>
      <c r="O192" s="36">
        <v>33.839783435000001</v>
      </c>
      <c r="P192" s="20" t="s">
        <v>16</v>
      </c>
      <c r="Q192" s="15" t="s">
        <v>673</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417</v>
      </c>
      <c r="D193" s="19" t="s">
        <v>418</v>
      </c>
      <c r="E193" s="16"/>
      <c r="F193" s="18">
        <v>4.75</v>
      </c>
      <c r="G193" s="18">
        <v>4.4800000000000004</v>
      </c>
      <c r="H193" s="18">
        <v>4.22</v>
      </c>
      <c r="I193" s="17"/>
      <c r="J193" s="18">
        <v>5.5</v>
      </c>
      <c r="K193" s="18">
        <v>6.02</v>
      </c>
      <c r="L193" s="18">
        <v>6.86</v>
      </c>
      <c r="M193" s="18"/>
      <c r="N193" s="18">
        <v>54.771205448000003</v>
      </c>
      <c r="O193" s="18">
        <v>2.3691763912999999</v>
      </c>
      <c r="P193" s="19" t="s">
        <v>18</v>
      </c>
      <c r="Q193" s="14" t="s">
        <v>674</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156</v>
      </c>
      <c r="D194" s="20" t="s">
        <v>355</v>
      </c>
      <c r="E194" s="16"/>
      <c r="F194" s="17">
        <v>8.2200000000000006</v>
      </c>
      <c r="G194" s="17">
        <v>6.48</v>
      </c>
      <c r="H194" s="17">
        <v>4.75</v>
      </c>
      <c r="I194" s="17"/>
      <c r="J194" s="17">
        <v>10.76</v>
      </c>
      <c r="K194" s="17">
        <v>14.22</v>
      </c>
      <c r="L194" s="17">
        <v>19.829999999999998</v>
      </c>
      <c r="M194" s="17"/>
      <c r="N194" s="17">
        <v>55.874504534000003</v>
      </c>
      <c r="O194" s="36">
        <v>5.5177595216999995</v>
      </c>
      <c r="P194" s="20" t="s">
        <v>18</v>
      </c>
      <c r="Q194" s="15" t="s">
        <v>675</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422</v>
      </c>
      <c r="D195" s="19" t="s">
        <v>356</v>
      </c>
      <c r="E195" s="16"/>
      <c r="F195" s="18" t="s">
        <v>35</v>
      </c>
      <c r="G195" s="18" t="s">
        <v>35</v>
      </c>
      <c r="H195" s="18" t="s">
        <v>35</v>
      </c>
      <c r="I195" s="17"/>
      <c r="J195" s="18" t="s">
        <v>35</v>
      </c>
      <c r="K195" s="18" t="s">
        <v>35</v>
      </c>
      <c r="L195" s="18" t="s">
        <v>35</v>
      </c>
      <c r="M195" s="18"/>
      <c r="N195" s="18" t="s">
        <v>35</v>
      </c>
      <c r="O195" s="18" t="s">
        <v>35</v>
      </c>
      <c r="P195" s="19" t="s">
        <v>35</v>
      </c>
      <c r="Q195" s="14" t="s">
        <v>210</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157</v>
      </c>
      <c r="D196" s="20" t="s">
        <v>357</v>
      </c>
      <c r="E196" s="16"/>
      <c r="F196" s="17">
        <v>6.79</v>
      </c>
      <c r="G196" s="17">
        <v>5.86</v>
      </c>
      <c r="H196" s="17">
        <v>4.93</v>
      </c>
      <c r="I196" s="17"/>
      <c r="J196" s="17">
        <v>7.18</v>
      </c>
      <c r="K196" s="17">
        <v>9.0299999999999994</v>
      </c>
      <c r="L196" s="17">
        <v>12.03</v>
      </c>
      <c r="M196" s="17"/>
      <c r="N196" s="17">
        <v>47.539895698999999</v>
      </c>
      <c r="O196" s="36">
        <v>65.924158739000006</v>
      </c>
      <c r="P196" s="20" t="s">
        <v>16</v>
      </c>
      <c r="Q196" s="15" t="s">
        <v>676</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677</v>
      </c>
      <c r="D197" s="19" t="s">
        <v>678</v>
      </c>
      <c r="E197" s="16"/>
      <c r="F197" s="18">
        <v>10.65</v>
      </c>
      <c r="G197" s="18">
        <v>8.1</v>
      </c>
      <c r="H197" s="18">
        <v>5.55</v>
      </c>
      <c r="I197" s="17"/>
      <c r="J197" s="18">
        <v>16.05</v>
      </c>
      <c r="K197" s="18">
        <v>21.14</v>
      </c>
      <c r="L197" s="18">
        <v>29.38</v>
      </c>
      <c r="M197" s="18"/>
      <c r="N197" s="18">
        <v>51.839378959999998</v>
      </c>
      <c r="O197" s="18">
        <v>1.0187287447</v>
      </c>
      <c r="P197" s="19" t="s">
        <v>18</v>
      </c>
      <c r="Q197" s="14" t="s">
        <v>679</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680</v>
      </c>
      <c r="D198" s="20" t="s">
        <v>358</v>
      </c>
      <c r="E198" s="16"/>
      <c r="F198" s="17">
        <v>4.34</v>
      </c>
      <c r="G198" s="17">
        <v>3.68</v>
      </c>
      <c r="H198" s="17">
        <v>3.02</v>
      </c>
      <c r="I198" s="17"/>
      <c r="J198" s="17">
        <v>6.2</v>
      </c>
      <c r="K198" s="17">
        <v>7.51</v>
      </c>
      <c r="L198" s="17">
        <v>9.64</v>
      </c>
      <c r="M198" s="17"/>
      <c r="N198" s="17">
        <v>52.232131877</v>
      </c>
      <c r="O198" s="36">
        <v>21.581864087000003</v>
      </c>
      <c r="P198" s="20" t="s">
        <v>18</v>
      </c>
      <c r="Q198" s="15" t="s">
        <v>681</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158</v>
      </c>
      <c r="D199" s="19" t="s">
        <v>359</v>
      </c>
      <c r="E199" s="16"/>
      <c r="F199" s="18">
        <v>16.77</v>
      </c>
      <c r="G199" s="18">
        <v>15.74</v>
      </c>
      <c r="H199" s="18">
        <v>14.72</v>
      </c>
      <c r="I199" s="17"/>
      <c r="J199" s="18">
        <v>17.190000000000001</v>
      </c>
      <c r="K199" s="18">
        <v>19.23</v>
      </c>
      <c r="L199" s="18">
        <v>22.54</v>
      </c>
      <c r="M199" s="18"/>
      <c r="N199" s="18">
        <v>44.733787794999998</v>
      </c>
      <c r="O199" s="18">
        <v>36.733807956999996</v>
      </c>
      <c r="P199" s="19" t="s">
        <v>16</v>
      </c>
      <c r="Q199" s="14" t="s">
        <v>682</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159</v>
      </c>
      <c r="D200" s="20" t="s">
        <v>360</v>
      </c>
      <c r="E200" s="16"/>
      <c r="F200" s="17">
        <v>22.74</v>
      </c>
      <c r="G200" s="17">
        <v>21.24</v>
      </c>
      <c r="H200" s="17">
        <v>19.739999999999998</v>
      </c>
      <c r="I200" s="17"/>
      <c r="J200" s="17">
        <v>25.31</v>
      </c>
      <c r="K200" s="17">
        <v>28.3</v>
      </c>
      <c r="L200" s="17">
        <v>33.14</v>
      </c>
      <c r="M200" s="17"/>
      <c r="N200" s="17">
        <v>56.235848265999998</v>
      </c>
      <c r="O200" s="36">
        <v>92.569818260999995</v>
      </c>
      <c r="P200" s="20" t="s">
        <v>18</v>
      </c>
      <c r="Q200" s="15" t="s">
        <v>683</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420</v>
      </c>
      <c r="D201" s="20" t="s">
        <v>421</v>
      </c>
      <c r="E201" s="16"/>
      <c r="F201" s="17">
        <v>81.510000000000005</v>
      </c>
      <c r="G201" s="17">
        <v>74.69</v>
      </c>
      <c r="H201" s="17">
        <v>67.88</v>
      </c>
      <c r="I201" s="17"/>
      <c r="J201" s="17">
        <v>91.21</v>
      </c>
      <c r="K201" s="17">
        <v>104.83</v>
      </c>
      <c r="L201" s="17">
        <v>126.88</v>
      </c>
      <c r="M201" s="17"/>
      <c r="N201" s="17">
        <v>61.041477934</v>
      </c>
      <c r="O201" s="36">
        <v>10.775076838999999</v>
      </c>
      <c r="P201" s="20" t="s">
        <v>18</v>
      </c>
      <c r="Q201" s="15" t="s">
        <v>684</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160</v>
      </c>
      <c r="D202" s="19" t="s">
        <v>361</v>
      </c>
      <c r="E202" s="16"/>
      <c r="F202" s="18">
        <v>53.02</v>
      </c>
      <c r="G202" s="18">
        <v>51.08</v>
      </c>
      <c r="H202" s="18">
        <v>49.14</v>
      </c>
      <c r="I202" s="17"/>
      <c r="J202" s="18">
        <v>55.42</v>
      </c>
      <c r="K202" s="18">
        <v>59.29</v>
      </c>
      <c r="L202" s="18">
        <v>65.56</v>
      </c>
      <c r="M202" s="18"/>
      <c r="N202" s="18">
        <v>59.921615160999998</v>
      </c>
      <c r="O202" s="18">
        <v>237.55113008999999</v>
      </c>
      <c r="P202" s="19" t="s">
        <v>18</v>
      </c>
      <c r="Q202" s="14" t="s">
        <v>685</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161</v>
      </c>
      <c r="D203" s="20" t="s">
        <v>362</v>
      </c>
      <c r="E203" s="16"/>
      <c r="F203" s="17">
        <v>6.46</v>
      </c>
      <c r="G203" s="17">
        <v>5.73</v>
      </c>
      <c r="H203" s="17">
        <v>5.01</v>
      </c>
      <c r="I203" s="17"/>
      <c r="J203" s="17">
        <v>6.62</v>
      </c>
      <c r="K203" s="17">
        <v>8.06</v>
      </c>
      <c r="L203" s="17">
        <v>10.41</v>
      </c>
      <c r="M203" s="17"/>
      <c r="N203" s="17">
        <v>39.238073630999999</v>
      </c>
      <c r="O203" s="36">
        <v>3.5799562609</v>
      </c>
      <c r="P203" s="20" t="s">
        <v>16</v>
      </c>
      <c r="Q203" s="15" t="s">
        <v>686</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162</v>
      </c>
      <c r="D204" s="19" t="s">
        <v>363</v>
      </c>
      <c r="E204" s="16"/>
      <c r="F204" s="18">
        <v>33.15</v>
      </c>
      <c r="G204" s="18">
        <v>32.020000000000003</v>
      </c>
      <c r="H204" s="18">
        <v>30.9</v>
      </c>
      <c r="I204" s="17"/>
      <c r="J204" s="18">
        <v>35.83</v>
      </c>
      <c r="K204" s="18">
        <v>38.07</v>
      </c>
      <c r="L204" s="18">
        <v>41.69</v>
      </c>
      <c r="M204" s="18"/>
      <c r="N204" s="18">
        <v>70.334734890999997</v>
      </c>
      <c r="O204" s="18">
        <v>64.210568609000006</v>
      </c>
      <c r="P204" s="19" t="s">
        <v>18</v>
      </c>
      <c r="Q204" s="14" t="s">
        <v>687</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163</v>
      </c>
      <c r="D205" s="20" t="s">
        <v>364</v>
      </c>
      <c r="E205" s="16"/>
      <c r="F205" s="17">
        <v>154.69</v>
      </c>
      <c r="G205" s="17">
        <v>133.85</v>
      </c>
      <c r="H205" s="17">
        <v>113.01</v>
      </c>
      <c r="I205" s="17"/>
      <c r="J205" s="17">
        <v>159</v>
      </c>
      <c r="K205" s="17">
        <v>200.67</v>
      </c>
      <c r="L205" s="17">
        <v>268.11</v>
      </c>
      <c r="M205" s="17"/>
      <c r="N205" s="17">
        <v>42.655756029999999</v>
      </c>
      <c r="O205" s="36">
        <v>5.2572149126000003</v>
      </c>
      <c r="P205" s="20" t="s">
        <v>16</v>
      </c>
      <c r="Q205" s="15" t="s">
        <v>688</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460</v>
      </c>
      <c r="D206" s="19" t="s">
        <v>461</v>
      </c>
      <c r="E206" s="16"/>
      <c r="F206" s="18">
        <v>4.62</v>
      </c>
      <c r="G206" s="18">
        <v>3.51</v>
      </c>
      <c r="H206" s="18">
        <v>2.41</v>
      </c>
      <c r="I206" s="17"/>
      <c r="J206" s="18">
        <v>4.79</v>
      </c>
      <c r="K206" s="18">
        <v>6.99</v>
      </c>
      <c r="L206" s="18">
        <v>10.57</v>
      </c>
      <c r="M206" s="18"/>
      <c r="N206" s="18">
        <v>41.243884942000001</v>
      </c>
      <c r="O206" s="18">
        <v>2.5493614348000002</v>
      </c>
      <c r="P206" s="19" t="s">
        <v>16</v>
      </c>
      <c r="Q206" s="14" t="s">
        <v>689</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365</v>
      </c>
      <c r="D207" s="20" t="s">
        <v>366</v>
      </c>
      <c r="E207" s="16"/>
      <c r="F207" s="17">
        <v>36.049999999999997</v>
      </c>
      <c r="G207" s="17">
        <v>34.42</v>
      </c>
      <c r="H207" s="17">
        <v>32.799999999999997</v>
      </c>
      <c r="I207" s="17"/>
      <c r="J207" s="17">
        <v>37.119999999999997</v>
      </c>
      <c r="K207" s="17">
        <v>40.36</v>
      </c>
      <c r="L207" s="17">
        <v>45.6</v>
      </c>
      <c r="M207" s="17"/>
      <c r="N207" s="17">
        <v>58.434444323000001</v>
      </c>
      <c r="O207" s="36">
        <v>9.7719806955999999</v>
      </c>
      <c r="P207" s="20" t="s">
        <v>18</v>
      </c>
      <c r="Q207" s="15" t="s">
        <v>690</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164</v>
      </c>
      <c r="D208" s="19" t="s">
        <v>367</v>
      </c>
      <c r="E208" s="16"/>
      <c r="F208" s="18">
        <v>33.94</v>
      </c>
      <c r="G208" s="18">
        <v>31.22</v>
      </c>
      <c r="H208" s="18">
        <v>28.51</v>
      </c>
      <c r="I208" s="17"/>
      <c r="J208" s="18">
        <v>34.4</v>
      </c>
      <c r="K208" s="18">
        <v>39.82</v>
      </c>
      <c r="L208" s="18">
        <v>48.59</v>
      </c>
      <c r="M208" s="18"/>
      <c r="N208" s="18">
        <v>85.764718013000007</v>
      </c>
      <c r="O208" s="18">
        <v>177.09673273999999</v>
      </c>
      <c r="P208" s="19" t="s">
        <v>18</v>
      </c>
      <c r="Q208" s="14" t="s">
        <v>691</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165</v>
      </c>
      <c r="D209" s="20" t="s">
        <v>368</v>
      </c>
      <c r="E209" s="16"/>
      <c r="F209" s="17">
        <v>20.59</v>
      </c>
      <c r="G209" s="17">
        <v>17.670000000000002</v>
      </c>
      <c r="H209" s="17">
        <v>14.76</v>
      </c>
      <c r="I209" s="17"/>
      <c r="J209" s="17">
        <v>21.07</v>
      </c>
      <c r="K209" s="17">
        <v>26.89</v>
      </c>
      <c r="L209" s="17">
        <v>36.31</v>
      </c>
      <c r="M209" s="17"/>
      <c r="N209" s="17">
        <v>44.655530992000003</v>
      </c>
      <c r="O209" s="36">
        <v>40.668858739000001</v>
      </c>
      <c r="P209" s="20" t="s">
        <v>16</v>
      </c>
      <c r="Q209" s="15" t="s">
        <v>692</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166</v>
      </c>
      <c r="D210" s="19" t="s">
        <v>369</v>
      </c>
      <c r="E210" s="16"/>
      <c r="F210" s="18">
        <v>54.65</v>
      </c>
      <c r="G210" s="18">
        <v>47.33</v>
      </c>
      <c r="H210" s="18">
        <v>40.01</v>
      </c>
      <c r="I210" s="17"/>
      <c r="J210" s="18">
        <v>65.150000000000006</v>
      </c>
      <c r="K210" s="18">
        <v>79.78</v>
      </c>
      <c r="L210" s="18">
        <v>103.46</v>
      </c>
      <c r="M210" s="18"/>
      <c r="N210" s="18">
        <v>58.501803103</v>
      </c>
      <c r="O210" s="18">
        <v>89.234158101999995</v>
      </c>
      <c r="P210" s="19" t="s">
        <v>18</v>
      </c>
      <c r="Q210" s="14" t="s">
        <v>693</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167</v>
      </c>
      <c r="D211" s="20" t="s">
        <v>370</v>
      </c>
      <c r="E211" s="16"/>
      <c r="F211" s="17">
        <v>22.42</v>
      </c>
      <c r="G211" s="17">
        <v>20.75</v>
      </c>
      <c r="H211" s="17">
        <v>19.09</v>
      </c>
      <c r="I211" s="17"/>
      <c r="J211" s="17">
        <v>22.95</v>
      </c>
      <c r="K211" s="17">
        <v>26.27</v>
      </c>
      <c r="L211" s="17">
        <v>31.65</v>
      </c>
      <c r="M211" s="17"/>
      <c r="N211" s="17">
        <v>72.630659671999993</v>
      </c>
      <c r="O211" s="36">
        <v>108.77052990999999</v>
      </c>
      <c r="P211" s="20" t="s">
        <v>18</v>
      </c>
      <c r="Q211" s="15" t="s">
        <v>694</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168</v>
      </c>
      <c r="D212" s="19" t="s">
        <v>371</v>
      </c>
      <c r="E212" s="16"/>
      <c r="F212" s="18">
        <v>41.08</v>
      </c>
      <c r="G212" s="18">
        <v>38.1</v>
      </c>
      <c r="H212" s="18">
        <v>35.130000000000003</v>
      </c>
      <c r="I212" s="17"/>
      <c r="J212" s="18">
        <v>42.57</v>
      </c>
      <c r="K212" s="18">
        <v>48.51</v>
      </c>
      <c r="L212" s="18">
        <v>58.13</v>
      </c>
      <c r="M212" s="18"/>
      <c r="N212" s="18">
        <v>50.573625771000003</v>
      </c>
      <c r="O212" s="18">
        <v>131.63286496000001</v>
      </c>
      <c r="P212" s="19" t="s">
        <v>16</v>
      </c>
      <c r="Q212" s="14" t="s">
        <v>695</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169</v>
      </c>
      <c r="D213" s="20" t="s">
        <v>372</v>
      </c>
      <c r="E213" s="16"/>
      <c r="F213" s="17">
        <v>15.3</v>
      </c>
      <c r="G213" s="17">
        <v>13.53</v>
      </c>
      <c r="H213" s="17">
        <v>11.76</v>
      </c>
      <c r="I213" s="17"/>
      <c r="J213" s="17">
        <v>16.11</v>
      </c>
      <c r="K213" s="17">
        <v>19.64</v>
      </c>
      <c r="L213" s="17">
        <v>25.36</v>
      </c>
      <c r="M213" s="17"/>
      <c r="N213" s="17">
        <v>63.259134326999998</v>
      </c>
      <c r="O213" s="36">
        <v>8.1879980000000003</v>
      </c>
      <c r="P213" s="20" t="s">
        <v>18</v>
      </c>
      <c r="Q213" s="15" t="s">
        <v>696</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423</v>
      </c>
      <c r="D214" s="20" t="s">
        <v>424</v>
      </c>
      <c r="E214" s="16"/>
      <c r="F214" s="17">
        <v>6.24</v>
      </c>
      <c r="G214" s="17">
        <v>5.59</v>
      </c>
      <c r="H214" s="17">
        <v>4.95</v>
      </c>
      <c r="I214" s="17"/>
      <c r="J214" s="17">
        <v>8.1</v>
      </c>
      <c r="K214" s="17">
        <v>9.3800000000000008</v>
      </c>
      <c r="L214" s="17">
        <v>11.46</v>
      </c>
      <c r="M214" s="17"/>
      <c r="N214" s="17">
        <v>47.456572917000003</v>
      </c>
      <c r="O214" s="36">
        <v>1.9076577391</v>
      </c>
      <c r="P214" s="20" t="s">
        <v>18</v>
      </c>
      <c r="Q214" s="15" t="s">
        <v>697</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170</v>
      </c>
      <c r="D215" s="19" t="s">
        <v>373</v>
      </c>
      <c r="E215" s="16"/>
      <c r="F215" s="18">
        <v>13.84</v>
      </c>
      <c r="G215" s="18">
        <v>10.220000000000001</v>
      </c>
      <c r="H215" s="18">
        <v>6.6</v>
      </c>
      <c r="I215" s="17"/>
      <c r="J215" s="18">
        <v>14.65</v>
      </c>
      <c r="K215" s="18">
        <v>21.88</v>
      </c>
      <c r="L215" s="18">
        <v>33.58</v>
      </c>
      <c r="M215" s="18"/>
      <c r="N215" s="18">
        <v>39.116401625000002</v>
      </c>
      <c r="O215" s="18">
        <v>11.263915172999999</v>
      </c>
      <c r="P215" s="19" t="s">
        <v>16</v>
      </c>
      <c r="Q215" s="14" t="s">
        <v>698</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171</v>
      </c>
      <c r="D216" s="19" t="s">
        <v>374</v>
      </c>
      <c r="E216" s="16"/>
      <c r="F216" s="18">
        <v>17.61</v>
      </c>
      <c r="G216" s="18">
        <v>16.760000000000002</v>
      </c>
      <c r="H216" s="18">
        <v>15.91</v>
      </c>
      <c r="I216" s="17"/>
      <c r="J216" s="18">
        <v>18.059999999999999</v>
      </c>
      <c r="K216" s="18">
        <v>19.75</v>
      </c>
      <c r="L216" s="18">
        <v>22.49</v>
      </c>
      <c r="M216" s="18"/>
      <c r="N216" s="18">
        <v>64.641453737000006</v>
      </c>
      <c r="O216" s="18">
        <v>94.456937217000004</v>
      </c>
      <c r="P216" s="19" t="s">
        <v>18</v>
      </c>
      <c r="Q216" s="14" t="s">
        <v>699</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441</v>
      </c>
      <c r="D217" s="20" t="s">
        <v>442</v>
      </c>
      <c r="E217" s="16"/>
      <c r="F217" s="17">
        <v>4.07</v>
      </c>
      <c r="G217" s="17">
        <v>3.84</v>
      </c>
      <c r="H217" s="17">
        <v>3.62</v>
      </c>
      <c r="I217" s="17"/>
      <c r="J217" s="17">
        <v>4.1399999999999997</v>
      </c>
      <c r="K217" s="17">
        <v>4.58</v>
      </c>
      <c r="L217" s="17">
        <v>5.31</v>
      </c>
      <c r="M217" s="17"/>
      <c r="N217" s="17">
        <v>87.507964005000005</v>
      </c>
      <c r="O217" s="36">
        <v>1.5464856521999999</v>
      </c>
      <c r="P217" s="20" t="s">
        <v>18</v>
      </c>
      <c r="Q217" s="15" t="s">
        <v>700</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172</v>
      </c>
      <c r="D218" s="19" t="s">
        <v>375</v>
      </c>
      <c r="E218" s="16"/>
      <c r="F218" s="18">
        <v>59.86</v>
      </c>
      <c r="G218" s="18">
        <v>56.22</v>
      </c>
      <c r="H218" s="18">
        <v>52.58</v>
      </c>
      <c r="I218" s="17"/>
      <c r="J218" s="18">
        <v>61.35</v>
      </c>
      <c r="K218" s="18">
        <v>68.62</v>
      </c>
      <c r="L218" s="18">
        <v>80.400000000000006</v>
      </c>
      <c r="M218" s="18"/>
      <c r="N218" s="18">
        <v>78.907911604000006</v>
      </c>
      <c r="O218" s="18">
        <v>9.4320692174000005</v>
      </c>
      <c r="P218" s="19" t="s">
        <v>18</v>
      </c>
      <c r="Q218" s="14" t="s">
        <v>701</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702</v>
      </c>
      <c r="D219" s="20" t="s">
        <v>703</v>
      </c>
      <c r="E219" s="16"/>
      <c r="F219" s="17">
        <v>23.63</v>
      </c>
      <c r="G219" s="17">
        <v>18.14</v>
      </c>
      <c r="H219" s="17">
        <v>12.65</v>
      </c>
      <c r="I219" s="17"/>
      <c r="J219" s="17">
        <v>36.4</v>
      </c>
      <c r="K219" s="17">
        <v>47.37</v>
      </c>
      <c r="L219" s="17">
        <v>65.14</v>
      </c>
      <c r="M219" s="17"/>
      <c r="N219" s="17">
        <v>67.619172018</v>
      </c>
      <c r="O219" s="36">
        <v>3.0628481704000001</v>
      </c>
      <c r="P219" s="20" t="s">
        <v>18</v>
      </c>
      <c r="Q219" s="15" t="s">
        <v>704</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173</v>
      </c>
      <c r="D220" s="19" t="s">
        <v>468</v>
      </c>
      <c r="E220" s="16"/>
      <c r="F220" s="18">
        <v>4.25</v>
      </c>
      <c r="G220" s="18">
        <v>3.54</v>
      </c>
      <c r="H220" s="18">
        <v>2.83</v>
      </c>
      <c r="I220" s="17"/>
      <c r="J220" s="18">
        <v>4.37</v>
      </c>
      <c r="K220" s="18">
        <v>5.78</v>
      </c>
      <c r="L220" s="18">
        <v>8.07</v>
      </c>
      <c r="M220" s="18"/>
      <c r="N220" s="18">
        <v>48.130555262000001</v>
      </c>
      <c r="O220" s="18">
        <v>2.5440590869999999</v>
      </c>
      <c r="P220" s="19" t="s">
        <v>16</v>
      </c>
      <c r="Q220" s="14" t="s">
        <v>705</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173</v>
      </c>
      <c r="D221" s="20" t="s">
        <v>376</v>
      </c>
      <c r="E221" s="16"/>
      <c r="F221" s="17">
        <v>3.99</v>
      </c>
      <c r="G221" s="17">
        <v>3.26</v>
      </c>
      <c r="H221" s="17">
        <v>2.5299999999999998</v>
      </c>
      <c r="I221" s="17"/>
      <c r="J221" s="17">
        <v>4.16</v>
      </c>
      <c r="K221" s="17">
        <v>5.61</v>
      </c>
      <c r="L221" s="17">
        <v>7.96</v>
      </c>
      <c r="M221" s="17"/>
      <c r="N221" s="17">
        <v>49.649575431000002</v>
      </c>
      <c r="O221" s="36">
        <v>61.073308130000001</v>
      </c>
      <c r="P221" s="20" t="s">
        <v>16</v>
      </c>
      <c r="Q221" s="15" t="s">
        <v>706</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174</v>
      </c>
      <c r="D222" s="19" t="s">
        <v>377</v>
      </c>
      <c r="E222" s="16"/>
      <c r="F222" s="18">
        <v>53.31</v>
      </c>
      <c r="G222" s="18">
        <v>50.84</v>
      </c>
      <c r="H222" s="18">
        <v>48.38</v>
      </c>
      <c r="I222" s="17"/>
      <c r="J222" s="18">
        <v>56</v>
      </c>
      <c r="K222" s="18">
        <v>60.92</v>
      </c>
      <c r="L222" s="18">
        <v>68.89</v>
      </c>
      <c r="M222" s="18"/>
      <c r="N222" s="18">
        <v>69.350811540999999</v>
      </c>
      <c r="O222" s="18">
        <v>1197.7139325999999</v>
      </c>
      <c r="P222" s="19" t="s">
        <v>18</v>
      </c>
      <c r="Q222" s="14" t="s">
        <v>707</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175</v>
      </c>
      <c r="D223" s="20" t="s">
        <v>378</v>
      </c>
      <c r="E223" s="16"/>
      <c r="F223" s="17">
        <v>20.309999999999999</v>
      </c>
      <c r="G223" s="17">
        <v>17.87</v>
      </c>
      <c r="H223" s="17">
        <v>15.44</v>
      </c>
      <c r="I223" s="17"/>
      <c r="J223" s="17">
        <v>21.18</v>
      </c>
      <c r="K223" s="17">
        <v>26.04</v>
      </c>
      <c r="L223" s="17">
        <v>33.92</v>
      </c>
      <c r="M223" s="17"/>
      <c r="N223" s="17">
        <v>47.553989442000002</v>
      </c>
      <c r="O223" s="36">
        <v>6.1439304782999997</v>
      </c>
      <c r="P223" s="20" t="s">
        <v>16</v>
      </c>
      <c r="Q223" s="15" t="s">
        <v>708</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176</v>
      </c>
      <c r="D224" s="19" t="s">
        <v>379</v>
      </c>
      <c r="E224" s="16"/>
      <c r="F224" s="18">
        <v>3.69</v>
      </c>
      <c r="G224" s="18">
        <v>3.09</v>
      </c>
      <c r="H224" s="18">
        <v>2.4900000000000002</v>
      </c>
      <c r="I224" s="17"/>
      <c r="J224" s="18">
        <v>3.88</v>
      </c>
      <c r="K224" s="18">
        <v>5.07</v>
      </c>
      <c r="L224" s="18">
        <v>7</v>
      </c>
      <c r="M224" s="18"/>
      <c r="N224" s="18">
        <v>49.256275963</v>
      </c>
      <c r="O224" s="18">
        <v>50.533253086999999</v>
      </c>
      <c r="P224" s="19" t="s">
        <v>16</v>
      </c>
      <c r="Q224" s="14" t="s">
        <v>709</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177</v>
      </c>
      <c r="D225" s="20" t="s">
        <v>380</v>
      </c>
      <c r="E225" s="16"/>
      <c r="F225" s="17">
        <v>20.74</v>
      </c>
      <c r="G225" s="17">
        <v>19.13</v>
      </c>
      <c r="H225" s="17">
        <v>17.52</v>
      </c>
      <c r="I225" s="17"/>
      <c r="J225" s="17">
        <v>22.98</v>
      </c>
      <c r="K225" s="17">
        <v>26.19</v>
      </c>
      <c r="L225" s="17">
        <v>31.39</v>
      </c>
      <c r="M225" s="17"/>
      <c r="N225" s="17">
        <v>60.483117174</v>
      </c>
      <c r="O225" s="36">
        <v>222.93267787000002</v>
      </c>
      <c r="P225" s="20" t="s">
        <v>18</v>
      </c>
      <c r="Q225" s="15" t="s">
        <v>710</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711</v>
      </c>
      <c r="D226" s="19" t="s">
        <v>712</v>
      </c>
      <c r="E226" s="16"/>
      <c r="F226" s="18">
        <v>94.18</v>
      </c>
      <c r="G226" s="18">
        <v>89.44</v>
      </c>
      <c r="H226" s="18">
        <v>84.71</v>
      </c>
      <c r="I226" s="17"/>
      <c r="J226" s="18">
        <v>104.76</v>
      </c>
      <c r="K226" s="18">
        <v>114.22</v>
      </c>
      <c r="L226" s="18">
        <v>129.55000000000001</v>
      </c>
      <c r="M226" s="18"/>
      <c r="N226" s="18">
        <v>55.762542611999997</v>
      </c>
      <c r="O226" s="18">
        <v>1.3884115400000001</v>
      </c>
      <c r="P226" s="19" t="s">
        <v>18</v>
      </c>
      <c r="Q226" s="14" t="s">
        <v>713</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456</v>
      </c>
      <c r="D227" s="20" t="s">
        <v>457</v>
      </c>
      <c r="E227" s="16"/>
      <c r="F227" s="17">
        <v>10.1</v>
      </c>
      <c r="G227" s="17">
        <v>8.74</v>
      </c>
      <c r="H227" s="17">
        <v>7.39</v>
      </c>
      <c r="I227" s="17"/>
      <c r="J227" s="17">
        <v>11.72</v>
      </c>
      <c r="K227" s="17">
        <v>14.42</v>
      </c>
      <c r="L227" s="17">
        <v>18.79</v>
      </c>
      <c r="M227" s="17"/>
      <c r="N227" s="17">
        <v>78.950794438000003</v>
      </c>
      <c r="O227" s="36">
        <v>3.4158296086999997</v>
      </c>
      <c r="P227" s="20" t="s">
        <v>18</v>
      </c>
      <c r="Q227" s="15" t="s">
        <v>714</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178</v>
      </c>
      <c r="D228" s="19" t="s">
        <v>381</v>
      </c>
      <c r="E228" s="16"/>
      <c r="F228" s="18">
        <v>27.38</v>
      </c>
      <c r="G228" s="18">
        <v>24.24</v>
      </c>
      <c r="H228" s="18">
        <v>21.1</v>
      </c>
      <c r="I228" s="17"/>
      <c r="J228" s="18">
        <v>28.95</v>
      </c>
      <c r="K228" s="18">
        <v>35.22</v>
      </c>
      <c r="L228" s="18">
        <v>45.37</v>
      </c>
      <c r="M228" s="18"/>
      <c r="N228" s="18">
        <v>62.361519450000003</v>
      </c>
      <c r="O228" s="18">
        <v>85.164361696</v>
      </c>
      <c r="P228" s="19" t="s">
        <v>18</v>
      </c>
      <c r="Q228" s="14" t="s">
        <v>715</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179</v>
      </c>
      <c r="D229" s="20" t="s">
        <v>382</v>
      </c>
      <c r="E229" s="16"/>
      <c r="F229" s="17">
        <v>19.46</v>
      </c>
      <c r="G229" s="17">
        <v>17.66</v>
      </c>
      <c r="H229" s="17">
        <v>15.87</v>
      </c>
      <c r="I229" s="17"/>
      <c r="J229" s="17">
        <v>21.7</v>
      </c>
      <c r="K229" s="17">
        <v>25.28</v>
      </c>
      <c r="L229" s="17">
        <v>31.09</v>
      </c>
      <c r="M229" s="17"/>
      <c r="N229" s="17">
        <v>58.256447725000001</v>
      </c>
      <c r="O229" s="36">
        <v>15.562181695</v>
      </c>
      <c r="P229" s="20" t="s">
        <v>18</v>
      </c>
      <c r="Q229" s="15" t="s">
        <v>716</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481</v>
      </c>
      <c r="D230" s="19" t="s">
        <v>482</v>
      </c>
      <c r="E230" s="16"/>
      <c r="F230" s="18">
        <v>32.76</v>
      </c>
      <c r="G230" s="18">
        <v>31.55</v>
      </c>
      <c r="H230" s="18">
        <v>30.35</v>
      </c>
      <c r="I230" s="17"/>
      <c r="J230" s="18">
        <v>33.770000000000003</v>
      </c>
      <c r="K230" s="18">
        <v>36.17</v>
      </c>
      <c r="L230" s="18">
        <v>40.07</v>
      </c>
      <c r="M230" s="18"/>
      <c r="N230" s="18">
        <v>36.511101574000001</v>
      </c>
      <c r="O230" s="18">
        <v>2.0758698509000002</v>
      </c>
      <c r="P230" s="19" t="s">
        <v>16</v>
      </c>
      <c r="Q230" s="14" t="s">
        <v>717</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180</v>
      </c>
      <c r="D231" s="20" t="s">
        <v>383</v>
      </c>
      <c r="E231" s="16"/>
      <c r="F231" s="17">
        <v>35.93</v>
      </c>
      <c r="G231" s="17">
        <v>31.21</v>
      </c>
      <c r="H231" s="17">
        <v>26.5</v>
      </c>
      <c r="I231" s="17"/>
      <c r="J231" s="17">
        <v>50.5</v>
      </c>
      <c r="K231" s="17">
        <v>59.92</v>
      </c>
      <c r="L231" s="17">
        <v>75.180000000000007</v>
      </c>
      <c r="M231" s="17"/>
      <c r="N231" s="17">
        <v>55.226231374999998</v>
      </c>
      <c r="O231" s="36">
        <v>436.23399426000003</v>
      </c>
      <c r="P231" s="20" t="s">
        <v>18</v>
      </c>
      <c r="Q231" s="15" t="s">
        <v>718</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181</v>
      </c>
      <c r="D232" s="19" t="s">
        <v>384</v>
      </c>
      <c r="E232" s="16"/>
      <c r="F232" s="18">
        <v>17.850000000000001</v>
      </c>
      <c r="G232" s="18">
        <v>17.39</v>
      </c>
      <c r="H232" s="18">
        <v>16.93</v>
      </c>
      <c r="I232" s="17"/>
      <c r="J232" s="18">
        <v>18</v>
      </c>
      <c r="K232" s="18">
        <v>18.91</v>
      </c>
      <c r="L232" s="18">
        <v>20.399999999999999</v>
      </c>
      <c r="M232" s="18"/>
      <c r="N232" s="18">
        <v>84.733777505999996</v>
      </c>
      <c r="O232" s="18">
        <v>17.499359912999999</v>
      </c>
      <c r="P232" s="19" t="s">
        <v>18</v>
      </c>
      <c r="Q232" s="14" t="s">
        <v>719</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182</v>
      </c>
      <c r="D233" s="20" t="s">
        <v>385</v>
      </c>
      <c r="E233" s="16"/>
      <c r="F233" s="17">
        <v>7.9</v>
      </c>
      <c r="G233" s="17">
        <v>7.05</v>
      </c>
      <c r="H233" s="17">
        <v>6.21</v>
      </c>
      <c r="I233" s="17"/>
      <c r="J233" s="17">
        <v>8.39</v>
      </c>
      <c r="K233" s="17">
        <v>10.07</v>
      </c>
      <c r="L233" s="17">
        <v>12.79</v>
      </c>
      <c r="M233" s="17"/>
      <c r="N233" s="17">
        <v>62.807036044999997</v>
      </c>
      <c r="O233" s="36">
        <v>2.9734154782999997</v>
      </c>
      <c r="P233" s="20" t="s">
        <v>18</v>
      </c>
      <c r="Q233" s="15" t="s">
        <v>720</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183</v>
      </c>
      <c r="D234" s="19" t="s">
        <v>386</v>
      </c>
      <c r="E234" s="16"/>
      <c r="F234" s="18" t="s">
        <v>35</v>
      </c>
      <c r="G234" s="18" t="s">
        <v>35</v>
      </c>
      <c r="H234" s="18" t="s">
        <v>35</v>
      </c>
      <c r="I234" s="17"/>
      <c r="J234" s="18" t="s">
        <v>35</v>
      </c>
      <c r="K234" s="18" t="s">
        <v>35</v>
      </c>
      <c r="L234" s="18" t="s">
        <v>35</v>
      </c>
      <c r="M234" s="18"/>
      <c r="N234" s="18" t="s">
        <v>35</v>
      </c>
      <c r="O234" s="18" t="s">
        <v>35</v>
      </c>
      <c r="P234" s="19" t="s">
        <v>35</v>
      </c>
      <c r="Q234" s="14" t="s">
        <v>210</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184</v>
      </c>
      <c r="D235" s="20" t="s">
        <v>387</v>
      </c>
      <c r="E235" s="16"/>
      <c r="F235" s="17">
        <v>12.23</v>
      </c>
      <c r="G235" s="17">
        <v>10.48</v>
      </c>
      <c r="H235" s="17">
        <v>8.73</v>
      </c>
      <c r="I235" s="17"/>
      <c r="J235" s="17">
        <v>13.04</v>
      </c>
      <c r="K235" s="17">
        <v>16.53</v>
      </c>
      <c r="L235" s="17">
        <v>22.18</v>
      </c>
      <c r="M235" s="17"/>
      <c r="N235" s="17">
        <v>46.316851399000001</v>
      </c>
      <c r="O235" s="36">
        <v>52.845247173999994</v>
      </c>
      <c r="P235" s="20" t="s">
        <v>16</v>
      </c>
      <c r="Q235" s="15" t="s">
        <v>721</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462</v>
      </c>
      <c r="D236" s="19" t="s">
        <v>463</v>
      </c>
      <c r="E236" s="16"/>
      <c r="F236" s="18">
        <v>3.47</v>
      </c>
      <c r="G236" s="18">
        <v>3.18</v>
      </c>
      <c r="H236" s="18">
        <v>2.89</v>
      </c>
      <c r="I236" s="17"/>
      <c r="J236" s="18">
        <v>3.69</v>
      </c>
      <c r="K236" s="18">
        <v>4.26</v>
      </c>
      <c r="L236" s="18">
        <v>5.19</v>
      </c>
      <c r="M236" s="18"/>
      <c r="N236" s="18">
        <v>58.702451023000002</v>
      </c>
      <c r="O236" s="18">
        <v>2.0738627391</v>
      </c>
      <c r="P236" s="19" t="s">
        <v>18</v>
      </c>
      <c r="Q236" s="14" t="s">
        <v>722</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723</v>
      </c>
      <c r="D237" s="20" t="s">
        <v>724</v>
      </c>
      <c r="E237" s="16"/>
      <c r="F237" s="17">
        <v>10.199999999999999</v>
      </c>
      <c r="G237" s="17">
        <v>9.8699999999999992</v>
      </c>
      <c r="H237" s="17">
        <v>9.5500000000000007</v>
      </c>
      <c r="I237" s="17"/>
      <c r="J237" s="17">
        <v>10.38</v>
      </c>
      <c r="K237" s="17">
        <v>11.02</v>
      </c>
      <c r="L237" s="17">
        <v>12.07</v>
      </c>
      <c r="M237" s="17"/>
      <c r="N237" s="17">
        <v>45.485555792</v>
      </c>
      <c r="O237" s="36">
        <v>1.1276682909000002</v>
      </c>
      <c r="P237" s="20" t="s">
        <v>16</v>
      </c>
      <c r="Q237" s="15" t="s">
        <v>725</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477</v>
      </c>
      <c r="D238" s="19" t="s">
        <v>478</v>
      </c>
      <c r="E238" s="16"/>
      <c r="F238" s="18">
        <v>138.13</v>
      </c>
      <c r="G238" s="18">
        <v>134</v>
      </c>
      <c r="H238" s="18">
        <v>129.87</v>
      </c>
      <c r="I238" s="17"/>
      <c r="J238" s="18">
        <v>144.47</v>
      </c>
      <c r="K238" s="18">
        <v>152.72</v>
      </c>
      <c r="L238" s="18">
        <v>166.08</v>
      </c>
      <c r="M238" s="18"/>
      <c r="N238" s="18">
        <v>62.655859024999998</v>
      </c>
      <c r="O238" s="18">
        <v>7.1312507521999997</v>
      </c>
      <c r="P238" s="19" t="s">
        <v>18</v>
      </c>
      <c r="Q238" s="14" t="s">
        <v>726</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185</v>
      </c>
      <c r="D239" s="20" t="s">
        <v>388</v>
      </c>
      <c r="E239" s="16"/>
      <c r="F239" s="17">
        <v>87.27</v>
      </c>
      <c r="G239" s="17">
        <v>81.28</v>
      </c>
      <c r="H239" s="17">
        <v>75.290000000000006</v>
      </c>
      <c r="I239" s="17"/>
      <c r="J239" s="17">
        <v>89.99</v>
      </c>
      <c r="K239" s="17">
        <v>101.96</v>
      </c>
      <c r="L239" s="17">
        <v>121.34</v>
      </c>
      <c r="M239" s="17"/>
      <c r="N239" s="17">
        <v>49.142645131000002</v>
      </c>
      <c r="O239" s="36">
        <v>3.1192042487</v>
      </c>
      <c r="P239" s="20" t="s">
        <v>16</v>
      </c>
      <c r="Q239" s="15" t="s">
        <v>727</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469</v>
      </c>
      <c r="D240" s="19" t="s">
        <v>470</v>
      </c>
      <c r="E240" s="16"/>
      <c r="F240" s="18">
        <v>110.94</v>
      </c>
      <c r="G240" s="18">
        <v>106.01</v>
      </c>
      <c r="H240" s="18">
        <v>101.08</v>
      </c>
      <c r="I240" s="17"/>
      <c r="J240" s="18">
        <v>114.36</v>
      </c>
      <c r="K240" s="18">
        <v>124.21</v>
      </c>
      <c r="L240" s="18">
        <v>140.15</v>
      </c>
      <c r="M240" s="18"/>
      <c r="N240" s="18">
        <v>53.512257884</v>
      </c>
      <c r="O240" s="18">
        <v>1.5826296470000001</v>
      </c>
      <c r="P240" s="19" t="s">
        <v>18</v>
      </c>
      <c r="Q240" s="14" t="s">
        <v>728</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473</v>
      </c>
      <c r="D241" s="20" t="s">
        <v>474</v>
      </c>
      <c r="E241" s="16"/>
      <c r="F241" s="17">
        <v>98.54</v>
      </c>
      <c r="G241" s="17">
        <v>92.97</v>
      </c>
      <c r="H241" s="17">
        <v>87.4</v>
      </c>
      <c r="I241" s="17"/>
      <c r="J241" s="17">
        <v>99.3</v>
      </c>
      <c r="K241" s="17">
        <v>110.43</v>
      </c>
      <c r="L241" s="17">
        <v>128.46</v>
      </c>
      <c r="M241" s="17"/>
      <c r="N241" s="17">
        <v>45.895597004999999</v>
      </c>
      <c r="O241" s="36">
        <v>1.5732914095999999</v>
      </c>
      <c r="P241" s="20" t="s">
        <v>16</v>
      </c>
      <c r="Q241" s="15" t="s">
        <v>729</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186</v>
      </c>
      <c r="D242" s="19" t="s">
        <v>389</v>
      </c>
      <c r="E242" s="16"/>
      <c r="F242" s="18">
        <v>139.47999999999999</v>
      </c>
      <c r="G242" s="18">
        <v>128.56</v>
      </c>
      <c r="H242" s="18">
        <v>117.64</v>
      </c>
      <c r="I242" s="17"/>
      <c r="J242" s="18">
        <v>145</v>
      </c>
      <c r="K242" s="18">
        <v>166.83</v>
      </c>
      <c r="L242" s="18">
        <v>202.16</v>
      </c>
      <c r="M242" s="18"/>
      <c r="N242" s="18">
        <v>50.274146012999999</v>
      </c>
      <c r="O242" s="18">
        <v>11.878312212000001</v>
      </c>
      <c r="P242" s="19" t="s">
        <v>16</v>
      </c>
      <c r="Q242" s="14" t="s">
        <v>730</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187</v>
      </c>
      <c r="D243" s="20" t="s">
        <v>390</v>
      </c>
      <c r="E243" s="16"/>
      <c r="F243" s="17">
        <v>67.2</v>
      </c>
      <c r="G243" s="17">
        <v>52.01</v>
      </c>
      <c r="H243" s="17">
        <v>36.82</v>
      </c>
      <c r="I243" s="17"/>
      <c r="J243" s="17">
        <v>76.400000000000006</v>
      </c>
      <c r="K243" s="17">
        <v>106.77</v>
      </c>
      <c r="L243" s="17">
        <v>155.91999999999999</v>
      </c>
      <c r="M243" s="17"/>
      <c r="N243" s="17">
        <v>70.647115468999999</v>
      </c>
      <c r="O243" s="36">
        <v>29.946479022999998</v>
      </c>
      <c r="P243" s="20" t="s">
        <v>18</v>
      </c>
      <c r="Q243" s="15" t="s">
        <v>731</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188</v>
      </c>
      <c r="D244" s="19" t="s">
        <v>391</v>
      </c>
      <c r="E244" s="16"/>
      <c r="F244" s="18">
        <v>87.41</v>
      </c>
      <c r="G244" s="18">
        <v>79.06</v>
      </c>
      <c r="H244" s="18">
        <v>70.709999999999994</v>
      </c>
      <c r="I244" s="17"/>
      <c r="J244" s="18">
        <v>94.55</v>
      </c>
      <c r="K244" s="18">
        <v>111.24</v>
      </c>
      <c r="L244" s="18">
        <v>138.25</v>
      </c>
      <c r="M244" s="18"/>
      <c r="N244" s="18">
        <v>58.770806012000001</v>
      </c>
      <c r="O244" s="18">
        <v>30.240523609</v>
      </c>
      <c r="P244" s="19" t="s">
        <v>18</v>
      </c>
      <c r="Q244" s="14" t="s">
        <v>732</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733</v>
      </c>
      <c r="D245" s="20" t="s">
        <v>734</v>
      </c>
      <c r="E245" s="16"/>
      <c r="F245" s="17">
        <v>102.98</v>
      </c>
      <c r="G245" s="17">
        <v>100.75</v>
      </c>
      <c r="H245" s="17">
        <v>98.52</v>
      </c>
      <c r="I245" s="17"/>
      <c r="J245" s="17">
        <v>104.24</v>
      </c>
      <c r="K245" s="17">
        <v>108.69</v>
      </c>
      <c r="L245" s="17">
        <v>115.9</v>
      </c>
      <c r="M245" s="17"/>
      <c r="N245" s="17">
        <v>46.066385005999997</v>
      </c>
      <c r="O245" s="36">
        <v>1.0205801552</v>
      </c>
      <c r="P245" s="20" t="s">
        <v>16</v>
      </c>
      <c r="Q245" s="15" t="s">
        <v>735</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736</v>
      </c>
      <c r="D246" s="19" t="s">
        <v>737</v>
      </c>
      <c r="E246" s="16"/>
      <c r="F246" s="18">
        <v>16.71</v>
      </c>
      <c r="G246" s="18">
        <v>15.12</v>
      </c>
      <c r="H246" s="18">
        <v>13.53</v>
      </c>
      <c r="I246" s="17"/>
      <c r="J246" s="18">
        <v>17.07</v>
      </c>
      <c r="K246" s="18">
        <v>20.239999999999998</v>
      </c>
      <c r="L246" s="18">
        <v>25.38</v>
      </c>
      <c r="M246" s="18"/>
      <c r="N246" s="18">
        <v>48.083767975999997</v>
      </c>
      <c r="O246" s="18">
        <v>1.1316180643</v>
      </c>
      <c r="P246" s="19" t="s">
        <v>16</v>
      </c>
      <c r="Q246" s="14" t="s">
        <v>738</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189</v>
      </c>
      <c r="D247" s="20" t="s">
        <v>392</v>
      </c>
      <c r="E247" s="16"/>
      <c r="F247" s="17">
        <v>129.96</v>
      </c>
      <c r="G247" s="17">
        <v>122.94</v>
      </c>
      <c r="H247" s="17">
        <v>115.93</v>
      </c>
      <c r="I247" s="17"/>
      <c r="J247" s="17">
        <v>132.75</v>
      </c>
      <c r="K247" s="17">
        <v>146.77000000000001</v>
      </c>
      <c r="L247" s="17">
        <v>169.47</v>
      </c>
      <c r="M247" s="17"/>
      <c r="N247" s="17">
        <v>61.993871325000001</v>
      </c>
      <c r="O247" s="36">
        <v>3.2142749460999998</v>
      </c>
      <c r="P247" s="20" t="s">
        <v>18</v>
      </c>
      <c r="Q247" s="15" t="s">
        <v>739</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483</v>
      </c>
      <c r="D248" s="19" t="s">
        <v>484</v>
      </c>
      <c r="E248" s="16"/>
      <c r="F248" s="18">
        <v>104.72</v>
      </c>
      <c r="G248" s="18">
        <v>101.51</v>
      </c>
      <c r="H248" s="18">
        <v>98.31</v>
      </c>
      <c r="I248" s="17"/>
      <c r="J248" s="18">
        <v>108.92</v>
      </c>
      <c r="K248" s="18">
        <v>115.32</v>
      </c>
      <c r="L248" s="18">
        <v>125.69</v>
      </c>
      <c r="M248" s="18"/>
      <c r="N248" s="18">
        <v>54.324995856000001</v>
      </c>
      <c r="O248" s="18">
        <v>2.3875975635</v>
      </c>
      <c r="P248" s="19" t="s">
        <v>18</v>
      </c>
      <c r="Q248" s="14" t="s">
        <v>740</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448</v>
      </c>
      <c r="D249" s="20" t="s">
        <v>449</v>
      </c>
      <c r="E249" s="16"/>
      <c r="F249" s="17">
        <v>116</v>
      </c>
      <c r="G249" s="17">
        <v>106.21</v>
      </c>
      <c r="H249" s="17">
        <v>96.42</v>
      </c>
      <c r="I249" s="17"/>
      <c r="J249" s="17">
        <v>120.69</v>
      </c>
      <c r="K249" s="17">
        <v>140.26</v>
      </c>
      <c r="L249" s="17">
        <v>171.93</v>
      </c>
      <c r="M249" s="17"/>
      <c r="N249" s="17">
        <v>47.983604540000002</v>
      </c>
      <c r="O249" s="36">
        <v>2.3693246313</v>
      </c>
      <c r="P249" s="20" t="s">
        <v>16</v>
      </c>
      <c r="Q249" s="15" t="s">
        <v>741</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190</v>
      </c>
      <c r="D250" s="19" t="s">
        <v>393</v>
      </c>
      <c r="E250" s="16"/>
      <c r="F250" s="18">
        <v>132.15</v>
      </c>
      <c r="G250" s="18">
        <v>128.16999999999999</v>
      </c>
      <c r="H250" s="18">
        <v>124.2</v>
      </c>
      <c r="I250" s="17"/>
      <c r="J250" s="18">
        <v>138.44999999999999</v>
      </c>
      <c r="K250" s="18">
        <v>146.38999999999999</v>
      </c>
      <c r="L250" s="18">
        <v>159.24</v>
      </c>
      <c r="M250" s="18"/>
      <c r="N250" s="18">
        <v>62.397969850000003</v>
      </c>
      <c r="O250" s="18">
        <v>632.23028570999998</v>
      </c>
      <c r="P250" s="19" t="s">
        <v>18</v>
      </c>
      <c r="Q250" s="14" t="s">
        <v>742</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435</v>
      </c>
      <c r="D251" s="20" t="s">
        <v>436</v>
      </c>
      <c r="E251" s="16"/>
      <c r="F251" s="17">
        <v>116.35</v>
      </c>
      <c r="G251" s="17">
        <v>113.5</v>
      </c>
      <c r="H251" s="17">
        <v>110.65</v>
      </c>
      <c r="I251" s="17"/>
      <c r="J251" s="17">
        <v>123.29</v>
      </c>
      <c r="K251" s="17">
        <v>128.97999999999999</v>
      </c>
      <c r="L251" s="17">
        <v>138.19</v>
      </c>
      <c r="M251" s="17"/>
      <c r="N251" s="17">
        <v>58.813877028</v>
      </c>
      <c r="O251" s="36">
        <v>3.8102274252000004</v>
      </c>
      <c r="P251" s="20" t="s">
        <v>18</v>
      </c>
      <c r="Q251" s="15" t="s">
        <v>743</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191</v>
      </c>
      <c r="D252" s="19" t="s">
        <v>394</v>
      </c>
      <c r="E252" s="16"/>
      <c r="F252" s="18">
        <v>391.54</v>
      </c>
      <c r="G252" s="18">
        <v>370.22</v>
      </c>
      <c r="H252" s="18">
        <v>348.9</v>
      </c>
      <c r="I252" s="17"/>
      <c r="J252" s="18">
        <v>405</v>
      </c>
      <c r="K252" s="18">
        <v>447.63</v>
      </c>
      <c r="L252" s="18">
        <v>516.62</v>
      </c>
      <c r="M252" s="18"/>
      <c r="N252" s="18">
        <v>55.839595866000003</v>
      </c>
      <c r="O252" s="18">
        <v>40.618254438000001</v>
      </c>
      <c r="P252" s="19" t="s">
        <v>18</v>
      </c>
      <c r="Q252" s="14" t="s">
        <v>744</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192</v>
      </c>
      <c r="D253" s="20" t="s">
        <v>395</v>
      </c>
      <c r="E253" s="16"/>
      <c r="F253" s="17">
        <v>101.72</v>
      </c>
      <c r="G253" s="17">
        <v>97</v>
      </c>
      <c r="H253" s="17">
        <v>92.29</v>
      </c>
      <c r="I253" s="17"/>
      <c r="J253" s="17">
        <v>111.9</v>
      </c>
      <c r="K253" s="17">
        <v>121.32</v>
      </c>
      <c r="L253" s="17">
        <v>136.57</v>
      </c>
      <c r="M253" s="17"/>
      <c r="N253" s="17">
        <v>57.497965196000003</v>
      </c>
      <c r="O253" s="36">
        <v>220.81556609</v>
      </c>
      <c r="P253" s="20" t="s">
        <v>18</v>
      </c>
      <c r="Q253" s="15" t="s">
        <v>745</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485</v>
      </c>
      <c r="D254" s="20" t="s">
        <v>486</v>
      </c>
      <c r="E254" s="16"/>
      <c r="F254" s="17">
        <v>44.73</v>
      </c>
      <c r="G254" s="17">
        <v>42.89</v>
      </c>
      <c r="H254" s="17">
        <v>41.06</v>
      </c>
      <c r="I254" s="17"/>
      <c r="J254" s="17">
        <v>46.19</v>
      </c>
      <c r="K254" s="17">
        <v>49.85</v>
      </c>
      <c r="L254" s="17">
        <v>55.78</v>
      </c>
      <c r="M254" s="17"/>
      <c r="N254" s="17">
        <v>52.777963735999997</v>
      </c>
      <c r="O254" s="36">
        <v>2.1011894708999996</v>
      </c>
      <c r="P254" s="20" t="s">
        <v>18</v>
      </c>
      <c r="Q254" s="15" t="s">
        <v>746</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193</v>
      </c>
      <c r="D255" s="19" t="s">
        <v>396</v>
      </c>
      <c r="E255" s="16"/>
      <c r="F255" s="18">
        <v>138.13</v>
      </c>
      <c r="G255" s="18">
        <v>133.87</v>
      </c>
      <c r="H255" s="18">
        <v>129.62</v>
      </c>
      <c r="I255" s="17"/>
      <c r="J255" s="18">
        <v>145.19999999999999</v>
      </c>
      <c r="K255" s="18">
        <v>153.69999999999999</v>
      </c>
      <c r="L255" s="18">
        <v>167.46</v>
      </c>
      <c r="M255" s="18"/>
      <c r="N255" s="18">
        <v>62.337997967</v>
      </c>
      <c r="O255" s="18">
        <v>110.11918923</v>
      </c>
      <c r="P255" s="19" t="s">
        <v>18</v>
      </c>
      <c r="Q255" s="14" t="s">
        <v>747</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194</v>
      </c>
      <c r="D256" s="20" t="s">
        <v>397</v>
      </c>
      <c r="E256" s="16"/>
      <c r="F256" s="17">
        <v>99.5</v>
      </c>
      <c r="G256" s="17">
        <v>96.32</v>
      </c>
      <c r="H256" s="17">
        <v>93.15</v>
      </c>
      <c r="I256" s="17"/>
      <c r="J256" s="17">
        <v>104.52</v>
      </c>
      <c r="K256" s="17">
        <v>110.86</v>
      </c>
      <c r="L256" s="17">
        <v>121.12</v>
      </c>
      <c r="M256" s="17"/>
      <c r="N256" s="17">
        <v>62.063051246999997</v>
      </c>
      <c r="O256" s="36">
        <v>8.5876100991000008</v>
      </c>
      <c r="P256" s="20" t="s">
        <v>18</v>
      </c>
      <c r="Q256" s="15" t="s">
        <v>748</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195</v>
      </c>
      <c r="D257" s="19" t="s">
        <v>398</v>
      </c>
      <c r="E257" s="16"/>
      <c r="F257" s="18">
        <v>56.85</v>
      </c>
      <c r="G257" s="18">
        <v>52.88</v>
      </c>
      <c r="H257" s="18">
        <v>48.92</v>
      </c>
      <c r="I257" s="17"/>
      <c r="J257" s="18">
        <v>57.82</v>
      </c>
      <c r="K257" s="18">
        <v>65.739999999999995</v>
      </c>
      <c r="L257" s="18">
        <v>78.56</v>
      </c>
      <c r="M257" s="18"/>
      <c r="N257" s="18">
        <v>64.044938424999998</v>
      </c>
      <c r="O257" s="18">
        <v>7.3160727317000003</v>
      </c>
      <c r="P257" s="19" t="s">
        <v>18</v>
      </c>
      <c r="Q257" s="14" t="s">
        <v>749</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750</v>
      </c>
      <c r="D258" s="20" t="s">
        <v>751</v>
      </c>
      <c r="E258" s="16"/>
      <c r="F258" s="17">
        <v>380.86</v>
      </c>
      <c r="G258" s="17">
        <v>359.88</v>
      </c>
      <c r="H258" s="17">
        <v>338.91</v>
      </c>
      <c r="I258" s="17"/>
      <c r="J258" s="17">
        <v>394.79</v>
      </c>
      <c r="K258" s="17">
        <v>436.73</v>
      </c>
      <c r="L258" s="17">
        <v>504.6</v>
      </c>
      <c r="M258" s="17"/>
      <c r="N258" s="17">
        <v>54.719970310999997</v>
      </c>
      <c r="O258" s="36">
        <v>3.9026737622000001</v>
      </c>
      <c r="P258" s="20" t="s">
        <v>18</v>
      </c>
      <c r="Q258" s="15" t="s">
        <v>752</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410</v>
      </c>
      <c r="D259" s="19" t="s">
        <v>411</v>
      </c>
      <c r="E259" s="16"/>
      <c r="F259" s="18">
        <v>106.11</v>
      </c>
      <c r="G259" s="18">
        <v>96.28</v>
      </c>
      <c r="H259" s="18">
        <v>86.46</v>
      </c>
      <c r="I259" s="17"/>
      <c r="J259" s="18">
        <v>107.69</v>
      </c>
      <c r="K259" s="18">
        <v>127.33</v>
      </c>
      <c r="L259" s="18">
        <v>159.12</v>
      </c>
      <c r="M259" s="18"/>
      <c r="N259" s="18">
        <v>46.518970551000002</v>
      </c>
      <c r="O259" s="18">
        <v>14.201268384999999</v>
      </c>
      <c r="P259" s="19" t="s">
        <v>16</v>
      </c>
      <c r="Q259" s="14" t="s">
        <v>753</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754</v>
      </c>
      <c r="D260" s="20" t="s">
        <v>755</v>
      </c>
      <c r="E260" s="16"/>
      <c r="F260" s="17">
        <v>111.69</v>
      </c>
      <c r="G260" s="17">
        <v>108.19</v>
      </c>
      <c r="H260" s="17">
        <v>104.7</v>
      </c>
      <c r="I260" s="17"/>
      <c r="J260" s="17">
        <v>117.52</v>
      </c>
      <c r="K260" s="17">
        <v>124.5</v>
      </c>
      <c r="L260" s="17">
        <v>135.81</v>
      </c>
      <c r="M260" s="17"/>
      <c r="N260" s="17">
        <v>62.860015937999997</v>
      </c>
      <c r="O260" s="36">
        <v>4.6429904904000008</v>
      </c>
      <c r="P260" s="20" t="s">
        <v>18</v>
      </c>
      <c r="Q260" s="15" t="s">
        <v>756</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196</v>
      </c>
      <c r="D261" s="19" t="s">
        <v>399</v>
      </c>
      <c r="E261" s="16"/>
      <c r="F261" s="18">
        <v>37.119999999999997</v>
      </c>
      <c r="G261" s="18">
        <v>34.409999999999997</v>
      </c>
      <c r="H261" s="18">
        <v>31.71</v>
      </c>
      <c r="I261" s="17"/>
      <c r="J261" s="18">
        <v>38.65</v>
      </c>
      <c r="K261" s="18">
        <v>44.05</v>
      </c>
      <c r="L261" s="18">
        <v>52.79</v>
      </c>
      <c r="M261" s="18"/>
      <c r="N261" s="18">
        <v>51.852389696000003</v>
      </c>
      <c r="O261" s="18">
        <v>9.5156573495999996</v>
      </c>
      <c r="P261" s="19" t="s">
        <v>16</v>
      </c>
      <c r="Q261" s="14" t="s">
        <v>757</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437</v>
      </c>
      <c r="D262" s="19" t="s">
        <v>438</v>
      </c>
      <c r="E262" s="16"/>
      <c r="F262" s="18">
        <v>12</v>
      </c>
      <c r="G262" s="18">
        <v>10.47</v>
      </c>
      <c r="H262" s="18">
        <v>8.94</v>
      </c>
      <c r="I262" s="17"/>
      <c r="J262" s="18">
        <v>13.95</v>
      </c>
      <c r="K262" s="18">
        <v>17</v>
      </c>
      <c r="L262" s="18">
        <v>21.94</v>
      </c>
      <c r="M262" s="18"/>
      <c r="N262" s="18">
        <v>61.861782716</v>
      </c>
      <c r="O262" s="18">
        <v>3.0165276235</v>
      </c>
      <c r="P262" s="19" t="s">
        <v>18</v>
      </c>
      <c r="Q262" s="14" t="s">
        <v>758</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400</v>
      </c>
      <c r="D263" s="20" t="s">
        <v>401</v>
      </c>
      <c r="E263" s="16"/>
      <c r="F263" s="17">
        <v>16.399999999999999</v>
      </c>
      <c r="G263" s="17">
        <v>12.71</v>
      </c>
      <c r="H263" s="17">
        <v>9.02</v>
      </c>
      <c r="I263" s="17"/>
      <c r="J263" s="17">
        <v>18.559999999999999</v>
      </c>
      <c r="K263" s="17">
        <v>25.93</v>
      </c>
      <c r="L263" s="17">
        <v>37.869999999999997</v>
      </c>
      <c r="M263" s="17"/>
      <c r="N263" s="17">
        <v>71.553312069</v>
      </c>
      <c r="O263" s="36">
        <v>4.7760341016999996</v>
      </c>
      <c r="P263" s="20" t="s">
        <v>18</v>
      </c>
      <c r="Q263" s="15" t="s">
        <v>759</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443</v>
      </c>
      <c r="D264" s="19" t="s">
        <v>444</v>
      </c>
      <c r="E264" s="16"/>
      <c r="F264" s="18">
        <v>27.16</v>
      </c>
      <c r="G264" s="18">
        <v>23.62</v>
      </c>
      <c r="H264" s="18">
        <v>20.09</v>
      </c>
      <c r="I264" s="17"/>
      <c r="J264" s="18">
        <v>31.63</v>
      </c>
      <c r="K264" s="18">
        <v>38.69</v>
      </c>
      <c r="L264" s="18">
        <v>50.12</v>
      </c>
      <c r="M264" s="18"/>
      <c r="N264" s="18">
        <v>63.344803618</v>
      </c>
      <c r="O264" s="18">
        <v>3.5721403673999998</v>
      </c>
      <c r="P264" s="19" t="s">
        <v>18</v>
      </c>
      <c r="Q264" s="14" t="s">
        <v>760</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761</v>
      </c>
      <c r="D265" s="20" t="s">
        <v>762</v>
      </c>
      <c r="E265" s="16"/>
      <c r="F265" s="17">
        <v>8.5</v>
      </c>
      <c r="G265" s="17">
        <v>8.1300000000000008</v>
      </c>
      <c r="H265" s="17">
        <v>7.76</v>
      </c>
      <c r="I265" s="17"/>
      <c r="J265" s="17">
        <v>8.58</v>
      </c>
      <c r="K265" s="17">
        <v>9.31</v>
      </c>
      <c r="L265" s="17">
        <v>10.5</v>
      </c>
      <c r="M265" s="17"/>
      <c r="N265" s="17">
        <v>71.566858933000006</v>
      </c>
      <c r="O265" s="36">
        <v>1.8278904525999999</v>
      </c>
      <c r="P265" s="20" t="s">
        <v>18</v>
      </c>
      <c r="Q265" s="15" t="s">
        <v>763</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427</v>
      </c>
      <c r="D266" s="19" t="s">
        <v>428</v>
      </c>
      <c r="E266" s="16"/>
      <c r="F266" s="18" t="s">
        <v>35</v>
      </c>
      <c r="G266" s="18" t="s">
        <v>35</v>
      </c>
      <c r="H266" s="18" t="s">
        <v>35</v>
      </c>
      <c r="I266" s="17"/>
      <c r="J266" s="18" t="s">
        <v>35</v>
      </c>
      <c r="K266" s="18" t="s">
        <v>35</v>
      </c>
      <c r="L266" s="18" t="s">
        <v>35</v>
      </c>
      <c r="M266" s="18"/>
      <c r="N266" s="18" t="s">
        <v>35</v>
      </c>
      <c r="O266" s="18" t="s">
        <v>35</v>
      </c>
      <c r="P266" s="19" t="s">
        <v>35</v>
      </c>
      <c r="Q266" s="14" t="s">
        <v>210</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429</v>
      </c>
      <c r="D267" s="20" t="s">
        <v>430</v>
      </c>
      <c r="E267" s="16"/>
      <c r="F267" s="17">
        <v>13.76</v>
      </c>
      <c r="G267" s="17">
        <v>13.33</v>
      </c>
      <c r="H267" s="17">
        <v>12.91</v>
      </c>
      <c r="I267" s="17"/>
      <c r="J267" s="17">
        <v>14.47</v>
      </c>
      <c r="K267" s="17">
        <v>15.31</v>
      </c>
      <c r="L267" s="17">
        <v>16.68</v>
      </c>
      <c r="M267" s="17"/>
      <c r="N267" s="17">
        <v>61.875239323000002</v>
      </c>
      <c r="O267" s="36">
        <v>15.460980526</v>
      </c>
      <c r="P267" s="20" t="s">
        <v>18</v>
      </c>
      <c r="Q267" s="15" t="s">
        <v>764</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431</v>
      </c>
      <c r="D268" s="19" t="s">
        <v>432</v>
      </c>
      <c r="E268" s="16"/>
      <c r="F268" s="18">
        <v>17.66</v>
      </c>
      <c r="G268" s="18">
        <v>16.399999999999999</v>
      </c>
      <c r="H268" s="18">
        <v>15.15</v>
      </c>
      <c r="I268" s="17"/>
      <c r="J268" s="18">
        <v>17.82</v>
      </c>
      <c r="K268" s="18">
        <v>20.32</v>
      </c>
      <c r="L268" s="18">
        <v>24.38</v>
      </c>
      <c r="M268" s="18"/>
      <c r="N268" s="18">
        <v>45.569972847999999</v>
      </c>
      <c r="O268" s="18">
        <v>11.466984485999999</v>
      </c>
      <c r="P268" s="19" t="s">
        <v>16</v>
      </c>
      <c r="Q268" s="14" t="s">
        <v>765</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433</v>
      </c>
      <c r="D269" s="20" t="s">
        <v>434</v>
      </c>
      <c r="E269" s="16"/>
      <c r="F269" s="17">
        <v>19.010000000000002</v>
      </c>
      <c r="G269" s="17">
        <v>18.32</v>
      </c>
      <c r="H269" s="17">
        <v>17.63</v>
      </c>
      <c r="I269" s="17"/>
      <c r="J269" s="17">
        <v>19.13</v>
      </c>
      <c r="K269" s="17">
        <v>20.5</v>
      </c>
      <c r="L269" s="17">
        <v>22.72</v>
      </c>
      <c r="M269" s="17"/>
      <c r="N269" s="17">
        <v>49.584357118</v>
      </c>
      <c r="O269" s="36">
        <v>23.694964550000002</v>
      </c>
      <c r="P269" s="20" t="s">
        <v>16</v>
      </c>
      <c r="Q269" s="15" t="s">
        <v>766</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464</v>
      </c>
      <c r="D270" s="19" t="s">
        <v>465</v>
      </c>
      <c r="E270" s="16"/>
      <c r="F270" s="18">
        <v>15.03</v>
      </c>
      <c r="G270" s="18">
        <v>14.15</v>
      </c>
      <c r="H270" s="18">
        <v>13.28</v>
      </c>
      <c r="I270" s="17"/>
      <c r="J270" s="18">
        <v>15.56</v>
      </c>
      <c r="K270" s="18">
        <v>17.3</v>
      </c>
      <c r="L270" s="18">
        <v>20.12</v>
      </c>
      <c r="M270" s="18"/>
      <c r="N270" s="18">
        <v>56.051173126999998</v>
      </c>
      <c r="O270" s="18">
        <v>2.8942876630000001</v>
      </c>
      <c r="P270" s="19" t="s">
        <v>18</v>
      </c>
      <c r="Q270" s="14" t="s">
        <v>767</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768</v>
      </c>
      <c r="D271" s="20" t="s">
        <v>769</v>
      </c>
      <c r="E271" s="16"/>
      <c r="F271" s="17">
        <v>22.27</v>
      </c>
      <c r="G271" s="17">
        <v>20.190000000000001</v>
      </c>
      <c r="H271" s="17">
        <v>18.12</v>
      </c>
      <c r="I271" s="17"/>
      <c r="J271" s="17">
        <v>22.41</v>
      </c>
      <c r="K271" s="17">
        <v>26.55</v>
      </c>
      <c r="L271" s="17">
        <v>33.26</v>
      </c>
      <c r="M271" s="17"/>
      <c r="N271" s="17">
        <v>46.527810119000002</v>
      </c>
      <c r="O271" s="36">
        <v>1.7977822934999999</v>
      </c>
      <c r="P271" s="20" t="s">
        <v>16</v>
      </c>
      <c r="Q271" s="15" t="s">
        <v>770</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771</v>
      </c>
      <c r="D272" s="19" t="s">
        <v>772</v>
      </c>
      <c r="E272" s="16"/>
      <c r="F272" s="18">
        <v>23.49</v>
      </c>
      <c r="G272" s="18">
        <v>18.84</v>
      </c>
      <c r="H272" s="18">
        <v>14.19</v>
      </c>
      <c r="I272" s="17"/>
      <c r="J272" s="18">
        <v>26.42</v>
      </c>
      <c r="K272" s="18">
        <v>35.71</v>
      </c>
      <c r="L272" s="18">
        <v>50.75</v>
      </c>
      <c r="M272" s="18"/>
      <c r="N272" s="18">
        <v>50.402400362000002</v>
      </c>
      <c r="O272" s="18">
        <v>1.4415874352</v>
      </c>
      <c r="P272" s="19" t="s">
        <v>16</v>
      </c>
      <c r="Q272" s="14" t="s">
        <v>773</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c r="D273" s="20"/>
      <c r="E273" s="16"/>
      <c r="F273" s="17"/>
      <c r="G273" s="17"/>
      <c r="H273" s="17"/>
      <c r="I273" s="17"/>
      <c r="J273" s="17"/>
      <c r="K273" s="17"/>
      <c r="L273" s="17"/>
      <c r="M273" s="17"/>
      <c r="N273" s="17"/>
      <c r="O273" s="36"/>
      <c r="P273" s="20"/>
      <c r="Q273" s="15"/>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c r="D274" s="19"/>
      <c r="E274" s="16"/>
      <c r="F274" s="18"/>
      <c r="G274" s="18"/>
      <c r="H274" s="18"/>
      <c r="I274" s="17"/>
      <c r="J274" s="18"/>
      <c r="K274" s="18"/>
      <c r="L274" s="18"/>
      <c r="M274" s="18"/>
      <c r="N274" s="18"/>
      <c r="O274" s="18"/>
      <c r="P274" s="19"/>
      <c r="Q274" s="14"/>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c r="D275" s="20"/>
      <c r="E275" s="16"/>
      <c r="F275" s="17"/>
      <c r="G275" s="17"/>
      <c r="H275" s="17"/>
      <c r="I275" s="17"/>
      <c r="J275" s="17"/>
      <c r="K275" s="17"/>
      <c r="L275" s="17"/>
      <c r="M275" s="17"/>
      <c r="N275" s="17"/>
      <c r="O275" s="36"/>
      <c r="P275" s="20"/>
      <c r="Q275" s="15"/>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c r="D276" s="19"/>
      <c r="E276" s="16"/>
      <c r="F276" s="18"/>
      <c r="G276" s="18"/>
      <c r="H276" s="18"/>
      <c r="I276" s="17"/>
      <c r="J276" s="18"/>
      <c r="K276" s="18"/>
      <c r="L276" s="18"/>
      <c r="M276" s="18"/>
      <c r="N276" s="18"/>
      <c r="O276" s="18"/>
      <c r="P276" s="19"/>
      <c r="Q276" s="14"/>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c r="D277" s="20"/>
      <c r="E277" s="16"/>
      <c r="F277" s="17"/>
      <c r="G277" s="17"/>
      <c r="H277" s="17"/>
      <c r="I277" s="17"/>
      <c r="J277" s="17"/>
      <c r="K277" s="17"/>
      <c r="L277" s="17"/>
      <c r="M277" s="17"/>
      <c r="N277" s="17"/>
      <c r="O277" s="36"/>
      <c r="P277" s="20"/>
      <c r="Q277" s="15"/>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c r="D278" s="19"/>
      <c r="E278" s="16"/>
      <c r="F278" s="18"/>
      <c r="G278" s="18"/>
      <c r="H278" s="18"/>
      <c r="I278" s="17"/>
      <c r="J278" s="18"/>
      <c r="K278" s="18"/>
      <c r="L278" s="18"/>
      <c r="M278" s="18"/>
      <c r="N278" s="18"/>
      <c r="O278" s="18"/>
      <c r="P278" s="19"/>
      <c r="Q278" s="14"/>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c r="D279" s="20"/>
      <c r="E279" s="16"/>
      <c r="F279" s="17"/>
      <c r="G279" s="17"/>
      <c r="H279" s="17"/>
      <c r="I279" s="17"/>
      <c r="J279" s="17"/>
      <c r="K279" s="17"/>
      <c r="L279" s="17"/>
      <c r="M279" s="17"/>
      <c r="N279" s="17"/>
      <c r="O279" s="36"/>
      <c r="P279" s="20"/>
      <c r="Q279" s="15"/>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c r="D280" s="19"/>
      <c r="E280" s="16"/>
      <c r="F280" s="18"/>
      <c r="G280" s="18"/>
      <c r="H280" s="18"/>
      <c r="I280" s="17"/>
      <c r="J280" s="18"/>
      <c r="K280" s="18"/>
      <c r="L280" s="18"/>
      <c r="M280" s="18"/>
      <c r="N280" s="18"/>
      <c r="O280" s="18"/>
      <c r="P280" s="19"/>
      <c r="Q280" s="14"/>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c r="D281" s="20"/>
      <c r="E281" s="16"/>
      <c r="F281" s="17"/>
      <c r="G281" s="17"/>
      <c r="H281" s="17"/>
      <c r="I281" s="17"/>
      <c r="J281" s="17"/>
      <c r="K281" s="17"/>
      <c r="L281" s="17"/>
      <c r="M281" s="17"/>
      <c r="N281" s="17"/>
      <c r="O281" s="36"/>
      <c r="P281" s="20"/>
      <c r="Q281" s="15"/>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c r="D282" s="19"/>
      <c r="E282" s="16"/>
      <c r="F282" s="18"/>
      <c r="G282" s="18"/>
      <c r="H282" s="18"/>
      <c r="I282" s="17"/>
      <c r="J282" s="18"/>
      <c r="K282" s="18"/>
      <c r="L282" s="18"/>
      <c r="M282" s="18"/>
      <c r="N282" s="18"/>
      <c r="O282" s="18"/>
      <c r="P282" s="19"/>
      <c r="Q282" s="14"/>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c r="D283" s="20"/>
      <c r="E283" s="16"/>
      <c r="F283" s="17"/>
      <c r="G283" s="17"/>
      <c r="H283" s="17"/>
      <c r="I283" s="17"/>
      <c r="J283" s="17"/>
      <c r="K283" s="17"/>
      <c r="L283" s="17"/>
      <c r="M283" s="17"/>
      <c r="N283" s="17"/>
      <c r="O283" s="36"/>
      <c r="P283" s="20"/>
      <c r="Q283" s="15"/>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c r="D284" s="19"/>
      <c r="E284" s="16"/>
      <c r="F284" s="18"/>
      <c r="G284" s="18"/>
      <c r="H284" s="18"/>
      <c r="I284" s="17"/>
      <c r="J284" s="18"/>
      <c r="K284" s="18"/>
      <c r="L284" s="18"/>
      <c r="M284" s="18"/>
      <c r="N284" s="18"/>
      <c r="O284" s="18"/>
      <c r="P284" s="19"/>
      <c r="Q284" s="14"/>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c r="D285" s="20"/>
      <c r="E285" s="16"/>
      <c r="F285" s="17"/>
      <c r="G285" s="17"/>
      <c r="H285" s="17"/>
      <c r="I285" s="17"/>
      <c r="J285" s="17"/>
      <c r="K285" s="17"/>
      <c r="L285" s="17"/>
      <c r="M285" s="17"/>
      <c r="N285" s="17"/>
      <c r="O285" s="36"/>
      <c r="P285" s="20"/>
      <c r="Q285" s="15"/>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c r="D286" s="19"/>
      <c r="E286" s="16"/>
      <c r="F286" s="18"/>
      <c r="G286" s="18"/>
      <c r="H286" s="18"/>
      <c r="I286" s="17"/>
      <c r="J286" s="18"/>
      <c r="K286" s="18"/>
      <c r="L286" s="18"/>
      <c r="M286" s="18"/>
      <c r="N286" s="18"/>
      <c r="O286" s="18"/>
      <c r="P286" s="19"/>
      <c r="Q286" s="14"/>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c r="D287" s="20"/>
      <c r="E287" s="16"/>
      <c r="F287" s="17"/>
      <c r="G287" s="17"/>
      <c r="H287" s="17"/>
      <c r="I287" s="17"/>
      <c r="J287" s="17"/>
      <c r="K287" s="17"/>
      <c r="L287" s="17"/>
      <c r="M287" s="17"/>
      <c r="N287" s="17"/>
      <c r="O287" s="36"/>
      <c r="P287" s="20"/>
      <c r="Q287" s="15"/>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2025-08-22T00:01:15Z</cp:lastPrinted>
  <dcterms:created xsi:type="dcterms:W3CDTF">2020-05-21T15:06:06Z</dcterms:created>
  <dcterms:modified xsi:type="dcterms:W3CDTF">2025-08-22T22:35:22Z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1438477010</vt:lpwstr>
  </property>
  <property fmtid="{D5CDD505-2E9C-101B-9397-08002B2CF9AE}" pid="3" name="EcoUpdateMessage">
    <vt:lpwstr>2025/08/01-00:56:50</vt:lpwstr>
  </property>
  <property fmtid="{D5CDD505-2E9C-101B-9397-08002B2CF9AE}" pid="4" name="EcoUpdateStatus">
    <vt:lpwstr>2025-07-31=BRA:St,ME,Fd,TP;USA:St,ME;ARG:St,ME,TP;MEX:St,ME,Fd,TP;CHL:St,ME;PER:St,ME,Fd;SAU:St|2022-10-17=USA:TP|2025-07-30=ARG:Fd;CHL:Fd;GBR:St,ME;COL:St,ME,Fd;PER:TP|2021-11-17=CHL:TP|2014-02-26=VEN:St|2002-11-08=JPN:St|2016-08-18=NNN:St|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