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67" documentId="14_{85E118B2-5CDE-4318-98A1-34915AAD3CFE}" xr6:coauthVersionLast="47" xr6:coauthVersionMax="47" xr10:uidLastSave="{5BADFA9A-71C7-41C8-B775-43D404363C24}"/>
  <bookViews>
    <workbookView xWindow="510" yWindow="870" windowWidth="26985" windowHeight="1518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<sst xmlns="http://schemas.openxmlformats.org/spreadsheetml/2006/main" count="1071" uniqueCount="760">
  <si>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</si>
  <si>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</si>
  <si>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</si>
  <si>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</si>
  <si>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</si>
  <si>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</si>
  <si>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</si>
  <si>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</si>
  <si>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</si>
  <si>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</si>
  <si>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</si>
  <si>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</si>
  <si>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</si>
  <si>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</si>
  <si>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</si>
  <si>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</si>
  <si>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</si>
  <si>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</si>
  <si>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</si>
  <si>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</si>
  <si>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</si>
  <si>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</si>
  <si>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</si>
  <si>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</si>
  <si>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</si>
  <si>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</si>
  <si>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</si>
  <si>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</si>
  <si>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</si>
  <si>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</si>
  <si>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</si>
  <si>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</si>
  <si>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</si>
  <si>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</si>
  <si>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</si>
  <si>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</si>
  <si>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</si>
  <si>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</si>
  <si>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</si>
  <si>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</si>
  <si>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</si>
  <si>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</si>
  <si>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</si>
  <si>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</si>
  <si>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</si>
  <si>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</si>
  <si>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</si>
  <si>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</si>
  <si>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</si>
  <si>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</si>
  <si>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</si>
  <si>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</si>
  <si>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</si>
  <si>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</si>
  <si>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</si>
  <si>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</si>
  <si>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</si>
  <si>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</si>
  <si>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</si>
  <si>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</si>
  <si>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</si>
  <si>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</si>
  <si>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</si>
  <si>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</si>
  <si>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</si>
  <si>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</si>
  <si>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</si>
  <si>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</si>
  <si>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</si>
  <si>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</si>
  <si>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</si>
  <si>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</si>
  <si>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</si>
  <si>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</si>
  <si>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</si>
  <si>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</si>
  <si>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</si>
  <si>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</si>
  <si>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</si>
  <si>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</si>
  <si>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</si>
  <si>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</si>
  <si>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</si>
  <si>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</si>
  <si>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</si>
  <si>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</si>
  <si>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</si>
  <si>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</si>
  <si>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</si>
  <si>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</si>
  <si>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</si>
  <si>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</si>
  <si>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</si>
  <si>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</si>
  <si>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</si>
  <si>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</si>
  <si>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</si>
  <si>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</si>
  <si>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</si>
  <si>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</si>
  <si>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</si>
  <si>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</si>
  <si>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</si>
  <si>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</si>
  <si>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</si>
  <si>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</si>
  <si>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</si>
  <si>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</si>
  <si>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</si>
  <si>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</si>
  <si>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</si>
  <si>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</si>
  <si>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</si>
  <si>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</si>
  <si>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</si>
  <si>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</si>
  <si>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</si>
  <si>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</si>
  <si>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</si>
  <si>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</si>
  <si>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</si>
  <si>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</si>
  <si>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</si>
  <si>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</si>
  <si>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</si>
  <si>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</si>
  <si>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</si>
  <si>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</si>
  <si>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</si>
  <si>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</si>
  <si>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</si>
  <si>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</si>
  <si>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</si>
  <si>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</si>
  <si>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</si>
  <si>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</si>
  <si>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</si>
  <si>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</si>
  <si>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</si>
  <si>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</si>
  <si>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</si>
  <si>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</si>
  <si>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</si>
  <si>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</si>
  <si>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</si>
  <si>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</si>
  <si>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</si>
  <si>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</si>
  <si>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</si>
  <si>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</si>
  <si>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</si>
  <si>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</si>
  <si>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Paypal</t>
  </si>
  <si>
    <t>Randon Part</t>
  </si>
  <si>
    <t>Rumo S.A.</t>
  </si>
  <si>
    <t>Sanepar</t>
  </si>
  <si>
    <t>Ser Educa</t>
  </si>
  <si>
    <t>Sid Nacional</t>
  </si>
  <si>
    <t>Simpar</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</si>
  <si>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</si>
  <si>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</si>
  <si>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</si>
  <si>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</si>
  <si>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</si>
  <si>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</si>
  <si>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</si>
  <si>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</si>
  <si>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</si>
  <si>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</si>
  <si>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</si>
  <si>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</si>
  <si>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</si>
  <si>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</si>
  <si>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</si>
  <si>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</si>
  <si>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</si>
  <si>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</si>
  <si>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</si>
  <si>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</si>
  <si>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</si>
  <si>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</si>
  <si>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</si>
  <si>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</si>
  <si>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</si>
  <si>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</si>
  <si>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</si>
  <si>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</si>
  <si>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</si>
  <si>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</si>
  <si>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</si>
  <si>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</si>
  <si>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</si>
  <si>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</si>
  <si>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</si>
  <si>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</si>
  <si>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</si>
  <si>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</si>
  <si>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</si>
  <si>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</si>
  <si>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</si>
  <si>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</si>
  <si>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</si>
  <si>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</si>
  <si>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</si>
  <si>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</si>
  <si>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</si>
  <si>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</si>
  <si>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</si>
  <si>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</si>
  <si>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</si>
  <si>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</si>
  <si>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</si>
  <si>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</si>
  <si>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</si>
  <si>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</si>
  <si>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</si>
  <si>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</si>
  <si>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</si>
  <si>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</si>
  <si>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</si>
  <si>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</si>
  <si>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</si>
  <si>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</si>
  <si>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</si>
  <si>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</si>
  <si>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</si>
  <si>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</si>
  <si>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</si>
  <si>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</si>
  <si>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</si>
  <si>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</si>
  <si>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</si>
  <si>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</si>
  <si>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</si>
  <si>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</si>
  <si>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</si>
  <si>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</si>
  <si>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</si>
  <si>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</si>
  <si>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</si>
  <si>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</si>
  <si>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</si>
  <si>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</si>
  <si>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</si>
  <si>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</si>
  <si>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</si>
  <si>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</si>
  <si>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</si>
  <si>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</si>
  <si>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</si>
  <si>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</si>
  <si>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</si>
  <si>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</si>
  <si>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</si>
  <si>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</si>
  <si>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</si>
  <si>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</si>
  <si>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</si>
  <si>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</si>
  <si>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</si>
  <si>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</si>
  <si>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</si>
  <si>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</si>
  <si>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</si>
  <si>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</si>
  <si>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</si>
  <si>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</si>
  <si>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</si>
  <si>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</si>
  <si>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</si>
  <si>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</si>
  <si>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</si>
  <si>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</si>
  <si>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</si>
  <si>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</si>
  <si>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</si>
  <si>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</si>
  <si>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</si>
  <si>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</si>
  <si>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</si>
  <si>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</si>
  <si>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</si>
  <si>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</si>
  <si>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</si>
  <si>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</si>
  <si>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</si>
  <si>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</si>
  <si>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</si>
  <si>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</si>
  <si>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</si>
  <si>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</si>
  <si>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</si>
  <si>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</si>
  <si>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</si>
  <si>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</si>
  <si>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</si>
  <si>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</si>
  <si>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</si>
  <si>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</si>
  <si>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</si>
  <si>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</si>
  <si>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</si>
  <si>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</si>
  <si>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</si>
  <si>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</si>
  <si>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</si>
  <si>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</si>
  <si>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</si>
  <si>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</si>
  <si>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</si>
  <si>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</si>
  <si>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</si>
  <si>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</si>
  <si>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</si>
  <si>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</si>
  <si>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</si>
  <si>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</si>
  <si>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</si>
  <si>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</si>
  <si>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</si>
  <si>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</si>
  <si>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</si>
  <si>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</si>
  <si>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</si>
  <si>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</si>
  <si>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</si>
  <si>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</si>
  <si>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</si>
  <si>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</si>
  <si>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</si>
  <si>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</si>
  <si>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</si>
  <si>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</si>
  <si>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</si>
  <si>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</si>
  <si>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</si>
  <si>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</si>
  <si>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</si>
  <si>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</si>
  <si>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</si>
  <si>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</si>
  <si>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</si>
  <si>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</si>
  <si>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</si>
  <si>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</si>
  <si>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</si>
  <si>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</si>
  <si>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</si>
  <si>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</si>
  <si>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</si>
  <si>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</si>
  <si>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</si>
  <si>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</si>
  <si>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</si>
  <si>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</si>
  <si>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</si>
  <si>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</si>
  <si>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</si>
  <si>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</si>
  <si>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</si>
  <si>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</si>
  <si>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</si>
  <si>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</si>
  <si>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</si>
  <si>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</si>
  <si>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</si>
  <si>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</si>
  <si>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</si>
  <si>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</si>
  <si>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</si>
  <si>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</si>
  <si>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</si>
  <si>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</si>
  <si>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</si>
  <si>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</si>
  <si>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</si>
  <si>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</si>
  <si>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</si>
  <si>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</si>
  <si>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</si>
  <si>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</si>
  <si>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</si>
  <si>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</si>
  <si>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</si>
  <si>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</si>
  <si>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</si>
  <si>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</si>
  <si>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</si>
  <si>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</si>
  <si>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</si>
  <si>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</si>
  <si>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</si>
  <si>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</si>
  <si>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</si>
  <si>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</si>
  <si>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</si>
  <si>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</si>
  <si>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</si>
  <si>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</si>
  <si>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</si>
  <si>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</si>
  <si>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</si>
  <si>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</si>
  <si>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</si>
  <si>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Mitre Realty</t>
  </si>
  <si>
    <t>MTRE3</t>
  </si>
  <si>
    <t>Intel Corp</t>
  </si>
  <si>
    <t>ITLC34</t>
  </si>
  <si>
    <t>JBS Nv</t>
  </si>
  <si>
    <t>JBSS32</t>
  </si>
  <si>
    <t>Natura</t>
  </si>
  <si>
    <t>NATU3</t>
  </si>
  <si>
    <t>It Now Teck</t>
  </si>
  <si>
    <t>TECK11</t>
  </si>
  <si>
    <t>Dimed</t>
  </si>
  <si>
    <t>PNVL3</t>
  </si>
  <si>
    <t>Oceanpact</t>
  </si>
  <si>
    <t>OPCT3</t>
  </si>
  <si>
    <t>Sabesp</t>
  </si>
  <si>
    <t>Schulz</t>
  </si>
  <si>
    <t>SHUL4</t>
  </si>
  <si>
    <t>Raizen</t>
  </si>
  <si>
    <t>Stoneco Ltd.</t>
  </si>
  <si>
    <t>STOC34</t>
  </si>
  <si>
    <t>Serena</t>
  </si>
  <si>
    <t>Trisul</t>
  </si>
  <si>
    <t>TRIS3</t>
  </si>
  <si>
    <t>Eli Lilly And Company</t>
  </si>
  <si>
    <t>LILY34</t>
  </si>
  <si>
    <t>Trend Europa</t>
  </si>
  <si>
    <t>EURP11</t>
  </si>
  <si>
    <t>Trend Ibovx</t>
  </si>
  <si>
    <t>BOVX11</t>
  </si>
  <si>
    <t>Trend Nasdaq</t>
  </si>
  <si>
    <t>NASD11</t>
  </si>
  <si>
    <t>Trend Ouro</t>
  </si>
  <si>
    <t>GOLD11</t>
  </si>
  <si>
    <t>Ishares Eqwe</t>
  </si>
  <si>
    <t>EWBZ11</t>
  </si>
  <si>
    <t>Qr Cme Cf</t>
  </si>
  <si>
    <t>QSOL11</t>
  </si>
  <si>
    <t>Recrusul</t>
  </si>
  <si>
    <t>Cruzeiro Edu</t>
  </si>
  <si>
    <t>CSED3</t>
  </si>
  <si>
    <t>JSL</t>
  </si>
  <si>
    <t>JSLG3</t>
  </si>
  <si>
    <t>Unifique</t>
  </si>
  <si>
    <t>FIQE3</t>
  </si>
  <si>
    <t>TAEE4</t>
  </si>
  <si>
    <t>Solana Hash</t>
  </si>
  <si>
    <t>SOLH11</t>
  </si>
  <si>
    <t>Rede D Or</t>
  </si>
  <si>
    <t>Pine</t>
  </si>
  <si>
    <t>PINE4</t>
  </si>
  <si>
    <t>Santander BR</t>
  </si>
  <si>
    <t>iShares Bitcoin Trust</t>
  </si>
  <si>
    <t>IBIT39</t>
  </si>
  <si>
    <t>ITSA3</t>
  </si>
  <si>
    <t>Sao Martinho</t>
  </si>
  <si>
    <t>Azt Energia</t>
  </si>
  <si>
    <t>AZTE3</t>
  </si>
  <si>
    <t>Bank Of America Corp</t>
  </si>
  <si>
    <t>BOAC34</t>
  </si>
  <si>
    <t>Santos Brp</t>
  </si>
  <si>
    <t>Coca Cola Co</t>
  </si>
  <si>
    <t>COCA34</t>
  </si>
  <si>
    <t>Multilaser</t>
  </si>
  <si>
    <t>MLAS3</t>
  </si>
  <si>
    <t>SSFO34</t>
  </si>
  <si>
    <t>Vitrueduca</t>
  </si>
  <si>
    <t>VTRU3</t>
  </si>
  <si>
    <t>It Now Spxi</t>
  </si>
  <si>
    <t>SPXI11</t>
  </si>
  <si>
    <t>Banco BMG</t>
  </si>
  <si>
    <t>BMGB4</t>
  </si>
  <si>
    <t>Melnick</t>
  </si>
  <si>
    <t>MELK3</t>
  </si>
  <si>
    <t>Taurus Armas</t>
  </si>
  <si>
    <t>TASA4</t>
  </si>
  <si>
    <t>Unitedhealth Group Inc</t>
  </si>
  <si>
    <t>UNHH34</t>
  </si>
  <si>
    <t>Zamp S.A.</t>
  </si>
  <si>
    <t>ZAMP3</t>
  </si>
  <si>
    <t>Trend Us Lrg</t>
  </si>
  <si>
    <t>USAL11</t>
  </si>
  <si>
    <t>Asml Holding Nv</t>
  </si>
  <si>
    <t>ASML34</t>
  </si>
  <si>
    <t>Emae</t>
  </si>
  <si>
    <t>EMAE3</t>
  </si>
  <si>
    <t>Hbr Realty</t>
  </si>
  <si>
    <t>HBRE3</t>
  </si>
  <si>
    <t>KLBN3</t>
  </si>
  <si>
    <t>POMO3</t>
  </si>
  <si>
    <t>Novo Nordisk A S</t>
  </si>
  <si>
    <t>N1VO34</t>
  </si>
  <si>
    <t>USIM3</t>
  </si>
  <si>
    <t>Etf BV Spyi</t>
  </si>
  <si>
    <t>SPYI11</t>
  </si>
  <si>
    <t>Pactual Ibov</t>
  </si>
  <si>
    <t>IBOB11</t>
  </si>
  <si>
    <t>Trend China</t>
  </si>
  <si>
    <t>XINA11</t>
  </si>
  <si>
    <t>Trend Us Tec</t>
  </si>
  <si>
    <t>UTEC11</t>
  </si>
  <si>
    <t>TTEN3 está em tendência de alta no curto prazo e acima de 17,12 projetaria de 19,64 a 23,72. Tem suportes em 14 e 12,73.</t>
  </si>
  <si>
    <t>ABCB4 está em tendência de alta no curto prazo e acima de 22,35 projetaria de 24,67 a 28,43. Tem suportes em 21,28 e 20,11.</t>
  </si>
  <si>
    <t>A1MD34 está em tendência de baixa no curto prazo e abaixo de 113,8 projetaria de 92,89 a 71,99. Tem resistências em 118,85  e 160,65.</t>
  </si>
  <si>
    <t>BABA34 está em tendência de alta no curto prazo e acima de 26,81 projetaria de 30,88 a 37,48. Tem suportes em 23,5 e 21,46.</t>
  </si>
  <si>
    <t>ALOS3 está em tendência de alta no curto prazo e acima de 23,3 projetaria de 25,73 a 29,66. Tem suportes em 22,57 e 21,35.</t>
  </si>
  <si>
    <t>ALPA4 está em tendência de alta no curto prazo e acima de 10,01 projetaria de 11,83 a 14,78. Tem suportes em 9,22 e 8,3.</t>
  </si>
  <si>
    <t>GOGL34 está em tendência de alta no curto prazo e acima de 92,84 projetaria de 106,44 a 128,45. Tem suportes em 91,1 e 84,29.</t>
  </si>
  <si>
    <t>ALUP11 está em tendência de baixa no curto prazo e abaixo de 28,64 projetaria de 27,56 a 26,48. Tem resistências em 29,35  e 31,5.</t>
  </si>
  <si>
    <t>AMZO34 está em tendência de alta no curto prazo e acima de 66,56 projetaria de 77,54 a 95,31. Tem suportes em 62,4 e 56,9.</t>
  </si>
  <si>
    <t>ABEV3 está em tendência de baixa no curto prazo e abaixo de 11,95 projetaria de 11,08 a 10,22. Tem resistências em 12,09  e 13,81. O IFR sobrevendido alerta para recuperações se superar 12,09</t>
  </si>
  <si>
    <t>AMBP3 está em tendência de baixa no curto prazo e abaixo de 13,39 projetaria de 10,57 a 7,76. Tem resistências em 14,05  e 19,67.</t>
  </si>
  <si>
    <t>AMER3 está em tendência de baixa no curto prazo e abaixo de 4,86 projetaria de 4,23 a 3,61. Tem resistências em 5,01  e 6,25.</t>
  </si>
  <si>
    <t>AAPL34 está em tendência de alta no curto prazo e acima de 63,65 projetaria de 69,96 a 80,17. Tem suportes em 62,78 e 59,62.</t>
  </si>
  <si>
    <t>ARML3 está em tendência de alta no curto prazo e acima de 5,35 projetaria de 6,83 a 9,23. Tem suportes em 3,72 e 2,97.</t>
  </si>
  <si>
    <t>ASML34 está em tendência de alta no curto prazo e acima de 83,47 projetaria de 94,72 a 112,93. Tem suportes em 73,82 e 68,19. O padrão de volume favorece a alta.</t>
  </si>
  <si>
    <t>ASAI3 está em tendência de alta no curto prazo e acima de 12,04 projetaria de 14,47 a 18,41. Tem suportes em 9,84 e 8,62.</t>
  </si>
  <si>
    <t>AURA33 está em tendência de alta no curto prazo e acima de 52,34 projetaria de 64,91 a 85,27. Tem suportes em 48,33 e 42,04.</t>
  </si>
  <si>
    <t>AURE3 está em tendência de alta no curto prazo e acima de 10,51 projetaria de 12,27 a 15,12. Tem suportes em 10,24 e 9,35.</t>
  </si>
  <si>
    <t>AZTE3 está em tendência de baixa no curto prazo e abaixo de 0,51 projetaria de 0,38 a 0,25. Tem resistências em 0,54  e 0,79.</t>
  </si>
  <si>
    <t>AZUL4 está em tendência de baixa no curto prazo e abaixo de 0,56 projetaria de -0,26 a -1,09. Tem resistências em 0,59  e 2,24. O IFR sobrevendido alerta para recuperações se superar 0,59</t>
  </si>
  <si>
    <t>AZZA3 está em tendência de baixa no curto prazo e abaixo de 32,44 projetaria de 26,46 a 20,49. Tem resistências em 33,8  e 45,74.</t>
  </si>
  <si>
    <t>B3SA3 está em tendência de baixa no curto prazo e abaixo de 12,48 projetaria de 11,51 a 10,54. Tem resistências em 13,08  e 15,01.</t>
  </si>
  <si>
    <t>BMGB4 está em tendência de alta no curto prazo e acima de 3,85 projetaria de 4,16 a 4,67. Tem suportes em 3,54 e 3,38.</t>
  </si>
  <si>
    <t>BPAN4 está em tendência de baixa no curto prazo e abaixo de 7,78 projetaria de 7,06 a 6,34. Tem resistências em 8,09  e 9,52.</t>
  </si>
  <si>
    <t>BOAC34 está em tendência de alta no curto prazo e acima de 67,99 projetaria de 76,97 a 91,5. Tem suportes em 65,1 e 60,6. O padrão de volume favorece a alta.</t>
  </si>
  <si>
    <t>BRSR6 está em tendência de alta no curto prazo e acima de 12,79 projetaria de 14,48 a 17,21. Tem suportes em 11,33 e 10,48.</t>
  </si>
  <si>
    <t>BBSE3 está em tendência de baixa no curto prazo e abaixo de 32,07 projetaria de 29,16 a 26,25. Tem resistências em 32,83  e 38,64.</t>
  </si>
  <si>
    <t>BMOB3 está em tendência de baixa no curto prazo e abaixo de 20,09 projetaria de 17,88 a 15,68. Tem resistências em 21,32  e 25,72.</t>
  </si>
  <si>
    <t>BERK34 está em tendência de alta no curto prazo e acima de 157,56 projetaria de 177,52 a 209,83. Tem suportes em 130,77 e 120,78. O padrão de volume favorece a alta.</t>
  </si>
  <si>
    <t>BLAU3 está em tendência de baixa no curto prazo e abaixo de 11,83 projetaria de 10,93 a 10,04. Tem resistências em 12,28  e 14,06.</t>
  </si>
  <si>
    <t>SOJA3 está em tendência de baixa no curto prazo e abaixo de 10 projetaria de 9,29 a 8,58. Tem resistências em 10,28  e 11,69.</t>
  </si>
  <si>
    <t>BRBI11 está em tendência de baixa no curto prazo e abaixo de 15,12 projetaria de 14,15 a 13,18. Tem resistências em 15,46  e 17,39.</t>
  </si>
  <si>
    <t>BBDC3 está em tendência de baixa no curto prazo e abaixo de 13,49 projetaria de 12,42 a 11,36. Tem resistências em 13,77  e 15,89.</t>
  </si>
  <si>
    <t>BBDC4 está em tendência de alta no curto prazo e acima de 16,85 projetaria de 19,65 a 24,2. Tem suportes em 15,7 e 14,29.</t>
  </si>
  <si>
    <t>BRAP4 está em tendência de baixa no curto prazo e abaixo de 15,69 projetaria de 14,99 a 14,29. Tem resistências em 15,95  e 17,34.</t>
  </si>
  <si>
    <t>BBAS3 está em tendência de alta no curto prazo e acima de 29,49 projetaria de 36,51 a 47,88. Tem suportes em 19,69 e 16,17.</t>
  </si>
  <si>
    <t>AGRO3 está em tendência de alta no curto prazo e acima de 22,19 projetaria de 23,78 a 26,36. Tem suportes em 20,15 e 19,35. O padrão de volume favorece a alta.</t>
  </si>
  <si>
    <t>BRKM5 está em tendência de baixa no curto prazo e abaixo de 7,66 projetaria de 6,12 a 4,58. Tem resistências em 7,92  e 10,99.</t>
  </si>
  <si>
    <t>BRAV3 está em tendência de baixa no curto prazo e abaixo de 18,47 projetaria de 16,94 a 15,42. Tem resistências em 19,43  e 22,47.</t>
  </si>
  <si>
    <t>BRFS3 está em tendência de baixa no curto prazo e abaixo de 19,32 projetaria de 17,77 a 16,23. Tem resistências em 19,95  e 23,03.</t>
  </si>
  <si>
    <t>BPAC11 está em tendência de alta no curto prazo e acima de 45,64 projetaria de 53,32 a 65,75. Tem suportes em 43,14 e 39,29.</t>
  </si>
  <si>
    <t>CXSE3 está em tendência de alta no curto prazo e acima de 16,12 projetaria de 17,94 a 20,9. Tem suportes em 13,49 e 12,57.</t>
  </si>
  <si>
    <t>CAML3 está em tendência de baixa no curto prazo e abaixo de 4,29 projetaria de 3,8 a 3,31. Tem resistências em 4,44  e 5,41. O IFR sobrevendido alerta para recuperações se superar 4,44</t>
  </si>
  <si>
    <t>BHIA3 está em tendência de baixa no curto prazo e abaixo de 2,79 projetaria de 1,64 a 0,49. Tem resistências em 2,86  e 5,15.</t>
  </si>
  <si>
    <t>CBAV3 está em tendência de baixa no curto prazo e abaixo de 2,99 projetaria de 2,37 a 1,76. Tem resistências em 3,12  e 4,34. O IFR sobrevendido alerta para recuperações se superar 3,12</t>
  </si>
  <si>
    <t>CEAB3 está em tendência de baixa no curto prazo e abaixo de 15,22 projetaria de 12,39 a 9,56. Tem resistências em 15,75  e 21,4.</t>
  </si>
  <si>
    <t>CMIG4 está em tendência de alta no curto prazo e acima de 11,27 projetaria de 12,42 a 14,29. Tem suportes em 10,53 e 9,95.</t>
  </si>
  <si>
    <t>COCA34 está em tendência de alta no curto prazo e acima de 70,92 projetaria de 76,12 a 84,55. Tem suportes em 63,08 e 60,47. O padrão de volume favorece a alta.</t>
  </si>
  <si>
    <t>COGN3 está em tendência de baixa no curto prazo e abaixo de 2,78 projetaria de 2,44 a 2,1. Tem resistências em 2,91  e 3,58.</t>
  </si>
  <si>
    <t>C2OI34 está em tendência de baixa no curto prazo e abaixo de 66,3 projetaria de 48,16 a 30,03. Tem resistências em 70,48  e 106,74.</t>
  </si>
  <si>
    <t>CSMG3 está em tendência de alta no curto prazo e acima de 29 projetaria de 34,88 a 44,4. Tem suportes em 26 e 23,05.</t>
  </si>
  <si>
    <t>CPLE3 está em tendência de baixa no curto prazo e abaixo de 10,97 projetaria de 10,17 a 9,37. Tem resistências em 11,22  e 12,81.</t>
  </si>
  <si>
    <t>CPLE6 está em tendência de baixa no curto prazo e abaixo de 11,78 projetaria de 11 a 10,23. Tem resistências em 12,02  e 13,56.</t>
  </si>
  <si>
    <t>CSAN3 está em tendência de baixa no curto prazo e abaixo de 5,3 projetaria de 4,22 a 3,14. Tem resistências em 5,66  e 7,81.</t>
  </si>
  <si>
    <t>CPFE3 está em tendência de alta no curto prazo e acima de 41,48 projetaria de 45,68 a 52,48. Tem suportes em 38,52 e 36,41.</t>
  </si>
  <si>
    <t>CSED3 está em tendência de baixa no curto prazo e abaixo de 4,24 projetaria de 3,64 a 3,05. Tem resistências em 4,64  e 5,82. O IFR sobrevendido alerta para recuperações se superar 4,64</t>
  </si>
  <si>
    <t>CMIN3 está em tendência de baixa no curto prazo e abaixo de 4,75 projetaria de 4,32 a 3,89. Tem resistências em 4,86  e 5,71.</t>
  </si>
  <si>
    <t>CURY3 está em tendência de alta no curto prazo e acima de 33,43 projetaria de 37,89 a 45,11. Tem suportes em 31,72 e 29,48.</t>
  </si>
  <si>
    <t>CVCB3 está em tendência de baixa no curto prazo e abaixo de 2 projetaria de 1,77 a 1,55. Tem resistências em 2,09  e 2,53. O IFR sobrevendido alerta para recuperações se superar 2,09</t>
  </si>
  <si>
    <t>CYRE3 está em tendência de baixa no curto prazo e abaixo de 24,59 projetaria de 23,54 a 22,49. Tem resistências em 25,01  e 27,1.</t>
  </si>
  <si>
    <t>Dasa</t>
  </si>
  <si>
    <t>DASA3</t>
  </si>
  <si>
    <t>DASA3 está em tendência de baixa no curto prazo e abaixo de 1,3 projetaria de 1,05 a 0,81. Tem resistências em 1,39  e 1,87.</t>
  </si>
  <si>
    <t>DXCO3 está em tendência de baixa no curto prazo e abaixo de 5,55 projetaria de 5,25 a 4,95. Tem resistências em 5,78  e 6,37.</t>
  </si>
  <si>
    <t>PNVL3 está em tendência de alta no curto prazo e acima de 10,45 projetaria de 11,97 a 14,43. Tem suportes em 9,65 e 8,88.</t>
  </si>
  <si>
    <t>DIRR3 está em tendência de alta no curto prazo e acima de 14,39 projetaria de 16,74 a 20,54. Tem suportes em 13,64 e 12,46.</t>
  </si>
  <si>
    <t>ECOR3 está em tendência de alta no curto prazo e acima de 7,53 projetaria de 8,79 a 10,85. Tem suportes em 6,87 e 6,23.</t>
  </si>
  <si>
    <t>ELET3 está em tendência de alta no curto prazo e acima de 43,99 projetaria de 48,96 a 57,02. Tem suportes em 41,21 e 38,72.</t>
  </si>
  <si>
    <t>ELET6 está em tendência de alta no curto prazo e acima de 47,39 projetaria de 52,56 a 60,92. Tem suportes em 44,76 e 42,17.</t>
  </si>
  <si>
    <t>LILY34 está em tendência de baixa no curto prazo e abaixo de 128,08 projetaria de 109,95 a 91,82. Tem resistências em 130,52  e 166,77.</t>
  </si>
  <si>
    <t>EMAE3 está em tendência de alta no curto prazo e acima de 150,02 projetaria de 150,03 a 150,05. Tem suportes em 150 e 149,99. O padrão de volume favorece a alta. O IFR sobrecomprado alerta realizações se perder 150.</t>
  </si>
  <si>
    <t>EMBR3 está em tendência de alta no curto prazo e acima de 83,95 projetaria de 98,69 a 122,54. Tem suportes em 76,44 e 69,06.</t>
  </si>
  <si>
    <t>ENGI11 está em tendência de alta no curto prazo e acima de 48,38 projetaria de 52,89 a 60,2. Tem suportes em 45,42 e 43,16.</t>
  </si>
  <si>
    <t>ENEV3 está em tendência de baixa no curto prazo e abaixo de 13,61 projetaria de 12,75 a 11,89. Tem resistências em 13,89  e 15,6.</t>
  </si>
  <si>
    <t>EGIE3 está em tendência de baixa no curto prazo e abaixo de 38,99 projetaria de 35,58 a 32,17. Tem resistências em 39,85  e 46,66.</t>
  </si>
  <si>
    <t>EQTL3 está em tendência de alta no curto prazo e acima de 37,52 projetaria de 40,5 a 45,32. Tem suportes em 34,71 e 33,21.</t>
  </si>
  <si>
    <t>EVEN3 está em tendência de alta no curto prazo e acima de 7,68 projetaria de 8,99 a 11,12. Tem suportes em 6,93 e 6,27.</t>
  </si>
  <si>
    <t>EZTC3 está em tendência de baixa no curto prazo e abaixo de 13,4 projetaria de 12,57 a 11,75. Tem resistências em 14,16  e 15,8.</t>
  </si>
  <si>
    <t>FESA4 está em tendência de baixa no curto prazo e abaixo de 6,08 projetaria de 5,61 a 5,15. Tem resistências em 6,19  e 7,11. O IFR sobrevendido alerta para recuperações se superar 6,19</t>
  </si>
  <si>
    <t>FLRY3 está em tendência de baixa no curto prazo e abaixo de 13,78 projetaria de 12,82 a 11,87. Tem resistências em 14,15  e 16,05.</t>
  </si>
  <si>
    <t>FRAS3 está em tendência de baixa no curto prazo e abaixo de 22,01 projetaria de 19,5 a 17. Tem resistências em 22,59  e 27,59.</t>
  </si>
  <si>
    <t>GFSA3 está em tendência de baixa no curto prazo e abaixo de 13,36 projetaria de 6,17 a -1. Tem resistências em 13,89  e 28,25. O IFR sobrevendido alerta para recuperações se superar 13,89</t>
  </si>
  <si>
    <t>GGBR4 está em tendência de baixa no curto prazo e abaixo de 16,13 projetaria de 15,03 a 13,94. Tem resistências em 16,35  e 18,53.</t>
  </si>
  <si>
    <t>GOAU4 está em tendência de baixa no curto prazo e abaixo de 8,98 projetaria de 8,42 a 7,87. Tem resistências em 9,11  e 10,21.</t>
  </si>
  <si>
    <t>GGPS3 está em tendência de alta no curto prazo e acima de 17,08 projetaria de 19,28 a 22,84. Tem suportes em 16,35 e 15,24. O IFR sobrecomprado alerta realizações se perder 16,35.</t>
  </si>
  <si>
    <t>GRND3 está em tendência de alta no curto prazo e acima de 5,64 projetaria de 6,07 a 6,77. Tem suportes em 5,24 e 5,02.</t>
  </si>
  <si>
    <t>GMAT3 está em tendência de baixa no curto prazo e abaixo de 6,77 projetaria de 6,27 a 5,77. Tem resistências em 7,04  e 8,03. O IFR sobrevendido alerta para recuperações se superar 7,04</t>
  </si>
  <si>
    <t>SBFG3 está em tendência de baixa no curto prazo e abaixo de 10,05 projetaria de 9,11 a 8,17. Tem resistências em 10,39  e 12,26.</t>
  </si>
  <si>
    <t>GUAR3 está em tendência de alta no curto prazo e acima de 9,33 projetaria de 10,85 a 13,33. Tem suportes em 8,15 e 7,38.</t>
  </si>
  <si>
    <t>HAPV3 está em tendência de alta no curto prazo e acima de 44,84 projetaria de 53,7 a 68,04. Tem suportes em 37,65 e 33,21.</t>
  </si>
  <si>
    <t>HBRE3 está em tendência de alta no curto prazo e acima de 3,9 projetaria de 4,51 a 5,51. Tem suportes em 3,53 e 3,22.</t>
  </si>
  <si>
    <t>HBOR3 está em tendência de alta no curto prazo e acima de 3,2 projetaria de 4,11 a 5,59. Tem suportes em 2,7 e 2,24.</t>
  </si>
  <si>
    <t>HBSA3 está em tendência de baixa no curto prazo e abaixo de 3,4 projetaria de 2,9 a 2,41. Tem resistências em 3,68  e 4,66.</t>
  </si>
  <si>
    <t>HYPE3 está em tendência de baixa no curto prazo e abaixo de 22,79 projetaria de 19,94 a 17,09. Tem resistências em 23,4  e 29,09. O IFR sobrevendido alerta para recuperações se superar 23,4</t>
  </si>
  <si>
    <t>IGTI11 está em tendência de alta no curto prazo e acima de 23,63 projetaria de 26,67 a 31,59. Tem suportes em 21,63 e 20,1.</t>
  </si>
  <si>
    <t>ITLC34 está em tendência de alta no curto prazo e acima de 24,2 projetaria de 28,32 a 35. Tem suportes em 22,4 e 20,33. O padrão de volume favorece a alta. O IFR sobrecomprado alerta realizações se perder 22,4.</t>
  </si>
  <si>
    <t>INTB3 está em tendência de baixa no curto prazo e abaixo de 12,14 projetaria de 10,77 a 9,41. Tem resistências em 12,66  e 15,38. O IFR sobrevendido alerta para recuperações se superar 12,66</t>
  </si>
  <si>
    <t>INBR32 está em tendência de alta no curto prazo e acima de 44,95 projetaria de 52,73 a 65,33. Tem suportes em 41,53 e 37,63.</t>
  </si>
  <si>
    <t>MYPK3 está em tendência de baixa no curto prazo e abaixo de 13,22 projetaria de 12,12 a 11,03. Tem resistências em 14,18  e 16,36.</t>
  </si>
  <si>
    <t>RANI3 está em tendência de baixa no curto prazo e abaixo de 7,31 projetaria de 6,86 a 6,42. Tem resistências em 7,5  e 8,38.</t>
  </si>
  <si>
    <t>IRBR3 está em tendência de alta no curto prazo e acima de 51,15 projetaria de 56,44 a 65,01. Tem suportes em 45,65 e 43.</t>
  </si>
  <si>
    <t>ISAE4 está em tendência de baixa no curto prazo e abaixo de 21,83 projetaria de 20,77 a 19,72. Tem resistências em 22,08  e 24,18.</t>
  </si>
  <si>
    <t>ITSA3 está em tendência de alta no curto prazo e acima de 11,15 projetaria de 12,07 a 13,56. Tem suportes em 10,45 e 9,98.</t>
  </si>
  <si>
    <t>ITSA4 está em tendência de alta no curto prazo e acima de 11,15 projetaria de 12,1 a 13,66. Tem suportes em 10,49 e 10,01.</t>
  </si>
  <si>
    <t>ITUB3 está em tendência de alta no curto prazo e acima de 33,91 projetaria de 37,72 a 43,89. Tem suportes em 32,13 e 30,22.</t>
  </si>
  <si>
    <t>ITUB4 está em tendência de alta no curto prazo e acima de 37,9 projetaria de 41,73 a 47,94. Tem suportes em 35,89 e 33,97.</t>
  </si>
  <si>
    <t>JALL3 está em tendência de baixa no curto prazo e abaixo de 2,75 projetaria de 2,22 a 1,69. Tem resistências em 2,93  e 3,98. O IFR sobrevendido alerta para recuperações se superar 2,93</t>
  </si>
  <si>
    <t>JBSS32 está em tendência de alta no curto prazo e acima de 83,38 projetaria de 91,5 a 104,65. Tem suportes em 80,8 e 76,73. O padrão de volume favorece a alta. O IFR sobrecomprado alerta realizações se perder 80,8.</t>
  </si>
  <si>
    <t>JHSF3 está em tendência de alta no curto prazo e acima de 5,68 projetaria de 6,6 a 8,1. Tem suportes em 5,41 e 4,94.</t>
  </si>
  <si>
    <t>JPMC34 está em tendência de baixa no curto prazo e abaixo de 158,2 projetaria de 146,93 a 135,67. Tem resistências em 160,45  e 182,97.</t>
  </si>
  <si>
    <t>JSLG3 está em tendência de baixa no curto prazo e abaixo de 5,06 projetaria de 4,46 a 3,87. Tem resistências em 5,27  e 6,45.</t>
  </si>
  <si>
    <t>KEPL3 está em tendência de alta no curto prazo e acima de 8,57 projetaria de 9,67 a 11,47. Tem suportes em 7,18 e 6,62. O padrão de volume favorece a alta.</t>
  </si>
  <si>
    <t>KLBN3 está em tendência de baixa no curto prazo e abaixo de 3,64 projetaria de 3,48 a 3,33. Tem resistências em 3,67  e 3,97.</t>
  </si>
  <si>
    <t>KLBN4 está em tendência de baixa no curto prazo e abaixo de 3,58 projetaria de 3,43 a 3,29. Tem resistências em 3,61  e 3,89.</t>
  </si>
  <si>
    <t>KLBN11 está em tendência de baixa no curto prazo e abaixo de 17,91 projetaria de 17,17 a 16,44. Tem resistências em 18,11  e 19,57.</t>
  </si>
  <si>
    <t>LAVV3 está em tendência de alta no curto prazo e acima de 12,87 projetaria de 15,09 a 18,7. Tem suportes em 12,12 e 11.</t>
  </si>
  <si>
    <t>LIGT3 está em tendência de baixa no curto prazo e abaixo de 5,84 projetaria de 4,85 a 3,86. Tem resistências em 6,21  e 8,18.</t>
  </si>
  <si>
    <t>RENT3 está em tendência de baixa no curto prazo e abaixo de 33,62 projetaria de 30,04 a 26,47. Tem resistências em 34,5  e 41,64.</t>
  </si>
  <si>
    <t>LOGG3 está em tendência de alta no curto prazo e acima de 21,92 projetaria de 24,17 a 27,83. Tem suportes em 20,17 e 19,04.</t>
  </si>
  <si>
    <t>LREN3 está em tendência de baixa no curto prazo e abaixo de 15,74 projetaria de 13,47 a 11,2. Tem resistências em 16,11  e 20,64.</t>
  </si>
  <si>
    <t>LWSA3 está em tendência de alta no curto prazo e acima de 4,33 projetaria de 5,18 a 6,56. Tem suportes em 4,05 e 3,62.</t>
  </si>
  <si>
    <t>MDIA3 está em tendência de alta no curto prazo e acima de 30,29 projetaria de 35,6 a 44,2. Tem suportes em 28,65 e 25,99. O IFR sobrecomprado alerta realizações se perder 28,65.</t>
  </si>
  <si>
    <t>MGLU3 está em tendência de baixa no curto prazo e abaixo de 6,72 projetaria de 5,45 a 4,18. Tem resistências em 6,94  e 9,47.</t>
  </si>
  <si>
    <t>POMO3 está em tendência de alta no curto prazo e acima de 7,3 projetaria de 8,86 a 11,4. Tem suportes em 6,95 e 6,16.</t>
  </si>
  <si>
    <t>POMO4 está em tendência de alta no curto prazo e acima de 9,3 projetaria de 11,17 a 14,19. Tem suportes em 8,87 e 7,93.</t>
  </si>
  <si>
    <t>MRFG3 está em tendência de alta no curto prazo e acima de 26,03 projetaria de 30,13 a 36,78. Tem suportes em 22,66 e 20,6. O padrão de volume favorece a alta.</t>
  </si>
  <si>
    <t>CASH3 está em tendência de baixa no curto prazo e abaixo de 5,08 projetaria de 2,88 a 0,68. Tem resistências em 5,43  e 9,82.</t>
  </si>
  <si>
    <t>MELK3 está em tendência de alta no curto prazo e acima de 3,75 projetaria de 4,22 a 4,99. Tem suportes em 3,59 e 3,35.</t>
  </si>
  <si>
    <t>MELI34 está em tendência de baixa no curto prazo e abaixo de 106,7 projetaria de 99,21 a 91,73. Tem resistências em 108,72  e 123,68.</t>
  </si>
  <si>
    <t>M1TA34 está em tendência de alta no curto prazo e acima de 157,38 projetaria de 192,79 a 250,11. Tem suportes em 146,33 e 128,62.</t>
  </si>
  <si>
    <t>LEVE3 está em tendência de baixa no curto prazo e abaixo de 26,8 projetaria de 24,93 a 23,07. Tem resistências em 27,4  e 31,12. O IFR sobrevendido alerta para recuperações se superar 27,4</t>
  </si>
  <si>
    <t>MSFT34 está em tendência de baixa no curto prazo e abaixo de 116,05 projetaria de 102,15 a 88,25. Tem resistências em 118,09  e 145,88.</t>
  </si>
  <si>
    <t>M2ST34 está em tendência de baixa no curto prazo e abaixo de 26,2 projetaria de 22,84 a 19,48. Tem resistências em 28,51  e 35,22. O IFR sobrevendido alerta para recuperações se superar 28,51</t>
  </si>
  <si>
    <t>MILS3 está em tendência de alta no curto prazo e acima de 12,56 projetaria de 14,66 a 18,06. Tem suportes em 12,2 e 11,14.</t>
  </si>
  <si>
    <t>BEEF3 está em tendência de alta no curto prazo e acima de 7,29 projetaria de 8,91 a 11,53. Tem suportes em 5,06 e 4,24. O padrão de volume favorece a alta.</t>
  </si>
  <si>
    <t>MTRE3 está em tendência de baixa no curto prazo e abaixo de 3,33 projetaria de 3,01 a 2,69. Tem resistências em 3,47  e 4,1.</t>
  </si>
  <si>
    <t>MOTV3 está em tendência de alta no curto prazo e acima de 13,9 projetaria de 15,13 a 17,13. Tem suportes em 12,85 e 12,23.</t>
  </si>
  <si>
    <t>MDNE3 está em tendência de alta no curto prazo e acima de 24,77 projetaria de 31,27 a 41,8. Tem suportes em 22,44 e 19,18.</t>
  </si>
  <si>
    <t>MOVI3 está em tendência de alta no curto prazo e acima de 8,92 projetaria de 10,92 a 14,17. Tem suportes em 6,62 e 5,61.</t>
  </si>
  <si>
    <t>MRVE3 está em tendência de alta no curto prazo e acima de 7,43 projetaria de 9,06 a 11,7. Tem suportes em 7,13 e 6,31. O IFR sobrecomprado alerta realizações se perder 7,13.</t>
  </si>
  <si>
    <t>MLAS3 está em tendência de baixa no curto prazo e abaixo de 0,97 projetaria de 0,83 a 0,7. Tem resistências em 1,01  e 1,27.</t>
  </si>
  <si>
    <t>MULT3 está em tendência de alta no curto prazo e acima de 27,62 projetaria de 30,1 a 34,13. Tem suportes em 25,92 e 24,67.</t>
  </si>
  <si>
    <t>NATU3 está em tendência de baixa no curto prazo e abaixo de 8,33 projetaria de 7,41 a 6,49. Tem resistências em 8,85  e 10,68.</t>
  </si>
  <si>
    <t>NEOE3 está em tendência de alta no curto prazo e acima de 27,36 projetaria de 31,9 a 39,25. Tem suportes em 26,06 e 23,78.</t>
  </si>
  <si>
    <t>NFLX34 está em tendência de alta no curto prazo e acima de 146,16 projetaria de 167,51 a 202,06. Tem suportes em 131 e 120,32.</t>
  </si>
  <si>
    <t>N1VO34 está em tendência de alta no curto prazo e acima de 56,8 projetaria de 73,01 a 99,26. Tem suportes em 36,99 e 28,88.</t>
  </si>
  <si>
    <t>ROXO34 está em tendência de alta no curto prazo e acima de 13,09 projetaria de 14,81 a 17,6. Tem suportes em 12,03 e 11,16. O padrão de volume favorece a alta.</t>
  </si>
  <si>
    <t>NVDC34 está em tendência de baixa no curto prazo e abaixo de 20,05 projetaria de 17 a 13,96. Tem resistências em 20,87  e 26,95.</t>
  </si>
  <si>
    <t>OPCT3 está em tendência de alta no curto prazo e acima de 7,09 projetaria de 8,28 a 10,22. Tem suportes em 6,1 e 5,5.</t>
  </si>
  <si>
    <t>ODPV3 está em tendência de alta no curto prazo e acima de 13,06 projetaria de 15,04 a 18,26. Tem suportes em 12,84 e 11,84.</t>
  </si>
  <si>
    <t>Oi</t>
  </si>
  <si>
    <t>OIBR3</t>
  </si>
  <si>
    <t>OIBR3 está em tendência de alta no curto prazo e acima de 0,8 projetaria de 1,01 a 1,36. Tem suportes em 0,55 e 0,44.</t>
  </si>
  <si>
    <t>ORVR3 está em tendência de alta no curto prazo e acima de 54,47 projetaria de 61,05 a 71,71. Tem suportes em 51,22 e 47,92.</t>
  </si>
  <si>
    <t>PCAR3 está em tendência de baixa no curto prazo e abaixo de 2,86 projetaria de 2,13 a 1,41. Tem resistências em 2,96  e 4,4.</t>
  </si>
  <si>
    <t>PGMN3 está em tendência de baixa no curto prazo e abaixo de 3,57 projetaria de 3,28 a 2,99. Tem resistências em 3,66  e 4,23.</t>
  </si>
  <si>
    <t>P2LT34 está em tendência de baixa no curto prazo e abaixo de 288,18 projetaria de 237,05 a 185,93. Tem resistências em 314,51  e 416,75.</t>
  </si>
  <si>
    <t>PETR3 está em tendência de baixa no curto prazo e abaixo de 32,34 projetaria de 30,58 a 28,82. Tem resistências em 32,87  e 36,38. O IFR sobrevendido alerta para recuperações se superar 32,87</t>
  </si>
  <si>
    <t>PETR4 está em tendência de baixa no curto prazo e abaixo de 29,85 projetaria de 28,44 a 27,03. Tem resistências em 30,23  e 33,04. O IFR sobrevendido alerta para recuperações se superar 30,23</t>
  </si>
  <si>
    <t>RECV3 está em tendência de baixa no curto prazo e abaixo de 12,22 projetaria de 10,9 a 9,59. Tem resistências em 12,7  e 15,32. O IFR sobrevendido alerta para recuperações se superar 12,7</t>
  </si>
  <si>
    <t>PRIO3 está em tendência de baixa no curto prazo e abaixo de 36,36 projetaria de 32,42 a 28,48. Tem resistências em 37,3  e 45,17. O IFR sobrevendido alerta para recuperações se superar 37,3</t>
  </si>
  <si>
    <t>PETZ3 está em tendência de baixa no curto prazo e abaixo de 3,86 projetaria de 3,49 a 3,13. Tem resistências em 3,92  e 4,64.</t>
  </si>
  <si>
    <t>PINE4 está em tendência de alta no curto prazo e acima de 6,4 projetaria de 7,78 a 10,03. Tem suportes em 6,01 e 5,31.</t>
  </si>
  <si>
    <t>PLPL3 está em tendência de baixa no curto prazo e abaixo de 12,61 projetaria de 10,79 a 8,98. Tem resistências em 12,98  e 16,6.</t>
  </si>
  <si>
    <t>PSSA3 está em tendência de baixa no curto prazo e abaixo de 51,78 projetaria de 46,36 a 40,95. Tem resistências em 52,69  e 63,51.</t>
  </si>
  <si>
    <t>POSI3 está em tendência de alta no curto prazo e acima de 6,05 projetaria de 7,37 a 9,52. Tem suportes em 4,17 e 3,5.</t>
  </si>
  <si>
    <t>PRNR3 está em tendência de alta no curto prazo e acima de 17,72 projetaria de 19,71 a 22,93. Tem suportes em 14,97 e 13,97.</t>
  </si>
  <si>
    <t>QUAL3 está em tendência de alta no curto prazo e acima de 2,32 projetaria de 2,77 a 3,52. Tem suportes em 1,81 e 1,58.</t>
  </si>
  <si>
    <t>LJQQ3 está em tendência de baixa no curto prazo e abaixo de 2,18 projetaria de 1,78 a 1,38. Tem resistências em 2,27  e 3,06.</t>
  </si>
  <si>
    <t>RaiaDrogasil</t>
  </si>
  <si>
    <t>RADL3 está em tendência de alta no curto prazo e acima de 22,41 projetaria de 28,18 a 37,53. Tem suportes em 17,07 e 14,18. O IFR sobrecomprado alerta realizações se perder 17,07.</t>
  </si>
  <si>
    <t>RAIZ4 está em tendência de baixa no curto prazo e abaixo de 1,02 projetaria de 0,64 a 0,27. Tem resistências em 1,1  e 1,84. O IFR sobrevendido alerta para recuperações se superar 1,1</t>
  </si>
  <si>
    <t>RAPT4 está em tendência de baixa no curto prazo e abaixo de 6,46 projetaria de 5,44 a 4,43. Tem resistências em 6,68  e 8,7.</t>
  </si>
  <si>
    <t>RCSL4 está em tendência de alta no curto prazo e acima de 1,78 projetaria de 2,31 a 3,18. Tem suportes em 1,1 e 0,83.</t>
  </si>
  <si>
    <t>RDOR3 está em tendência de alta no curto prazo e acima de 39,14 projetaria de 45,35 a 55,41. Tem suportes em 37,27 e 34,16.</t>
  </si>
  <si>
    <t>RAIL3 está em tendência de baixa no curto prazo e abaixo de 15,36 projetaria de 13,94 a 12,52. Tem resistências em 15,85  e 18,68.</t>
  </si>
  <si>
    <t>SBSP3 está em tendência de alta no curto prazo e acima de 123,66 projetaria de 136,46 a 157,17. Tem suportes em 114,9 e 108,49.</t>
  </si>
  <si>
    <t>SSFO34 está em tendência de baixa no curto prazo e abaixo de 60,72 projetaria de 53,9 a 47,08. Tem resistências em 61,9  e 75,53.</t>
  </si>
  <si>
    <t>SAPR4 está em tendência de baixa no curto prazo e abaixo de 6,46 projetaria de 5,82 a 5,18. Tem resistências em 6,58  e 7,85.</t>
  </si>
  <si>
    <t>SAPR11 está em tendência de baixa no curto prazo e abaixo de 33,67 projetaria de 30,28 a 26,89. Tem resistências em 34,45  e 41,22.</t>
  </si>
  <si>
    <t>SANB11 está em tendência de baixa no curto prazo e abaixo de 25,94 projetaria de 24,5 a 23,06. Tem resistências em 27,04  e 29,91.</t>
  </si>
  <si>
    <t>STBP3 está em tendência de alta no curto prazo e acima de 14,15 projetaria de 14,63 a 15,41. Tem suportes em 14,11 e 13,86. O IFR sobrecomprado alerta realizações se perder 14,11.</t>
  </si>
  <si>
    <t>SMTO3 está em tendência de baixa no curto prazo e abaixo de 16,25 projetaria de 14,76 a 13,27. Tem resistências em 16,68  e 19,65.</t>
  </si>
  <si>
    <t>SHUL4 está em tendência de baixa no curto prazo e abaixo de 4,67 projetaria de 4,41 a 4,15. Tem resistências em 4,78  e 5,29.</t>
  </si>
  <si>
    <t>SEER3 está em tendência de alta no curto prazo e acima de 10,76 projetaria de 14,31 a 20,06. Tem suportes em 8,36 e 6,58.</t>
  </si>
  <si>
    <t>CSNA3 está em tendência de baixa no curto prazo e abaixo de 6,83 projetaria de 5,9 a 4,97. Tem resistências em 7,05  e 8,9.</t>
  </si>
  <si>
    <t>SIMH3 está em tendência de baixa no curto prazo e abaixo de 4,08 projetaria de 3,42 a 2,76. Tem resistências em 4,21  e 5,52.</t>
  </si>
  <si>
    <t>SLCE3 está em tendência de baixa no curto prazo e abaixo de 16,82 projetaria de 15,81 a 14,8. Tem resistências em 17,16  e 19,17.</t>
  </si>
  <si>
    <t>SMFT3 está em tendência de alta no curto prazo e acima de 25,31 projetaria de 28,3 a 33,14. Tem suportes em 23,06 e 21,56.</t>
  </si>
  <si>
    <t>STOC34 está em tendência de alta no curto prazo e acima de 91,21 projetaria de 104,99 a 127,29. Tem suportes em 81,36 e 74,46.</t>
  </si>
  <si>
    <t>SUZB3 está em tendência de alta no curto prazo e acima de 55,42 projetaria de 59,29 a 65,56. Tem suportes em 52,2 e 50,26. O padrão de volume favorece a alta.</t>
  </si>
  <si>
    <t>SYNE3 está em tendência de baixa no curto prazo e abaixo de 6,64 projetaria de 5,85 a 5,06. Tem resistências em 6,94  e 8,51.</t>
  </si>
  <si>
    <t>TAEE4 está em tendência de alta no curto prazo e acima de 11,93 projetaria de 12,71 a 13,97. Tem suportes em 11,01 e 10,61.</t>
  </si>
  <si>
    <t>TAEE11 está em tendência de alta no curto prazo e acima de 35,83 projetaria de 38,21 a 42,07. Tem suportes em 32,84 e 31,64.</t>
  </si>
  <si>
    <t>TSMC34 está em tendência de baixa no curto prazo e abaixo de 160,2 projetaria de 139,36 a 118,52. Tem resistências em 164,79  e 206,46.</t>
  </si>
  <si>
    <t>TASA4 está em tendência de baixa no curto prazo e abaixo de 4,5 projetaria de 3,3 a 2,1. Tem resistências em 4,74  e 7,13.</t>
  </si>
  <si>
    <t>TGMA3 está em tendência de alta no curto prazo e acima de 37,12 projetaria de 40,36 a 45,6. Tem suportes em 35,88 e 34,25.</t>
  </si>
  <si>
    <t>VIVT3 está em tendência de alta no curto prazo e acima de 34,02 projetaria de 39,59 a 48,62. Tem suportes em 33,43 e 30,64. O IFR sobrecomprado alerta realizações se perder 33,43.</t>
  </si>
  <si>
    <t>TEND3 está em tendência de baixa no curto prazo e abaixo de 20,71 projetaria de 17,5 a 14,29. Tem resistências em 21,4  e 27,81.</t>
  </si>
  <si>
    <t>TSLA34 está em tendência de alta no curto prazo e acima de 65,15 projetaria de 79,78 a 103,46. Tem suportes em 56,13 e 48,81.</t>
  </si>
  <si>
    <t>TIMS3 está em tendência de alta no curto prazo e acima de 22,95 projetaria de 26,55 a 32,38. Tem suportes em 21,87 e 20,06.</t>
  </si>
  <si>
    <t>TOTS3 está em tendência de baixa no curto prazo e abaixo de 41,33 projetaria de 38,29 a 35,25. Tem resistências em 42,04  e 48,11.</t>
  </si>
  <si>
    <t>TFCO4 está em tendência de alta no curto prazo e acima de 16,11 projetaria de 19,78 a 25,72. Tem suportes em 15,16 e 13,32.</t>
  </si>
  <si>
    <t>TRIS3 está em tendência de alta no curto prazo e acima de 8,1 projetaria de 9,38 a 11,46. Tem suportes em 6,32 e 5,67.</t>
  </si>
  <si>
    <t>TUPY3 está em tendência de baixa no curto prazo e abaixo de 13,74 projetaria de 10,35 a 6,96. Tem resistências em 14,89  e 21,66. O IFR sobrevendido alerta para recuperações se superar 14,89</t>
  </si>
  <si>
    <t>UGPA3 está em tendência de alta no curto prazo e acima de 18,37 projetaria de 20,09 a 22,88. Tem suportes em 17 e 16,13.</t>
  </si>
  <si>
    <t>FIQE3 está em tendência de alta no curto prazo e acima de 4,11 projetaria de 4,57 a 5,33. Tem suportes em 4,02 e 3,78. O padrão de volume favorece a alta. O IFR sobrecomprado alerta realizações se perder 4,02.</t>
  </si>
  <si>
    <t>UNIP6 está em tendência de alta no curto prazo e acima de 60,98 projetaria de 68,03 a 79,44. Tem suportes em 57,2 e 53,67.</t>
  </si>
  <si>
    <t>UNHH34 está em tendência de alta no curto prazo e acima de 49,56 projetaria de 68,66 a 99,58. Tem suportes em 23,4 e 13,84. O IFR sobrecomprado alerta realizações se perder 23,4.</t>
  </si>
  <si>
    <t>USIM3 está em tendência de baixa no curto prazo e abaixo de 4,18 projetaria de 3,47 a 2,76. Tem resistências em 4,34  e 5,75.</t>
  </si>
  <si>
    <t>USIM5 está em tendência de baixa no curto prazo e abaixo de 4,01 projetaria de 3,28 a 2,55. Tem resistências em 4,12  e 5,57.</t>
  </si>
  <si>
    <t>VALE3 está em tendência de baixa no curto prazo e abaixo de 53 projetaria de 50,53 a 48,07. Tem resistências em 53,68  e 58,6.</t>
  </si>
  <si>
    <t>VLID3 está em tendência de baixa no curto prazo e abaixo de 20,26 projetaria de 17,82 a 15,39. Tem resistências em 21,28  e 26,14.</t>
  </si>
  <si>
    <t>VAMO3 está em tendência de baixa no curto prazo e abaixo de 3,67 projetaria de 3,09 a 2,52. Tem resistências em 3,85  e 4,99.</t>
  </si>
  <si>
    <t>VBBR3 está em tendência de baixa no curto prazo e abaixo de 20,37 projetaria de 18,69 a 17,02. Tem resistências em 20,66  e 24.</t>
  </si>
  <si>
    <t>VTRU3 está em tendência de alta no curto prazo e acima de 11,72 projetaria de 14,67 a 19,45. Tem suportes em 10,01 e 8,53. O IFR sobrecomprado alerta realizações se perder 10,01.</t>
  </si>
  <si>
    <t>VIVA3 está em tendência de alta no curto prazo e acima de 28,95 projetaria de 35,4 a 45,85. Tem suportes em 27,02 e 23,79.</t>
  </si>
  <si>
    <t>VULC3 está em tendência de alta no curto prazo e acima de 21,7 projetaria de 25,42 a 31,45. Tem suportes em 19,55 e 17,68.</t>
  </si>
  <si>
    <t>WEGE3 está em tendência de baixa no curto prazo e abaixo de 35,37 projetaria de 30,69 a 26,01. Tem resistências em 36,13  e 45,48.</t>
  </si>
  <si>
    <t>PORT3 está em tendência de alta no curto prazo e acima de 17,91 projetaria de 18,77 a 20,17. Tem suportes em 17,84 e 17,4. O IFR sobrecomprado alerta realizações se perder 17,84.</t>
  </si>
  <si>
    <t>WIZC3 está em tendência de alta no curto prazo e acima de 8,39 projetaria de 10,08 a 12,82. Tem suportes em 7,82 e 6,97.</t>
  </si>
  <si>
    <t>YDUQ3 está em tendência de alta no curto prazo e acima de 17,8 projetaria de 21,24 a 26,81. Tem suportes em 12,86 e 11,13.</t>
  </si>
  <si>
    <t>ZAMP3 está em tendência de alta no curto prazo e acima de 3,69 projetaria de 4,26 a 5,19. Tem suportes em 3,47 e 3,18.</t>
  </si>
  <si>
    <t>BB Etf Dolar</t>
  </si>
  <si>
    <t>DOLA11</t>
  </si>
  <si>
    <t>DOLA11 está em tendência de alta no curto prazo e acima de 11,09 projetaria de 11,73 a 12,78. Tem suportes em 10,25 e 9,92. O padrão de volume favorece a alta.</t>
  </si>
  <si>
    <t>COIN11 está em tendência de baixa no curto prazo e abaixo de 90,05 projetaria de 82,98 a 75,91. Tem resistências em 92,5  e 106,63.</t>
  </si>
  <si>
    <t>SPYI11 está em tendência de alta no curto prazo e acima de 115,48 projetaria de 125,43 a 141,53. Tem suportes em 112,51 e 107,53.</t>
  </si>
  <si>
    <t>Fundo Buena Vista II Fundo de Índice</t>
  </si>
  <si>
    <t>QQQI11</t>
  </si>
  <si>
    <t>QQQI11 está em tendência de alta no curto prazo e acima de 103,52 projetaria de 114,78 a 133,01. Tem suportes em 100,8 e 95,16.</t>
  </si>
  <si>
    <t>BITH11 está em tendência de baixa no curto prazo e abaixo de 141,15 projetaria de 128,57 a 115,99. Tem resistências em 144,86  e 170,01.</t>
  </si>
  <si>
    <t>ETHE11 está em tendência de alta no curto prazo e acima de 74,69 projetaria de 104,58 a 152,96. Tem suportes em 65,69 e 50,74.</t>
  </si>
  <si>
    <t>HASH11 está em tendência de baixa no curto prazo e abaixo de 88 projetaria de 78,7 a 69,4. Tem resistências em 90,7  e 109,29.</t>
  </si>
  <si>
    <t>WRLD11 está em tendência de alta no curto prazo e acima de 132,75 projetaria de 146,77 a 169,47. Tem suportes em 130,07 e 123,05. O padrão de volume favorece a alta.</t>
  </si>
  <si>
    <t>IBIT39 está em tendência de baixa no curto prazo e abaixo de 117,2 projetaria de 106,16 a 95,13. Tem resistências em 120,15  e 142,21.</t>
  </si>
  <si>
    <t>BOVA11 está em tendência de baixa no curto prazo e abaixo de 131,17 projetaria de 126,98 a 122,8. Tem resistências em 132,89  e 141,25.</t>
  </si>
  <si>
    <t>EWBZ11 está em tendência de baixa no curto prazo e abaixo de 115,19 projetaria de 112,34 a 109,49. Tem resistências em 116,23  e 121,92.</t>
  </si>
  <si>
    <t>IVVB11 está em tendência de alta no curto prazo e acima de 405 projetaria de 447,63 a 516,62. Tem suportes em 393,31 e 371,99. O padrão de volume favorece a alta.</t>
  </si>
  <si>
    <t>SMAL11 está em tendência de baixa no curto prazo e abaixo de 101,6 projetaria de 96,52 a 91,44. Tem resistências em 103,89  e 114,04.</t>
  </si>
  <si>
    <t>BOVV11 está em tendência de baixa no curto prazo e abaixo de 137,54 projetaria de 133,12 a 128,7. Tem resistências em 139,39  e 148,22.</t>
  </si>
  <si>
    <t>DIVO11 está em tendência de baixa no curto prazo e abaixo de 99,16 projetaria de 95,85 a 92,54. Tem resistências em 101  e 107,61.</t>
  </si>
  <si>
    <t>SPXR11 está em tendência de alta no curto prazo e acima de 57,81 projetaria de 65,72 a 78,53. Tem suportes em 57,03 e 53,07.</t>
  </si>
  <si>
    <t>SPXI11 está em tendência de alta no curto prazo e acima de 394,79 projetaria de 436,73 a 504,6. Tem suportes em 382,56 e 361,58. O padrão de volume favorece a alta.</t>
  </si>
  <si>
    <t>TECK11 está em tendência de baixa no curto prazo e abaixo de 107,78 projetaria de 97,95 a 88,13. Tem resistências em 110  e 129,64.</t>
  </si>
  <si>
    <t>IBOB11 está em tendência de baixa no curto prazo e abaixo de 110,6 projetaria de 106,8 a 103. Tem resistências em 113,01  e 120,6.</t>
  </si>
  <si>
    <t>QBTC11 está em tendência de baixa no curto prazo e abaixo de 37,58 projetaria de 34,41 a 31,24. Tem resistências em 38,5  e 44,83.</t>
  </si>
  <si>
    <t>QSOL11 está em tendência de baixa no curto prazo e abaixo de 11,9 projetaria de 10,37 a 8,84. Tem resistências em 12,38  e 15,43.</t>
  </si>
  <si>
    <t>QETH11 está em tendência de alta no curto prazo e acima de 18,14 projetaria de 25,4 a 37,16. Tem suportes em 15,96 e 12,32.</t>
  </si>
  <si>
    <t>SOLH11 está em tendência de baixa no curto prazo e abaixo de 26,64 projetaria de 23,1 a 19,57. Tem resistências em 28,04  e 35,1.</t>
  </si>
  <si>
    <t>XINA11 está em tendência de alta no curto prazo e acima de 8,5 projetaria de 9,23 a 10,42. Tem suportes em 8,38 e 8,01. O padrão de volume favorece a alta.</t>
  </si>
  <si>
    <t>BOVX11 está em tendência de baixa no curto prazo e abaixo de 13,68 projetaria de 13,23 a 12,78. Tem resistências em 13,94  e 14,83.</t>
  </si>
  <si>
    <t>NASD11 está em tendência de alta no curto prazo e acima de 18,5 projetaria de 21 a 25,06. Tem suportes em 17,86 e 16,6.</t>
  </si>
  <si>
    <t>GOLD11 está em tendência de baixa no curto prazo e abaixo de 18,93 projetaria de 18,24 a 17,55. Tem resistências em 19,12  e 20,49.</t>
  </si>
  <si>
    <t>USAL11 está em tendência de alta no curto prazo e acima de 15,56 projetaria de 17,3 a 20,12. Tem suportes em 15,09 e 14,21. O padrão de volume favorece a alta.</t>
  </si>
  <si>
    <t>UTEC11 está em tendência de baixa no curto prazo e abaixo de 22,41 projetaria de 20,33 a 18,26. Tem resistências em 22,73  e 26,87.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</si>
</sst>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B12" zoomScale="115" zoomScaleNormal="115" workbookViewId="0">
      <selection activeCell="W13" sqref="W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122</v>
      </c>
      <c r="W7" s="21">
        <f>COUNTIF($P$15:$P$350,"Baixa")</f>
        <v>126</v>
      </c>
      <c r="X7" s="21"/>
      <c r="Y7" s="21">
        <f>V7+W7</f>
        <v>248</v>
      </c>
    </row>
    <row r="8" spans="2:259" ht="15" customHeight="1" x14ac:dyDescent="0.25">
      <c r="B8" s="3"/>
      <c r="C8" s="31"/>
      <c r="D8" s="32"/>
      <c r="E8" s="32"/>
      <c r="F8" s="32"/>
      <c r="G8" s="32"/>
      <c r="H8" s="32"/>
      <c r="I8" s="32"/>
      <c r="J8" s="32"/>
      <c r="K8" s="32"/>
      <c r="L8" s="32"/>
      <c r="M8" s="32"/>
      <c r="N8" s="32"/>
      <c r="O8" s="33"/>
      <c r="P8" s="32"/>
      <c r="Q8" s="34"/>
      <c r="R8" s="23"/>
      <c r="V8" s="37">
        <f>V7/Y7</f>
        <v>0.49193548387096775</v>
      </c>
      <c r="W8" s="37">
        <f>W7/Y7</f>
        <v>0.50806451612903225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45889</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198</v>
      </c>
      <c r="E15" s="16"/>
      <c r="F15" s="18">
        <v>14</v>
      </c>
      <c r="G15" s="18">
        <v>12.73</v>
      </c>
      <c r="H15" s="18">
        <v>11.47</v>
      </c>
      <c r="I15" s="17"/>
      <c r="J15" s="18">
        <v>17.12</v>
      </c>
      <c r="K15" s="18">
        <v>19.64</v>
      </c>
      <c r="L15" s="18">
        <v>23.72</v>
      </c>
      <c r="M15" s="18"/>
      <c r="N15" s="18">
        <v>59.856540146</v>
      </c>
      <c r="O15" s="18">
        <v>16.509242727</v>
      </c>
      <c r="P15" s="19" t="s">
        <v>18</v>
      </c>
      <c r="Q15" s="14" t="s">
        <v>504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199</v>
      </c>
      <c r="E16" s="16"/>
      <c r="F16" s="17">
        <v>21.28</v>
      </c>
      <c r="G16" s="17">
        <v>20.11</v>
      </c>
      <c r="H16" s="17">
        <v>18.95</v>
      </c>
      <c r="I16" s="17"/>
      <c r="J16" s="17">
        <v>22.35</v>
      </c>
      <c r="K16" s="17">
        <v>24.67</v>
      </c>
      <c r="L16" s="17">
        <v>28.43</v>
      </c>
      <c r="M16" s="17"/>
      <c r="N16" s="17">
        <v>49.486174548000001</v>
      </c>
      <c r="O16" s="36">
        <v>9.2067815</v>
      </c>
      <c r="P16" s="20" t="s">
        <v>18</v>
      </c>
      <c r="Q16" s="15" t="s">
        <v>505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200</v>
      </c>
      <c r="E17" s="16"/>
      <c r="F17" s="18">
        <v>113.8</v>
      </c>
      <c r="G17" s="18">
        <v>92.89</v>
      </c>
      <c r="H17" s="18">
        <v>71.989999999999995</v>
      </c>
      <c r="I17" s="17"/>
      <c r="J17" s="18">
        <v>118.85</v>
      </c>
      <c r="K17" s="18">
        <v>160.65</v>
      </c>
      <c r="L17" s="18">
        <v>228.29</v>
      </c>
      <c r="M17" s="18"/>
      <c r="N17" s="18">
        <v>44.603650803999997</v>
      </c>
      <c r="O17" s="18">
        <v>7.6436055950000004</v>
      </c>
      <c r="P17" s="19" t="s">
        <v>16</v>
      </c>
      <c r="Q17" s="14" t="s">
        <v>506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201</v>
      </c>
      <c r="E18" s="16"/>
      <c r="F18" s="17">
        <v>23.5</v>
      </c>
      <c r="G18" s="17">
        <v>21.46</v>
      </c>
      <c r="H18" s="17">
        <v>19.420000000000002</v>
      </c>
      <c r="I18" s="17"/>
      <c r="J18" s="17">
        <v>26.81</v>
      </c>
      <c r="K18" s="17">
        <v>30.88</v>
      </c>
      <c r="L18" s="17">
        <v>37.479999999999997</v>
      </c>
      <c r="M18" s="17"/>
      <c r="N18" s="17">
        <v>52.541838315</v>
      </c>
      <c r="O18" s="36">
        <v>6.1138853159000002</v>
      </c>
      <c r="P18" s="20" t="s">
        <v>18</v>
      </c>
      <c r="Q18" s="15" t="s">
        <v>507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202</v>
      </c>
      <c r="E19" s="16"/>
      <c r="F19" s="18">
        <v>22.57</v>
      </c>
      <c r="G19" s="18">
        <v>21.35</v>
      </c>
      <c r="H19" s="18">
        <v>20.13</v>
      </c>
      <c r="I19" s="17"/>
      <c r="J19" s="18">
        <v>23.3</v>
      </c>
      <c r="K19" s="18">
        <v>25.73</v>
      </c>
      <c r="L19" s="18">
        <v>29.66</v>
      </c>
      <c r="M19" s="18"/>
      <c r="N19" s="18">
        <v>60.494733015999998</v>
      </c>
      <c r="O19" s="18">
        <v>84.775020226999999</v>
      </c>
      <c r="P19" s="19" t="s">
        <v>18</v>
      </c>
      <c r="Q19" s="14" t="s">
        <v>508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203</v>
      </c>
      <c r="E20" s="16"/>
      <c r="F20" s="17">
        <v>9.2200000000000006</v>
      </c>
      <c r="G20" s="17">
        <v>8.3000000000000007</v>
      </c>
      <c r="H20" s="17">
        <v>7.39</v>
      </c>
      <c r="I20" s="17"/>
      <c r="J20" s="17">
        <v>10.01</v>
      </c>
      <c r="K20" s="17">
        <v>11.83</v>
      </c>
      <c r="L20" s="17">
        <v>14.78</v>
      </c>
      <c r="M20" s="17"/>
      <c r="N20" s="17">
        <v>53.541618352</v>
      </c>
      <c r="O20" s="36">
        <v>15.776832227000002</v>
      </c>
      <c r="P20" s="20" t="s">
        <v>18</v>
      </c>
      <c r="Q20" s="15" t="s">
        <v>509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204</v>
      </c>
      <c r="E21" s="16"/>
      <c r="F21" s="18">
        <v>91.1</v>
      </c>
      <c r="G21" s="18">
        <v>84.29</v>
      </c>
      <c r="H21" s="18">
        <v>77.489999999999995</v>
      </c>
      <c r="I21" s="17"/>
      <c r="J21" s="18">
        <v>92.84</v>
      </c>
      <c r="K21" s="18">
        <v>106.44</v>
      </c>
      <c r="L21" s="18">
        <v>128.44999999999999</v>
      </c>
      <c r="M21" s="18"/>
      <c r="N21" s="18">
        <v>69.007545461000007</v>
      </c>
      <c r="O21" s="18">
        <v>26.402518187000002</v>
      </c>
      <c r="P21" s="19" t="s">
        <v>18</v>
      </c>
      <c r="Q21" s="14" t="s">
        <v>510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205</v>
      </c>
      <c r="E22" s="16"/>
      <c r="F22" s="17">
        <v>28.64</v>
      </c>
      <c r="G22" s="17">
        <v>27.56</v>
      </c>
      <c r="H22" s="17">
        <v>26.48</v>
      </c>
      <c r="I22" s="17"/>
      <c r="J22" s="17">
        <v>29.35</v>
      </c>
      <c r="K22" s="17">
        <v>31.5</v>
      </c>
      <c r="L22" s="17">
        <v>34.979999999999997</v>
      </c>
      <c r="M22" s="17"/>
      <c r="N22" s="17">
        <v>44.409445689999998</v>
      </c>
      <c r="O22" s="36">
        <v>35.881408364000002</v>
      </c>
      <c r="P22" s="20" t="s">
        <v>16</v>
      </c>
      <c r="Q22" s="15" t="s">
        <v>511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206</v>
      </c>
      <c r="E23" s="16"/>
      <c r="F23" s="18">
        <v>62.4</v>
      </c>
      <c r="G23" s="18">
        <v>56.9</v>
      </c>
      <c r="H23" s="18">
        <v>51.41</v>
      </c>
      <c r="I23" s="17"/>
      <c r="J23" s="18">
        <v>66.56</v>
      </c>
      <c r="K23" s="18">
        <v>77.540000000000006</v>
      </c>
      <c r="L23" s="18">
        <v>95.31</v>
      </c>
      <c r="M23" s="18"/>
      <c r="N23" s="18">
        <v>58.997411835999998</v>
      </c>
      <c r="O23" s="18">
        <v>22.088006319000002</v>
      </c>
      <c r="P23" s="19" t="s">
        <v>18</v>
      </c>
      <c r="Q23" s="14" t="s">
        <v>512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207</v>
      </c>
      <c r="E24" s="16"/>
      <c r="F24" s="17">
        <v>11.95</v>
      </c>
      <c r="G24" s="17">
        <v>11.08</v>
      </c>
      <c r="H24" s="17">
        <v>10.220000000000001</v>
      </c>
      <c r="I24" s="17"/>
      <c r="J24" s="17">
        <v>12.09</v>
      </c>
      <c r="K24" s="17">
        <v>13.81</v>
      </c>
      <c r="L24" s="17">
        <v>16.61</v>
      </c>
      <c r="M24" s="17"/>
      <c r="N24" s="17">
        <v>28.808791501999998</v>
      </c>
      <c r="O24" s="36">
        <v>398.16184263999997</v>
      </c>
      <c r="P24" s="20" t="s">
        <v>16</v>
      </c>
      <c r="Q24" s="15" t="s">
        <v>513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208</v>
      </c>
      <c r="E25" s="16"/>
      <c r="F25" s="18">
        <v>13.39</v>
      </c>
      <c r="G25" s="18">
        <v>10.57</v>
      </c>
      <c r="H25" s="18">
        <v>7.76</v>
      </c>
      <c r="I25" s="17"/>
      <c r="J25" s="18">
        <v>14.05</v>
      </c>
      <c r="K25" s="18">
        <v>19.670000000000002</v>
      </c>
      <c r="L25" s="18">
        <v>28.77</v>
      </c>
      <c r="M25" s="18"/>
      <c r="N25" s="18">
        <v>38.346911734999999</v>
      </c>
      <c r="O25" s="18">
        <v>6.8457106363999998</v>
      </c>
      <c r="P25" s="19" t="s">
        <v>16</v>
      </c>
      <c r="Q25" s="14" t="s">
        <v>514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209</v>
      </c>
      <c r="E26" s="16"/>
      <c r="F26" s="17">
        <v>4.8600000000000003</v>
      </c>
      <c r="G26" s="17">
        <v>4.2300000000000004</v>
      </c>
      <c r="H26" s="17">
        <v>3.61</v>
      </c>
      <c r="I26" s="17"/>
      <c r="J26" s="17">
        <v>5.01</v>
      </c>
      <c r="K26" s="17">
        <v>6.25</v>
      </c>
      <c r="L26" s="17">
        <v>8.26</v>
      </c>
      <c r="M26" s="17"/>
      <c r="N26" s="17">
        <v>35.383327606000002</v>
      </c>
      <c r="O26" s="36">
        <v>8.1210792726999994</v>
      </c>
      <c r="P26" s="20" t="s">
        <v>16</v>
      </c>
      <c r="Q26" s="15" t="s">
        <v>515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210</v>
      </c>
      <c r="E27" s="16"/>
      <c r="F27" s="18" t="s">
        <v>35</v>
      </c>
      <c r="G27" s="18" t="s">
        <v>35</v>
      </c>
      <c r="H27" s="18" t="s">
        <v>35</v>
      </c>
      <c r="I27" s="17"/>
      <c r="J27" s="18" t="s">
        <v>35</v>
      </c>
      <c r="K27" s="18" t="s">
        <v>35</v>
      </c>
      <c r="L27" s="18" t="s">
        <v>35</v>
      </c>
      <c r="M27" s="18"/>
      <c r="N27" s="18" t="s">
        <v>35</v>
      </c>
      <c r="O27" s="18" t="s">
        <v>35</v>
      </c>
      <c r="P27" s="19" t="s">
        <v>35</v>
      </c>
      <c r="Q27" s="14" t="s">
        <v>211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212</v>
      </c>
      <c r="E28" s="16"/>
      <c r="F28" s="17">
        <v>62.78</v>
      </c>
      <c r="G28" s="17">
        <v>59.62</v>
      </c>
      <c r="H28" s="17">
        <v>56.46</v>
      </c>
      <c r="I28" s="17"/>
      <c r="J28" s="17">
        <v>63.65</v>
      </c>
      <c r="K28" s="17">
        <v>69.959999999999994</v>
      </c>
      <c r="L28" s="17">
        <v>80.17</v>
      </c>
      <c r="M28" s="17"/>
      <c r="N28" s="17">
        <v>68.994022755000003</v>
      </c>
      <c r="O28" s="36">
        <v>16.572830077999999</v>
      </c>
      <c r="P28" s="20" t="s">
        <v>18</v>
      </c>
      <c r="Q28" s="15" t="s">
        <v>516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213</v>
      </c>
      <c r="E29" s="16"/>
      <c r="F29" s="18">
        <v>3.72</v>
      </c>
      <c r="G29" s="18">
        <v>2.97</v>
      </c>
      <c r="H29" s="18">
        <v>2.23</v>
      </c>
      <c r="I29" s="17"/>
      <c r="J29" s="18">
        <v>5.35</v>
      </c>
      <c r="K29" s="18">
        <v>6.83</v>
      </c>
      <c r="L29" s="18">
        <v>9.23</v>
      </c>
      <c r="M29" s="18"/>
      <c r="N29" s="18">
        <v>63.697964216999999</v>
      </c>
      <c r="O29" s="18">
        <v>5.2040132727000001</v>
      </c>
      <c r="P29" s="19" t="s">
        <v>18</v>
      </c>
      <c r="Q29" s="14" t="s">
        <v>517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485</v>
      </c>
      <c r="D30" s="20" t="s">
        <v>486</v>
      </c>
      <c r="E30" s="16"/>
      <c r="F30" s="17">
        <v>73.819999999999993</v>
      </c>
      <c r="G30" s="17">
        <v>68.19</v>
      </c>
      <c r="H30" s="17">
        <v>62.56</v>
      </c>
      <c r="I30" s="17"/>
      <c r="J30" s="17">
        <v>83.47</v>
      </c>
      <c r="K30" s="17">
        <v>94.72</v>
      </c>
      <c r="L30" s="17">
        <v>112.93</v>
      </c>
      <c r="M30" s="17"/>
      <c r="N30" s="17">
        <v>58.465775913000002</v>
      </c>
      <c r="O30" s="36">
        <v>1.0532545985999999</v>
      </c>
      <c r="P30" s="20" t="s">
        <v>18</v>
      </c>
      <c r="Q30" s="15" t="s">
        <v>518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214</v>
      </c>
      <c r="E31" s="16"/>
      <c r="F31" s="18">
        <v>9.84</v>
      </c>
      <c r="G31" s="18">
        <v>8.6199999999999992</v>
      </c>
      <c r="H31" s="18">
        <v>7.4</v>
      </c>
      <c r="I31" s="17"/>
      <c r="J31" s="18">
        <v>12.04</v>
      </c>
      <c r="K31" s="18">
        <v>14.47</v>
      </c>
      <c r="L31" s="18">
        <v>18.41</v>
      </c>
      <c r="M31" s="18"/>
      <c r="N31" s="18">
        <v>47.690859705999998</v>
      </c>
      <c r="O31" s="18">
        <v>168.83892373</v>
      </c>
      <c r="P31" s="19" t="s">
        <v>18</v>
      </c>
      <c r="Q31" s="14" t="s">
        <v>519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215</v>
      </c>
      <c r="E32" s="16"/>
      <c r="F32" s="17">
        <v>48.33</v>
      </c>
      <c r="G32" s="17">
        <v>42.04</v>
      </c>
      <c r="H32" s="17">
        <v>35.75</v>
      </c>
      <c r="I32" s="17"/>
      <c r="J32" s="17">
        <v>52.34</v>
      </c>
      <c r="K32" s="17">
        <v>64.91</v>
      </c>
      <c r="L32" s="17">
        <v>85.27</v>
      </c>
      <c r="M32" s="17"/>
      <c r="N32" s="17">
        <v>61.237287465000001</v>
      </c>
      <c r="O32" s="36">
        <v>13.581537586</v>
      </c>
      <c r="P32" s="20" t="s">
        <v>18</v>
      </c>
      <c r="Q32" s="15" t="s">
        <v>520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216</v>
      </c>
      <c r="E33" s="16"/>
      <c r="F33" s="18">
        <v>10.24</v>
      </c>
      <c r="G33" s="18">
        <v>9.35</v>
      </c>
      <c r="H33" s="18">
        <v>8.4700000000000006</v>
      </c>
      <c r="I33" s="17"/>
      <c r="J33" s="18">
        <v>10.51</v>
      </c>
      <c r="K33" s="18">
        <v>12.27</v>
      </c>
      <c r="L33" s="18">
        <v>15.12</v>
      </c>
      <c r="M33" s="18"/>
      <c r="N33" s="18">
        <v>69.859223200000002</v>
      </c>
      <c r="O33" s="18">
        <v>40.061129590999997</v>
      </c>
      <c r="P33" s="19" t="s">
        <v>18</v>
      </c>
      <c r="Q33" s="14" t="s">
        <v>521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459</v>
      </c>
      <c r="D34" s="20" t="s">
        <v>460</v>
      </c>
      <c r="E34" s="16"/>
      <c r="F34" s="17">
        <v>0.51</v>
      </c>
      <c r="G34" s="17">
        <v>0.38</v>
      </c>
      <c r="H34" s="17">
        <v>0.25</v>
      </c>
      <c r="I34" s="17"/>
      <c r="J34" s="17">
        <v>0.54</v>
      </c>
      <c r="K34" s="17">
        <v>0.79</v>
      </c>
      <c r="L34" s="17">
        <v>1.21</v>
      </c>
      <c r="M34" s="17"/>
      <c r="N34" s="17">
        <v>39.795446984999998</v>
      </c>
      <c r="O34" s="36">
        <v>2.1215204999999999</v>
      </c>
      <c r="P34" s="20" t="s">
        <v>16</v>
      </c>
      <c r="Q34" s="15" t="s">
        <v>522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217</v>
      </c>
      <c r="E35" s="16"/>
      <c r="F35" s="18">
        <v>0.56000000000000005</v>
      </c>
      <c r="G35" s="18">
        <v>-0.26</v>
      </c>
      <c r="H35" s="18">
        <v>-1.0900000000000001</v>
      </c>
      <c r="I35" s="17"/>
      <c r="J35" s="18">
        <v>0.59</v>
      </c>
      <c r="K35" s="18">
        <v>2.2400000000000002</v>
      </c>
      <c r="L35" s="18">
        <v>4.92</v>
      </c>
      <c r="M35" s="18"/>
      <c r="N35" s="18">
        <v>24.212753093</v>
      </c>
      <c r="O35" s="18">
        <v>12.840038863</v>
      </c>
      <c r="P35" s="19" t="s">
        <v>16</v>
      </c>
      <c r="Q35" s="14" t="s">
        <v>523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218</v>
      </c>
      <c r="E36" s="16"/>
      <c r="F36" s="17">
        <v>32.44</v>
      </c>
      <c r="G36" s="17">
        <v>26.46</v>
      </c>
      <c r="H36" s="17">
        <v>20.49</v>
      </c>
      <c r="I36" s="17"/>
      <c r="J36" s="17">
        <v>33.799999999999997</v>
      </c>
      <c r="K36" s="17">
        <v>45.74</v>
      </c>
      <c r="L36" s="17">
        <v>65.069999999999993</v>
      </c>
      <c r="M36" s="17"/>
      <c r="N36" s="17">
        <v>38.153735021000003</v>
      </c>
      <c r="O36" s="36">
        <v>69.768609408999993</v>
      </c>
      <c r="P36" s="20" t="s">
        <v>16</v>
      </c>
      <c r="Q36" s="15" t="s">
        <v>524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219</v>
      </c>
      <c r="E37" s="16"/>
      <c r="F37" s="18">
        <v>12.48</v>
      </c>
      <c r="G37" s="18">
        <v>11.51</v>
      </c>
      <c r="H37" s="18">
        <v>10.54</v>
      </c>
      <c r="I37" s="17"/>
      <c r="J37" s="18">
        <v>13.08</v>
      </c>
      <c r="K37" s="18">
        <v>15.01</v>
      </c>
      <c r="L37" s="18">
        <v>18.14</v>
      </c>
      <c r="M37" s="18"/>
      <c r="N37" s="18">
        <v>37.608612004000001</v>
      </c>
      <c r="O37" s="18">
        <v>322.94929577000005</v>
      </c>
      <c r="P37" s="19" t="s">
        <v>16</v>
      </c>
      <c r="Q37" s="14" t="s">
        <v>525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473</v>
      </c>
      <c r="D38" s="20" t="s">
        <v>474</v>
      </c>
      <c r="E38" s="16"/>
      <c r="F38" s="17">
        <v>3.54</v>
      </c>
      <c r="G38" s="17">
        <v>3.38</v>
      </c>
      <c r="H38" s="17">
        <v>3.22</v>
      </c>
      <c r="I38" s="17"/>
      <c r="J38" s="17">
        <v>3.85</v>
      </c>
      <c r="K38" s="17">
        <v>4.16</v>
      </c>
      <c r="L38" s="17">
        <v>4.67</v>
      </c>
      <c r="M38" s="17"/>
      <c r="N38" s="17">
        <v>52.860281950000001</v>
      </c>
      <c r="O38" s="36">
        <v>2.0010297726999999</v>
      </c>
      <c r="P38" s="20" t="s">
        <v>18</v>
      </c>
      <c r="Q38" s="15" t="s">
        <v>526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220</v>
      </c>
      <c r="E39" s="16"/>
      <c r="F39" s="18">
        <v>7.78</v>
      </c>
      <c r="G39" s="18">
        <v>7.06</v>
      </c>
      <c r="H39" s="18">
        <v>6.34</v>
      </c>
      <c r="I39" s="17"/>
      <c r="J39" s="18">
        <v>8.09</v>
      </c>
      <c r="K39" s="18">
        <v>9.52</v>
      </c>
      <c r="L39" s="18">
        <v>11.85</v>
      </c>
      <c r="M39" s="18"/>
      <c r="N39" s="18">
        <v>47.046745186000003</v>
      </c>
      <c r="O39" s="18">
        <v>15.524258862999998</v>
      </c>
      <c r="P39" s="19" t="s">
        <v>16</v>
      </c>
      <c r="Q39" s="14" t="s">
        <v>527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461</v>
      </c>
      <c r="D40" s="20" t="s">
        <v>462</v>
      </c>
      <c r="E40" s="16"/>
      <c r="F40" s="17">
        <v>65.099999999999994</v>
      </c>
      <c r="G40" s="17">
        <v>60.6</v>
      </c>
      <c r="H40" s="17">
        <v>56.11</v>
      </c>
      <c r="I40" s="17"/>
      <c r="J40" s="17">
        <v>67.989999999999995</v>
      </c>
      <c r="K40" s="17">
        <v>76.97</v>
      </c>
      <c r="L40" s="17">
        <v>91.5</v>
      </c>
      <c r="M40" s="17"/>
      <c r="N40" s="17">
        <v>62.586249402999997</v>
      </c>
      <c r="O40" s="36">
        <v>2.4083353636</v>
      </c>
      <c r="P40" s="20" t="s">
        <v>18</v>
      </c>
      <c r="Q40" s="15" t="s">
        <v>528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221</v>
      </c>
      <c r="E41" s="16"/>
      <c r="F41" s="18">
        <v>11.33</v>
      </c>
      <c r="G41" s="18">
        <v>10.48</v>
      </c>
      <c r="H41" s="18">
        <v>9.6300000000000008</v>
      </c>
      <c r="I41" s="17"/>
      <c r="J41" s="18">
        <v>12.79</v>
      </c>
      <c r="K41" s="18">
        <v>14.48</v>
      </c>
      <c r="L41" s="18">
        <v>17.21</v>
      </c>
      <c r="M41" s="18"/>
      <c r="N41" s="18">
        <v>55.542147299</v>
      </c>
      <c r="O41" s="18">
        <v>12.095137726999999</v>
      </c>
      <c r="P41" s="19" t="s">
        <v>18</v>
      </c>
      <c r="Q41" s="14" t="s">
        <v>529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222</v>
      </c>
      <c r="E42" s="16"/>
      <c r="F42" s="17">
        <v>32.07</v>
      </c>
      <c r="G42" s="17">
        <v>29.16</v>
      </c>
      <c r="H42" s="17">
        <v>26.25</v>
      </c>
      <c r="I42" s="17"/>
      <c r="J42" s="17">
        <v>32.83</v>
      </c>
      <c r="K42" s="17">
        <v>38.64</v>
      </c>
      <c r="L42" s="17">
        <v>48.04</v>
      </c>
      <c r="M42" s="17"/>
      <c r="N42" s="17">
        <v>41.332608284000003</v>
      </c>
      <c r="O42" s="36">
        <v>260.46963468000001</v>
      </c>
      <c r="P42" s="20" t="s">
        <v>16</v>
      </c>
      <c r="Q42" s="15" t="s">
        <v>530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223</v>
      </c>
      <c r="E43" s="16"/>
      <c r="F43" s="17">
        <v>20.09</v>
      </c>
      <c r="G43" s="17">
        <v>17.88</v>
      </c>
      <c r="H43" s="17">
        <v>15.68</v>
      </c>
      <c r="I43" s="17"/>
      <c r="J43" s="17">
        <v>21.32</v>
      </c>
      <c r="K43" s="17">
        <v>25.72</v>
      </c>
      <c r="L43" s="17">
        <v>32.840000000000003</v>
      </c>
      <c r="M43" s="17"/>
      <c r="N43" s="17">
        <v>46.643107788000002</v>
      </c>
      <c r="O43" s="36">
        <v>7.4423431818000001</v>
      </c>
      <c r="P43" s="20" t="s">
        <v>16</v>
      </c>
      <c r="Q43" s="15" t="s">
        <v>531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224</v>
      </c>
      <c r="E44" s="16"/>
      <c r="F44" s="18">
        <v>130.77000000000001</v>
      </c>
      <c r="G44" s="18">
        <v>120.78</v>
      </c>
      <c r="H44" s="18">
        <v>110.8</v>
      </c>
      <c r="I44" s="17"/>
      <c r="J44" s="18">
        <v>157.56</v>
      </c>
      <c r="K44" s="18">
        <v>177.52</v>
      </c>
      <c r="L44" s="18">
        <v>209.83</v>
      </c>
      <c r="M44" s="18"/>
      <c r="N44" s="18">
        <v>67.892500256000005</v>
      </c>
      <c r="O44" s="18">
        <v>5.2226967022999995</v>
      </c>
      <c r="P44" s="19" t="s">
        <v>18</v>
      </c>
      <c r="Q44" s="14" t="s">
        <v>532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225</v>
      </c>
      <c r="E45" s="16"/>
      <c r="F45" s="17">
        <v>11.83</v>
      </c>
      <c r="G45" s="17">
        <v>10.93</v>
      </c>
      <c r="H45" s="17">
        <v>10.039999999999999</v>
      </c>
      <c r="I45" s="17"/>
      <c r="J45" s="17">
        <v>12.28</v>
      </c>
      <c r="K45" s="17">
        <v>14.06</v>
      </c>
      <c r="L45" s="17">
        <v>16.95</v>
      </c>
      <c r="M45" s="17"/>
      <c r="N45" s="17">
        <v>35.001461634999998</v>
      </c>
      <c r="O45" s="36">
        <v>3.3753251363999999</v>
      </c>
      <c r="P45" s="20" t="s">
        <v>16</v>
      </c>
      <c r="Q45" s="15" t="s">
        <v>533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226</v>
      </c>
      <c r="E46" s="16"/>
      <c r="F46" s="18">
        <v>10</v>
      </c>
      <c r="G46" s="18">
        <v>9.2899999999999991</v>
      </c>
      <c r="H46" s="18">
        <v>8.58</v>
      </c>
      <c r="I46" s="17"/>
      <c r="J46" s="18">
        <v>10.28</v>
      </c>
      <c r="K46" s="18">
        <v>11.69</v>
      </c>
      <c r="L46" s="18">
        <v>13.98</v>
      </c>
      <c r="M46" s="18"/>
      <c r="N46" s="18">
        <v>34.039076901000001</v>
      </c>
      <c r="O46" s="18">
        <v>3.5930185000000003</v>
      </c>
      <c r="P46" s="19" t="s">
        <v>16</v>
      </c>
      <c r="Q46" s="14" t="s">
        <v>534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227</v>
      </c>
      <c r="E47" s="16"/>
      <c r="F47" s="17">
        <v>15.12</v>
      </c>
      <c r="G47" s="17">
        <v>14.15</v>
      </c>
      <c r="H47" s="17">
        <v>13.18</v>
      </c>
      <c r="I47" s="17"/>
      <c r="J47" s="17">
        <v>15.46</v>
      </c>
      <c r="K47" s="17">
        <v>17.39</v>
      </c>
      <c r="L47" s="17">
        <v>20.53</v>
      </c>
      <c r="M47" s="17"/>
      <c r="N47" s="17">
        <v>44.250654330000003</v>
      </c>
      <c r="O47" s="36">
        <v>3.2972923181999998</v>
      </c>
      <c r="P47" s="20" t="s">
        <v>16</v>
      </c>
      <c r="Q47" s="15" t="s">
        <v>535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228</v>
      </c>
      <c r="E48" s="16"/>
      <c r="F48" s="18">
        <v>13.49</v>
      </c>
      <c r="G48" s="18">
        <v>12.42</v>
      </c>
      <c r="H48" s="18">
        <v>11.36</v>
      </c>
      <c r="I48" s="17"/>
      <c r="J48" s="18">
        <v>13.77</v>
      </c>
      <c r="K48" s="18">
        <v>15.89</v>
      </c>
      <c r="L48" s="18">
        <v>19.329999999999998</v>
      </c>
      <c r="M48" s="18"/>
      <c r="N48" s="18">
        <v>43.246319911999997</v>
      </c>
      <c r="O48" s="18">
        <v>88.624816726999995</v>
      </c>
      <c r="P48" s="19" t="s">
        <v>16</v>
      </c>
      <c r="Q48" s="14" t="s">
        <v>536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229</v>
      </c>
      <c r="E49" s="16"/>
      <c r="F49" s="17">
        <v>15.7</v>
      </c>
      <c r="G49" s="17">
        <v>14.29</v>
      </c>
      <c r="H49" s="17">
        <v>12.89</v>
      </c>
      <c r="I49" s="17"/>
      <c r="J49" s="17">
        <v>16.850000000000001</v>
      </c>
      <c r="K49" s="17">
        <v>19.649999999999999</v>
      </c>
      <c r="L49" s="17">
        <v>24.2</v>
      </c>
      <c r="M49" s="17"/>
      <c r="N49" s="17">
        <v>45.284901742999999</v>
      </c>
      <c r="O49" s="36">
        <v>482.45821423000001</v>
      </c>
      <c r="P49" s="20" t="s">
        <v>18</v>
      </c>
      <c r="Q49" s="15" t="s">
        <v>537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230</v>
      </c>
      <c r="E50" s="16"/>
      <c r="F50" s="18">
        <v>15.69</v>
      </c>
      <c r="G50" s="18">
        <v>14.99</v>
      </c>
      <c r="H50" s="18">
        <v>14.29</v>
      </c>
      <c r="I50" s="17"/>
      <c r="J50" s="18">
        <v>15.95</v>
      </c>
      <c r="K50" s="18">
        <v>17.34</v>
      </c>
      <c r="L50" s="18">
        <v>19.59</v>
      </c>
      <c r="M50" s="18"/>
      <c r="N50" s="18">
        <v>42.792449392000002</v>
      </c>
      <c r="O50" s="18">
        <v>56.596567364000002</v>
      </c>
      <c r="P50" s="19" t="s">
        <v>16</v>
      </c>
      <c r="Q50" s="14" t="s">
        <v>538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231</v>
      </c>
      <c r="E51" s="16"/>
      <c r="F51" s="17">
        <v>19.690000000000001</v>
      </c>
      <c r="G51" s="17">
        <v>16.170000000000002</v>
      </c>
      <c r="H51" s="17">
        <v>12.66</v>
      </c>
      <c r="I51" s="17"/>
      <c r="J51" s="17">
        <v>29.49</v>
      </c>
      <c r="K51" s="17">
        <v>36.51</v>
      </c>
      <c r="L51" s="17">
        <v>47.88</v>
      </c>
      <c r="M51" s="17"/>
      <c r="N51" s="17">
        <v>50.113365033999997</v>
      </c>
      <c r="O51" s="36">
        <v>939.79684559000009</v>
      </c>
      <c r="P51" s="20" t="s">
        <v>18</v>
      </c>
      <c r="Q51" s="15" t="s">
        <v>539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232</v>
      </c>
      <c r="E52" s="16"/>
      <c r="F52" s="18">
        <v>20.149999999999999</v>
      </c>
      <c r="G52" s="18">
        <v>19.350000000000001</v>
      </c>
      <c r="H52" s="18">
        <v>18.55</v>
      </c>
      <c r="I52" s="17"/>
      <c r="J52" s="18">
        <v>22.19</v>
      </c>
      <c r="K52" s="18">
        <v>23.78</v>
      </c>
      <c r="L52" s="18">
        <v>26.36</v>
      </c>
      <c r="M52" s="18"/>
      <c r="N52" s="18">
        <v>51.943952533999997</v>
      </c>
      <c r="O52" s="18">
        <v>2.4588884091000001</v>
      </c>
      <c r="P52" s="19" t="s">
        <v>18</v>
      </c>
      <c r="Q52" s="14" t="s">
        <v>540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233</v>
      </c>
      <c r="E53" s="16"/>
      <c r="F53" s="17">
        <v>7.66</v>
      </c>
      <c r="G53" s="17">
        <v>6.12</v>
      </c>
      <c r="H53" s="17">
        <v>4.58</v>
      </c>
      <c r="I53" s="17"/>
      <c r="J53" s="17">
        <v>7.92</v>
      </c>
      <c r="K53" s="17">
        <v>10.99</v>
      </c>
      <c r="L53" s="17">
        <v>15.97</v>
      </c>
      <c r="M53" s="17"/>
      <c r="N53" s="17">
        <v>31.835498483999999</v>
      </c>
      <c r="O53" s="36">
        <v>34.093767635999995</v>
      </c>
      <c r="P53" s="20" t="s">
        <v>16</v>
      </c>
      <c r="Q53" s="15" t="s">
        <v>541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234</v>
      </c>
      <c r="E54" s="16"/>
      <c r="F54" s="18">
        <v>18.47</v>
      </c>
      <c r="G54" s="18">
        <v>16.940000000000001</v>
      </c>
      <c r="H54" s="18">
        <v>15.42</v>
      </c>
      <c r="I54" s="17"/>
      <c r="J54" s="18">
        <v>19.43</v>
      </c>
      <c r="K54" s="18">
        <v>22.47</v>
      </c>
      <c r="L54" s="18">
        <v>27.4</v>
      </c>
      <c r="M54" s="18"/>
      <c r="N54" s="18">
        <v>33.523614357</v>
      </c>
      <c r="O54" s="18">
        <v>150.23747245000001</v>
      </c>
      <c r="P54" s="19" t="s">
        <v>16</v>
      </c>
      <c r="Q54" s="14" t="s">
        <v>542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235</v>
      </c>
      <c r="E55" s="16"/>
      <c r="F55" s="17">
        <v>19.32</v>
      </c>
      <c r="G55" s="17">
        <v>17.77</v>
      </c>
      <c r="H55" s="17">
        <v>16.23</v>
      </c>
      <c r="I55" s="17"/>
      <c r="J55" s="17">
        <v>19.95</v>
      </c>
      <c r="K55" s="17">
        <v>23.03</v>
      </c>
      <c r="L55" s="17">
        <v>28.02</v>
      </c>
      <c r="M55" s="17"/>
      <c r="N55" s="17">
        <v>51.262692776999998</v>
      </c>
      <c r="O55" s="36">
        <v>92.317801044999996</v>
      </c>
      <c r="P55" s="20" t="s">
        <v>16</v>
      </c>
      <c r="Q55" s="15" t="s">
        <v>543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236</v>
      </c>
      <c r="E56" s="16"/>
      <c r="F56" s="18">
        <v>43.14</v>
      </c>
      <c r="G56" s="18">
        <v>39.29</v>
      </c>
      <c r="H56" s="18">
        <v>35.450000000000003</v>
      </c>
      <c r="I56" s="17"/>
      <c r="J56" s="18">
        <v>45.64</v>
      </c>
      <c r="K56" s="18">
        <v>53.32</v>
      </c>
      <c r="L56" s="18">
        <v>65.75</v>
      </c>
      <c r="M56" s="18"/>
      <c r="N56" s="18">
        <v>61.765495315999999</v>
      </c>
      <c r="O56" s="18">
        <v>390.26894295</v>
      </c>
      <c r="P56" s="19" t="s">
        <v>18</v>
      </c>
      <c r="Q56" s="14" t="s">
        <v>544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237</v>
      </c>
      <c r="E57" s="16"/>
      <c r="F57" s="17">
        <v>13.49</v>
      </c>
      <c r="G57" s="17">
        <v>12.57</v>
      </c>
      <c r="H57" s="17">
        <v>11.66</v>
      </c>
      <c r="I57" s="17"/>
      <c r="J57" s="17">
        <v>16.12</v>
      </c>
      <c r="K57" s="17">
        <v>17.940000000000001</v>
      </c>
      <c r="L57" s="17">
        <v>20.9</v>
      </c>
      <c r="M57" s="17"/>
      <c r="N57" s="17">
        <v>49.211993804000002</v>
      </c>
      <c r="O57" s="36">
        <v>58.096727727000001</v>
      </c>
      <c r="P57" s="20" t="s">
        <v>18</v>
      </c>
      <c r="Q57" s="15" t="s">
        <v>545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238</v>
      </c>
      <c r="E58" s="16"/>
      <c r="F58" s="18">
        <v>4.29</v>
      </c>
      <c r="G58" s="18">
        <v>3.8</v>
      </c>
      <c r="H58" s="18">
        <v>3.31</v>
      </c>
      <c r="I58" s="17"/>
      <c r="J58" s="18">
        <v>4.4400000000000004</v>
      </c>
      <c r="K58" s="18">
        <v>5.41</v>
      </c>
      <c r="L58" s="18">
        <v>6.98</v>
      </c>
      <c r="M58" s="18"/>
      <c r="N58" s="18">
        <v>27.307778777999999</v>
      </c>
      <c r="O58" s="18">
        <v>5.7296213636000006</v>
      </c>
      <c r="P58" s="19" t="s">
        <v>16</v>
      </c>
      <c r="Q58" s="14" t="s">
        <v>546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239</v>
      </c>
      <c r="E59" s="16"/>
      <c r="F59" s="18">
        <v>2.79</v>
      </c>
      <c r="G59" s="18">
        <v>1.64</v>
      </c>
      <c r="H59" s="18">
        <v>0.49</v>
      </c>
      <c r="I59" s="17"/>
      <c r="J59" s="18">
        <v>2.86</v>
      </c>
      <c r="K59" s="18">
        <v>5.15</v>
      </c>
      <c r="L59" s="18">
        <v>8.86</v>
      </c>
      <c r="M59" s="18"/>
      <c r="N59" s="18">
        <v>40.448825868999997</v>
      </c>
      <c r="O59" s="18">
        <v>14.047873318000001</v>
      </c>
      <c r="P59" s="19" t="s">
        <v>16</v>
      </c>
      <c r="Q59" s="14" t="s">
        <v>547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240</v>
      </c>
      <c r="E60" s="16"/>
      <c r="F60" s="17">
        <v>2.99</v>
      </c>
      <c r="G60" s="17">
        <v>2.37</v>
      </c>
      <c r="H60" s="17">
        <v>1.76</v>
      </c>
      <c r="I60" s="17"/>
      <c r="J60" s="17">
        <v>3.12</v>
      </c>
      <c r="K60" s="17">
        <v>4.34</v>
      </c>
      <c r="L60" s="17">
        <v>6.33</v>
      </c>
      <c r="M60" s="17"/>
      <c r="N60" s="17">
        <v>10.685650423</v>
      </c>
      <c r="O60" s="36">
        <v>28.572910955000001</v>
      </c>
      <c r="P60" s="20" t="s">
        <v>16</v>
      </c>
      <c r="Q60" s="15" t="s">
        <v>548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241</v>
      </c>
      <c r="E61" s="16"/>
      <c r="F61" s="18">
        <v>15.22</v>
      </c>
      <c r="G61" s="18">
        <v>12.39</v>
      </c>
      <c r="H61" s="18">
        <v>9.56</v>
      </c>
      <c r="I61" s="17"/>
      <c r="J61" s="18">
        <v>15.75</v>
      </c>
      <c r="K61" s="18">
        <v>21.4</v>
      </c>
      <c r="L61" s="18">
        <v>30.56</v>
      </c>
      <c r="M61" s="18"/>
      <c r="N61" s="18">
        <v>40.701181996999999</v>
      </c>
      <c r="O61" s="18">
        <v>58.753216999999999</v>
      </c>
      <c r="P61" s="19" t="s">
        <v>16</v>
      </c>
      <c r="Q61" s="14" t="s">
        <v>549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242</v>
      </c>
      <c r="E62" s="16"/>
      <c r="F62" s="17">
        <v>10.53</v>
      </c>
      <c r="G62" s="17">
        <v>9.9499999999999993</v>
      </c>
      <c r="H62" s="17">
        <v>9.3699999999999992</v>
      </c>
      <c r="I62" s="17"/>
      <c r="J62" s="17">
        <v>11.27</v>
      </c>
      <c r="K62" s="17">
        <v>12.42</v>
      </c>
      <c r="L62" s="17">
        <v>14.29</v>
      </c>
      <c r="M62" s="17"/>
      <c r="N62" s="17">
        <v>45.925215516999998</v>
      </c>
      <c r="O62" s="36">
        <v>114.72225927</v>
      </c>
      <c r="P62" s="20" t="s">
        <v>18</v>
      </c>
      <c r="Q62" s="15" t="s">
        <v>550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464</v>
      </c>
      <c r="D63" s="19" t="s">
        <v>465</v>
      </c>
      <c r="E63" s="16"/>
      <c r="F63" s="18">
        <v>63.08</v>
      </c>
      <c r="G63" s="18">
        <v>60.47</v>
      </c>
      <c r="H63" s="18">
        <v>57.87</v>
      </c>
      <c r="I63" s="17"/>
      <c r="J63" s="18">
        <v>70.92</v>
      </c>
      <c r="K63" s="18">
        <v>76.12</v>
      </c>
      <c r="L63" s="18">
        <v>84.55</v>
      </c>
      <c r="M63" s="18"/>
      <c r="N63" s="18">
        <v>59.797214725000003</v>
      </c>
      <c r="O63" s="18">
        <v>1.6233690627000001</v>
      </c>
      <c r="P63" s="19" t="s">
        <v>18</v>
      </c>
      <c r="Q63" s="14" t="s">
        <v>551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243</v>
      </c>
      <c r="E64" s="16"/>
      <c r="F64" s="17">
        <v>2.78</v>
      </c>
      <c r="G64" s="17">
        <v>2.44</v>
      </c>
      <c r="H64" s="17">
        <v>2.1</v>
      </c>
      <c r="I64" s="17"/>
      <c r="J64" s="17">
        <v>2.91</v>
      </c>
      <c r="K64" s="17">
        <v>3.58</v>
      </c>
      <c r="L64" s="17">
        <v>4.68</v>
      </c>
      <c r="M64" s="17"/>
      <c r="N64" s="17">
        <v>45.287943165999998</v>
      </c>
      <c r="O64" s="36">
        <v>89.703727545000007</v>
      </c>
      <c r="P64" s="20" t="s">
        <v>16</v>
      </c>
      <c r="Q64" s="15" t="s">
        <v>552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62</v>
      </c>
      <c r="D65" s="19" t="s">
        <v>244</v>
      </c>
      <c r="E65" s="16"/>
      <c r="F65" s="18">
        <v>66.3</v>
      </c>
      <c r="G65" s="18">
        <v>48.16</v>
      </c>
      <c r="H65" s="18">
        <v>30.03</v>
      </c>
      <c r="I65" s="17"/>
      <c r="J65" s="18">
        <v>70.48</v>
      </c>
      <c r="K65" s="18">
        <v>106.74</v>
      </c>
      <c r="L65" s="18">
        <v>165.42</v>
      </c>
      <c r="M65" s="18"/>
      <c r="N65" s="18">
        <v>31.155821829000001</v>
      </c>
      <c r="O65" s="18">
        <v>7.1829830964000001</v>
      </c>
      <c r="P65" s="19" t="s">
        <v>16</v>
      </c>
      <c r="Q65" s="14" t="s">
        <v>553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63</v>
      </c>
      <c r="D66" s="20" t="s">
        <v>245</v>
      </c>
      <c r="E66" s="16"/>
      <c r="F66" s="17">
        <v>26</v>
      </c>
      <c r="G66" s="17">
        <v>23.05</v>
      </c>
      <c r="H66" s="17">
        <v>20.11</v>
      </c>
      <c r="I66" s="17"/>
      <c r="J66" s="17">
        <v>29</v>
      </c>
      <c r="K66" s="17">
        <v>34.880000000000003</v>
      </c>
      <c r="L66" s="17">
        <v>44.4</v>
      </c>
      <c r="M66" s="17"/>
      <c r="N66" s="17">
        <v>47.893937874000002</v>
      </c>
      <c r="O66" s="36">
        <v>65.608283635999996</v>
      </c>
      <c r="P66" s="20" t="s">
        <v>18</v>
      </c>
      <c r="Q66" s="15" t="s">
        <v>554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64</v>
      </c>
      <c r="D67" s="19" t="s">
        <v>246</v>
      </c>
      <c r="E67" s="16"/>
      <c r="F67" s="18">
        <v>10.97</v>
      </c>
      <c r="G67" s="18">
        <v>10.17</v>
      </c>
      <c r="H67" s="18">
        <v>9.3699999999999992</v>
      </c>
      <c r="I67" s="17"/>
      <c r="J67" s="18">
        <v>11.22</v>
      </c>
      <c r="K67" s="18">
        <v>12.81</v>
      </c>
      <c r="L67" s="18">
        <v>15.38</v>
      </c>
      <c r="M67" s="18"/>
      <c r="N67" s="18">
        <v>39.271252857</v>
      </c>
      <c r="O67" s="18">
        <v>56.269473181999999</v>
      </c>
      <c r="P67" s="19" t="s">
        <v>16</v>
      </c>
      <c r="Q67" s="14" t="s">
        <v>555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247</v>
      </c>
      <c r="E68" s="16"/>
      <c r="F68" s="17">
        <v>11.78</v>
      </c>
      <c r="G68" s="17">
        <v>11</v>
      </c>
      <c r="H68" s="17">
        <v>10.23</v>
      </c>
      <c r="I68" s="17"/>
      <c r="J68" s="17">
        <v>12.02</v>
      </c>
      <c r="K68" s="17">
        <v>13.56</v>
      </c>
      <c r="L68" s="17">
        <v>16.07</v>
      </c>
      <c r="M68" s="17"/>
      <c r="N68" s="17">
        <v>42.154805973999999</v>
      </c>
      <c r="O68" s="36">
        <v>158.57726923000001</v>
      </c>
      <c r="P68" s="20" t="s">
        <v>16</v>
      </c>
      <c r="Q68" s="15" t="s">
        <v>556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248</v>
      </c>
      <c r="E69" s="16"/>
      <c r="F69" s="18">
        <v>5.3</v>
      </c>
      <c r="G69" s="18">
        <v>4.22</v>
      </c>
      <c r="H69" s="18">
        <v>3.14</v>
      </c>
      <c r="I69" s="17"/>
      <c r="J69" s="18">
        <v>5.66</v>
      </c>
      <c r="K69" s="18">
        <v>7.81</v>
      </c>
      <c r="L69" s="18">
        <v>11.3</v>
      </c>
      <c r="M69" s="18"/>
      <c r="N69" s="18">
        <v>37.155766884000002</v>
      </c>
      <c r="O69" s="18">
        <v>111.57347281000001</v>
      </c>
      <c r="P69" s="19" t="s">
        <v>16</v>
      </c>
      <c r="Q69" s="14" t="s">
        <v>557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66</v>
      </c>
      <c r="D70" s="20" t="s">
        <v>249</v>
      </c>
      <c r="E70" s="16"/>
      <c r="F70" s="17">
        <v>38.520000000000003</v>
      </c>
      <c r="G70" s="17">
        <v>36.409999999999997</v>
      </c>
      <c r="H70" s="17">
        <v>34.31</v>
      </c>
      <c r="I70" s="17"/>
      <c r="J70" s="17">
        <v>41.48</v>
      </c>
      <c r="K70" s="17">
        <v>45.68</v>
      </c>
      <c r="L70" s="17">
        <v>52.48</v>
      </c>
      <c r="M70" s="17"/>
      <c r="N70" s="17">
        <v>48.764215554000003</v>
      </c>
      <c r="O70" s="36">
        <v>58.167329090999999</v>
      </c>
      <c r="P70" s="20" t="s">
        <v>18</v>
      </c>
      <c r="Q70" s="15" t="s">
        <v>558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442</v>
      </c>
      <c r="D71" s="19" t="s">
        <v>443</v>
      </c>
      <c r="E71" s="16"/>
      <c r="F71" s="18">
        <v>4.24</v>
      </c>
      <c r="G71" s="18">
        <v>3.64</v>
      </c>
      <c r="H71" s="18">
        <v>3.05</v>
      </c>
      <c r="I71" s="17"/>
      <c r="J71" s="18">
        <v>4.6399999999999997</v>
      </c>
      <c r="K71" s="18">
        <v>5.82</v>
      </c>
      <c r="L71" s="18">
        <v>7.74</v>
      </c>
      <c r="M71" s="18"/>
      <c r="N71" s="18">
        <v>26.542376289</v>
      </c>
      <c r="O71" s="18">
        <v>1.5876310909</v>
      </c>
      <c r="P71" s="19" t="s">
        <v>16</v>
      </c>
      <c r="Q71" s="14" t="s">
        <v>559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250</v>
      </c>
      <c r="E72" s="16"/>
      <c r="F72" s="17">
        <v>4.75</v>
      </c>
      <c r="G72" s="17">
        <v>4.32</v>
      </c>
      <c r="H72" s="17">
        <v>3.89</v>
      </c>
      <c r="I72" s="17"/>
      <c r="J72" s="17">
        <v>4.8600000000000003</v>
      </c>
      <c r="K72" s="17">
        <v>5.71</v>
      </c>
      <c r="L72" s="17">
        <v>7.09</v>
      </c>
      <c r="M72" s="17"/>
      <c r="N72" s="17">
        <v>32.878013996999996</v>
      </c>
      <c r="O72" s="36">
        <v>24.498624182</v>
      </c>
      <c r="P72" s="20" t="s">
        <v>16</v>
      </c>
      <c r="Q72" s="15" t="s">
        <v>560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251</v>
      </c>
      <c r="E73" s="16"/>
      <c r="F73" s="18">
        <v>31.72</v>
      </c>
      <c r="G73" s="18">
        <v>29.48</v>
      </c>
      <c r="H73" s="18">
        <v>27.25</v>
      </c>
      <c r="I73" s="17"/>
      <c r="J73" s="18">
        <v>33.43</v>
      </c>
      <c r="K73" s="18">
        <v>37.89</v>
      </c>
      <c r="L73" s="18">
        <v>45.11</v>
      </c>
      <c r="M73" s="18"/>
      <c r="N73" s="18">
        <v>60.108623770000001</v>
      </c>
      <c r="O73" s="18">
        <v>63.809810227</v>
      </c>
      <c r="P73" s="19" t="s">
        <v>18</v>
      </c>
      <c r="Q73" s="14" t="s">
        <v>561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252</v>
      </c>
      <c r="E74" s="16"/>
      <c r="F74" s="17">
        <v>2</v>
      </c>
      <c r="G74" s="17">
        <v>1.77</v>
      </c>
      <c r="H74" s="17">
        <v>1.55</v>
      </c>
      <c r="I74" s="17"/>
      <c r="J74" s="17">
        <v>2.09</v>
      </c>
      <c r="K74" s="17">
        <v>2.5299999999999998</v>
      </c>
      <c r="L74" s="17">
        <v>3.25</v>
      </c>
      <c r="M74" s="17"/>
      <c r="N74" s="17">
        <v>28.576271555999998</v>
      </c>
      <c r="O74" s="36">
        <v>23.975390636</v>
      </c>
      <c r="P74" s="20" t="s">
        <v>16</v>
      </c>
      <c r="Q74" s="15" t="s">
        <v>562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253</v>
      </c>
      <c r="E75" s="16"/>
      <c r="F75" s="18">
        <v>24.59</v>
      </c>
      <c r="G75" s="18">
        <v>23.54</v>
      </c>
      <c r="H75" s="18">
        <v>22.49</v>
      </c>
      <c r="I75" s="17"/>
      <c r="J75" s="18">
        <v>25.01</v>
      </c>
      <c r="K75" s="18">
        <v>27.1</v>
      </c>
      <c r="L75" s="18">
        <v>30.49</v>
      </c>
      <c r="M75" s="18"/>
      <c r="N75" s="18">
        <v>46.576125185999999</v>
      </c>
      <c r="O75" s="18">
        <v>139.13993632</v>
      </c>
      <c r="P75" s="19" t="s">
        <v>16</v>
      </c>
      <c r="Q75" s="14" t="s">
        <v>563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564</v>
      </c>
      <c r="D76" s="20" t="s">
        <v>565</v>
      </c>
      <c r="E76" s="16"/>
      <c r="F76" s="17">
        <v>1.3</v>
      </c>
      <c r="G76" s="17">
        <v>1.05</v>
      </c>
      <c r="H76" s="17">
        <v>0.81</v>
      </c>
      <c r="I76" s="17"/>
      <c r="J76" s="17">
        <v>1.39</v>
      </c>
      <c r="K76" s="17">
        <v>1.87</v>
      </c>
      <c r="L76" s="17">
        <v>2.65</v>
      </c>
      <c r="M76" s="17"/>
      <c r="N76" s="17">
        <v>42.082959269</v>
      </c>
      <c r="O76" s="36">
        <v>1.2759436817999998</v>
      </c>
      <c r="P76" s="20" t="s">
        <v>16</v>
      </c>
      <c r="Q76" s="15" t="s">
        <v>566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71</v>
      </c>
      <c r="D77" s="19" t="s">
        <v>254</v>
      </c>
      <c r="E77" s="16"/>
      <c r="F77" s="18">
        <v>5.55</v>
      </c>
      <c r="G77" s="18">
        <v>5.25</v>
      </c>
      <c r="H77" s="18">
        <v>4.95</v>
      </c>
      <c r="I77" s="17"/>
      <c r="J77" s="18">
        <v>5.78</v>
      </c>
      <c r="K77" s="18">
        <v>6.37</v>
      </c>
      <c r="L77" s="18">
        <v>7.34</v>
      </c>
      <c r="M77" s="18"/>
      <c r="N77" s="18">
        <v>46.672769312</v>
      </c>
      <c r="O77" s="18">
        <v>13.855541454000001</v>
      </c>
      <c r="P77" s="19" t="s">
        <v>16</v>
      </c>
      <c r="Q77" s="14" t="s">
        <v>567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414</v>
      </c>
      <c r="D78" s="20" t="s">
        <v>415</v>
      </c>
      <c r="E78" s="16"/>
      <c r="F78" s="17">
        <v>9.65</v>
      </c>
      <c r="G78" s="17">
        <v>8.8800000000000008</v>
      </c>
      <c r="H78" s="17">
        <v>8.1199999999999992</v>
      </c>
      <c r="I78" s="17"/>
      <c r="J78" s="17">
        <v>10.45</v>
      </c>
      <c r="K78" s="17">
        <v>11.97</v>
      </c>
      <c r="L78" s="17">
        <v>14.43</v>
      </c>
      <c r="M78" s="17"/>
      <c r="N78" s="17">
        <v>52.531704179999998</v>
      </c>
      <c r="O78" s="36">
        <v>3.1303379091000001</v>
      </c>
      <c r="P78" s="20" t="s">
        <v>18</v>
      </c>
      <c r="Q78" s="15" t="s">
        <v>568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72</v>
      </c>
      <c r="D79" s="19" t="s">
        <v>255</v>
      </c>
      <c r="E79" s="16"/>
      <c r="F79" s="18">
        <v>13.64</v>
      </c>
      <c r="G79" s="18">
        <v>12.46</v>
      </c>
      <c r="H79" s="18">
        <v>11.28</v>
      </c>
      <c r="I79" s="17"/>
      <c r="J79" s="18">
        <v>14.39</v>
      </c>
      <c r="K79" s="18">
        <v>16.739999999999998</v>
      </c>
      <c r="L79" s="18">
        <v>20.54</v>
      </c>
      <c r="M79" s="18"/>
      <c r="N79" s="18">
        <v>53.833667390999999</v>
      </c>
      <c r="O79" s="18">
        <v>61.587893364000003</v>
      </c>
      <c r="P79" s="19" t="s">
        <v>18</v>
      </c>
      <c r="Q79" s="14" t="s">
        <v>569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73</v>
      </c>
      <c r="D80" s="20" t="s">
        <v>256</v>
      </c>
      <c r="E80" s="16"/>
      <c r="F80" s="17">
        <v>6.87</v>
      </c>
      <c r="G80" s="17">
        <v>6.23</v>
      </c>
      <c r="H80" s="17">
        <v>5.6</v>
      </c>
      <c r="I80" s="17"/>
      <c r="J80" s="17">
        <v>7.53</v>
      </c>
      <c r="K80" s="17">
        <v>8.7899999999999991</v>
      </c>
      <c r="L80" s="17">
        <v>10.85</v>
      </c>
      <c r="M80" s="17"/>
      <c r="N80" s="17">
        <v>53.427980433000002</v>
      </c>
      <c r="O80" s="36">
        <v>21.079416863999999</v>
      </c>
      <c r="P80" s="20" t="s">
        <v>18</v>
      </c>
      <c r="Q80" s="15" t="s">
        <v>570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74</v>
      </c>
      <c r="D81" s="19" t="s">
        <v>257</v>
      </c>
      <c r="E81" s="16"/>
      <c r="F81" s="18">
        <v>41.21</v>
      </c>
      <c r="G81" s="18">
        <v>38.72</v>
      </c>
      <c r="H81" s="18">
        <v>36.229999999999997</v>
      </c>
      <c r="I81" s="17"/>
      <c r="J81" s="18">
        <v>43.99</v>
      </c>
      <c r="K81" s="18">
        <v>48.96</v>
      </c>
      <c r="L81" s="18">
        <v>57.02</v>
      </c>
      <c r="M81" s="18"/>
      <c r="N81" s="18">
        <v>60.294891047999997</v>
      </c>
      <c r="O81" s="18">
        <v>304.82321081999999</v>
      </c>
      <c r="P81" s="19" t="s">
        <v>18</v>
      </c>
      <c r="Q81" s="14" t="s">
        <v>571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74</v>
      </c>
      <c r="D82" s="20" t="s">
        <v>258</v>
      </c>
      <c r="E82" s="16"/>
      <c r="F82" s="17">
        <v>44.76</v>
      </c>
      <c r="G82" s="17">
        <v>42.17</v>
      </c>
      <c r="H82" s="17">
        <v>39.58</v>
      </c>
      <c r="I82" s="17"/>
      <c r="J82" s="17">
        <v>47.39</v>
      </c>
      <c r="K82" s="17">
        <v>52.56</v>
      </c>
      <c r="L82" s="17">
        <v>60.92</v>
      </c>
      <c r="M82" s="17"/>
      <c r="N82" s="17">
        <v>64.822954490000001</v>
      </c>
      <c r="O82" s="36">
        <v>103.59696126999999</v>
      </c>
      <c r="P82" s="20" t="s">
        <v>18</v>
      </c>
      <c r="Q82" s="15" t="s">
        <v>572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427</v>
      </c>
      <c r="D83" s="19" t="s">
        <v>428</v>
      </c>
      <c r="E83" s="16"/>
      <c r="F83" s="18">
        <v>128.08000000000001</v>
      </c>
      <c r="G83" s="18">
        <v>109.95</v>
      </c>
      <c r="H83" s="18">
        <v>91.82</v>
      </c>
      <c r="I83" s="17"/>
      <c r="J83" s="18">
        <v>130.52000000000001</v>
      </c>
      <c r="K83" s="18">
        <v>166.77</v>
      </c>
      <c r="L83" s="18">
        <v>225.43</v>
      </c>
      <c r="M83" s="18"/>
      <c r="N83" s="18">
        <v>51.395489413</v>
      </c>
      <c r="O83" s="18">
        <v>3.9970491404999997</v>
      </c>
      <c r="P83" s="19" t="s">
        <v>16</v>
      </c>
      <c r="Q83" s="14" t="s">
        <v>573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487</v>
      </c>
      <c r="D84" s="20" t="s">
        <v>488</v>
      </c>
      <c r="E84" s="16"/>
      <c r="F84" s="17">
        <v>150</v>
      </c>
      <c r="G84" s="17">
        <v>149.99</v>
      </c>
      <c r="H84" s="17">
        <v>149.97999999999999</v>
      </c>
      <c r="I84" s="17"/>
      <c r="J84" s="17">
        <v>150.02000000000001</v>
      </c>
      <c r="K84" s="17">
        <v>150.03</v>
      </c>
      <c r="L84" s="17">
        <v>150.05000000000001</v>
      </c>
      <c r="M84" s="17"/>
      <c r="N84" s="17">
        <v>94.064508982000007</v>
      </c>
      <c r="O84" s="36">
        <v>1.0764285713999999</v>
      </c>
      <c r="P84" s="20" t="s">
        <v>18</v>
      </c>
      <c r="Q84" s="15" t="s">
        <v>574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75</v>
      </c>
      <c r="D85" s="19" t="s">
        <v>259</v>
      </c>
      <c r="E85" s="16"/>
      <c r="F85" s="18">
        <v>76.44</v>
      </c>
      <c r="G85" s="18">
        <v>69.06</v>
      </c>
      <c r="H85" s="18">
        <v>61.69</v>
      </c>
      <c r="I85" s="17"/>
      <c r="J85" s="18">
        <v>83.95</v>
      </c>
      <c r="K85" s="18">
        <v>98.69</v>
      </c>
      <c r="L85" s="18">
        <v>122.54</v>
      </c>
      <c r="M85" s="18"/>
      <c r="N85" s="18">
        <v>49.434328952999998</v>
      </c>
      <c r="O85" s="18">
        <v>555.51447731999997</v>
      </c>
      <c r="P85" s="19" t="s">
        <v>18</v>
      </c>
      <c r="Q85" s="14" t="s">
        <v>575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76</v>
      </c>
      <c r="D86" s="20" t="s">
        <v>260</v>
      </c>
      <c r="E86" s="16"/>
      <c r="F86" s="17">
        <v>45.42</v>
      </c>
      <c r="G86" s="17">
        <v>43.16</v>
      </c>
      <c r="H86" s="17">
        <v>40.9</v>
      </c>
      <c r="I86" s="17"/>
      <c r="J86" s="17">
        <v>48.38</v>
      </c>
      <c r="K86" s="17">
        <v>52.89</v>
      </c>
      <c r="L86" s="17">
        <v>60.2</v>
      </c>
      <c r="M86" s="17"/>
      <c r="N86" s="17">
        <v>46.477019789000003</v>
      </c>
      <c r="O86" s="36">
        <v>88.792798908999998</v>
      </c>
      <c r="P86" s="20" t="s">
        <v>18</v>
      </c>
      <c r="Q86" s="15" t="s">
        <v>576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77</v>
      </c>
      <c r="D87" s="19" t="s">
        <v>261</v>
      </c>
      <c r="E87" s="16"/>
      <c r="F87" s="18">
        <v>13.61</v>
      </c>
      <c r="G87" s="18">
        <v>12.75</v>
      </c>
      <c r="H87" s="18">
        <v>11.89</v>
      </c>
      <c r="I87" s="17"/>
      <c r="J87" s="18">
        <v>13.89</v>
      </c>
      <c r="K87" s="18">
        <v>15.6</v>
      </c>
      <c r="L87" s="18">
        <v>18.38</v>
      </c>
      <c r="M87" s="18"/>
      <c r="N87" s="18">
        <v>45.092262634999997</v>
      </c>
      <c r="O87" s="18">
        <v>83.644647044999999</v>
      </c>
      <c r="P87" s="19" t="s">
        <v>16</v>
      </c>
      <c r="Q87" s="14" t="s">
        <v>577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78</v>
      </c>
      <c r="D88" s="20" t="s">
        <v>262</v>
      </c>
      <c r="E88" s="16"/>
      <c r="F88" s="17">
        <v>38.99</v>
      </c>
      <c r="G88" s="17">
        <v>35.58</v>
      </c>
      <c r="H88" s="17">
        <v>32.17</v>
      </c>
      <c r="I88" s="17"/>
      <c r="J88" s="17">
        <v>39.85</v>
      </c>
      <c r="K88" s="17">
        <v>46.66</v>
      </c>
      <c r="L88" s="17">
        <v>57.69</v>
      </c>
      <c r="M88" s="17"/>
      <c r="N88" s="17">
        <v>39.788585312000002</v>
      </c>
      <c r="O88" s="36">
        <v>38.134931090999999</v>
      </c>
      <c r="P88" s="20" t="s">
        <v>16</v>
      </c>
      <c r="Q88" s="15" t="s">
        <v>578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79</v>
      </c>
      <c r="D89" s="19" t="s">
        <v>263</v>
      </c>
      <c r="E89" s="16"/>
      <c r="F89" s="18">
        <v>34.71</v>
      </c>
      <c r="G89" s="18">
        <v>33.21</v>
      </c>
      <c r="H89" s="18">
        <v>31.72</v>
      </c>
      <c r="I89" s="17"/>
      <c r="J89" s="18">
        <v>37.520000000000003</v>
      </c>
      <c r="K89" s="18">
        <v>40.5</v>
      </c>
      <c r="L89" s="18">
        <v>45.32</v>
      </c>
      <c r="M89" s="18"/>
      <c r="N89" s="18">
        <v>48.244022815000001</v>
      </c>
      <c r="O89" s="18">
        <v>214.70852668000001</v>
      </c>
      <c r="P89" s="19" t="s">
        <v>18</v>
      </c>
      <c r="Q89" s="14" t="s">
        <v>579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80</v>
      </c>
      <c r="D90" s="20" t="s">
        <v>264</v>
      </c>
      <c r="E90" s="16"/>
      <c r="F90" s="17">
        <v>6.93</v>
      </c>
      <c r="G90" s="17">
        <v>6.27</v>
      </c>
      <c r="H90" s="17">
        <v>5.61</v>
      </c>
      <c r="I90" s="17"/>
      <c r="J90" s="17">
        <v>7.68</v>
      </c>
      <c r="K90" s="17">
        <v>8.99</v>
      </c>
      <c r="L90" s="17">
        <v>11.12</v>
      </c>
      <c r="M90" s="17"/>
      <c r="N90" s="17">
        <v>48.489584890000003</v>
      </c>
      <c r="O90" s="36">
        <v>4.5108239999999995</v>
      </c>
      <c r="P90" s="20" t="s">
        <v>18</v>
      </c>
      <c r="Q90" s="15" t="s">
        <v>580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81</v>
      </c>
      <c r="D91" s="19" t="s">
        <v>265</v>
      </c>
      <c r="E91" s="16"/>
      <c r="F91" s="18">
        <v>13.4</v>
      </c>
      <c r="G91" s="18">
        <v>12.57</v>
      </c>
      <c r="H91" s="18">
        <v>11.75</v>
      </c>
      <c r="I91" s="17"/>
      <c r="J91" s="18">
        <v>14.16</v>
      </c>
      <c r="K91" s="18">
        <v>15.8</v>
      </c>
      <c r="L91" s="18">
        <v>18.46</v>
      </c>
      <c r="M91" s="18"/>
      <c r="N91" s="18">
        <v>39.421924302999997</v>
      </c>
      <c r="O91" s="18">
        <v>19.857590499999997</v>
      </c>
      <c r="P91" s="19" t="s">
        <v>16</v>
      </c>
      <c r="Q91" s="14" t="s">
        <v>581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82</v>
      </c>
      <c r="D92" s="20" t="s">
        <v>266</v>
      </c>
      <c r="E92" s="16"/>
      <c r="F92" s="17">
        <v>6.08</v>
      </c>
      <c r="G92" s="17">
        <v>5.61</v>
      </c>
      <c r="H92" s="17">
        <v>5.15</v>
      </c>
      <c r="I92" s="17"/>
      <c r="J92" s="17">
        <v>6.19</v>
      </c>
      <c r="K92" s="17">
        <v>7.11</v>
      </c>
      <c r="L92" s="17">
        <v>8.6</v>
      </c>
      <c r="M92" s="17"/>
      <c r="N92" s="17">
        <v>27.283922346000001</v>
      </c>
      <c r="O92" s="36">
        <v>3.5211939545000002</v>
      </c>
      <c r="P92" s="20" t="s">
        <v>16</v>
      </c>
      <c r="Q92" s="15" t="s">
        <v>582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83</v>
      </c>
      <c r="D93" s="19" t="s">
        <v>267</v>
      </c>
      <c r="E93" s="16"/>
      <c r="F93" s="18">
        <v>13.78</v>
      </c>
      <c r="G93" s="18">
        <v>12.82</v>
      </c>
      <c r="H93" s="18">
        <v>11.87</v>
      </c>
      <c r="I93" s="17"/>
      <c r="J93" s="18">
        <v>14.15</v>
      </c>
      <c r="K93" s="18">
        <v>16.05</v>
      </c>
      <c r="L93" s="18">
        <v>19.13</v>
      </c>
      <c r="M93" s="18"/>
      <c r="N93" s="18">
        <v>50.673740076999998</v>
      </c>
      <c r="O93" s="18">
        <v>60.158703181999996</v>
      </c>
      <c r="P93" s="19" t="s">
        <v>16</v>
      </c>
      <c r="Q93" s="14" t="s">
        <v>583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84</v>
      </c>
      <c r="D94" s="20" t="s">
        <v>268</v>
      </c>
      <c r="E94" s="16"/>
      <c r="F94" s="17">
        <v>22.01</v>
      </c>
      <c r="G94" s="17">
        <v>19.5</v>
      </c>
      <c r="H94" s="17">
        <v>17</v>
      </c>
      <c r="I94" s="17"/>
      <c r="J94" s="17">
        <v>22.59</v>
      </c>
      <c r="K94" s="17">
        <v>27.59</v>
      </c>
      <c r="L94" s="17">
        <v>35.68</v>
      </c>
      <c r="M94" s="17"/>
      <c r="N94" s="17">
        <v>38.266069760999997</v>
      </c>
      <c r="O94" s="36">
        <v>13.744982772</v>
      </c>
      <c r="P94" s="20" t="s">
        <v>16</v>
      </c>
      <c r="Q94" s="15" t="s">
        <v>584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85</v>
      </c>
      <c r="D95" s="19" t="s">
        <v>269</v>
      </c>
      <c r="E95" s="16"/>
      <c r="F95" s="18">
        <v>13.36</v>
      </c>
      <c r="G95" s="18">
        <v>6.17</v>
      </c>
      <c r="H95" s="18">
        <v>-1</v>
      </c>
      <c r="I95" s="17"/>
      <c r="J95" s="18">
        <v>13.89</v>
      </c>
      <c r="K95" s="18">
        <v>28.25</v>
      </c>
      <c r="L95" s="18">
        <v>51.49</v>
      </c>
      <c r="M95" s="18"/>
      <c r="N95" s="18">
        <v>27.508634024999999</v>
      </c>
      <c r="O95" s="18">
        <v>4.7072129999999994</v>
      </c>
      <c r="P95" s="19" t="s">
        <v>16</v>
      </c>
      <c r="Q95" s="14" t="s">
        <v>585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86</v>
      </c>
      <c r="D96" s="20" t="s">
        <v>270</v>
      </c>
      <c r="E96" s="16"/>
      <c r="F96" s="17">
        <v>16.13</v>
      </c>
      <c r="G96" s="17">
        <v>15.03</v>
      </c>
      <c r="H96" s="17">
        <v>13.94</v>
      </c>
      <c r="I96" s="17"/>
      <c r="J96" s="17">
        <v>16.350000000000001</v>
      </c>
      <c r="K96" s="17">
        <v>18.53</v>
      </c>
      <c r="L96" s="17">
        <v>22.07</v>
      </c>
      <c r="M96" s="17"/>
      <c r="N96" s="17">
        <v>47.574953505000003</v>
      </c>
      <c r="O96" s="36">
        <v>153.07269268000002</v>
      </c>
      <c r="P96" s="20" t="s">
        <v>16</v>
      </c>
      <c r="Q96" s="15" t="s">
        <v>586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87</v>
      </c>
      <c r="D97" s="19" t="s">
        <v>271</v>
      </c>
      <c r="E97" s="16"/>
      <c r="F97" s="18">
        <v>8.98</v>
      </c>
      <c r="G97" s="18">
        <v>8.42</v>
      </c>
      <c r="H97" s="18">
        <v>7.87</v>
      </c>
      <c r="I97" s="17"/>
      <c r="J97" s="18">
        <v>9.11</v>
      </c>
      <c r="K97" s="18">
        <v>10.210000000000001</v>
      </c>
      <c r="L97" s="18">
        <v>12</v>
      </c>
      <c r="M97" s="18"/>
      <c r="N97" s="18">
        <v>44.942239616999998</v>
      </c>
      <c r="O97" s="18">
        <v>61.696898726999997</v>
      </c>
      <c r="P97" s="19" t="s">
        <v>16</v>
      </c>
      <c r="Q97" s="14" t="s">
        <v>587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88</v>
      </c>
      <c r="D98" s="20" t="s">
        <v>272</v>
      </c>
      <c r="E98" s="16"/>
      <c r="F98" s="17" t="s">
        <v>35</v>
      </c>
      <c r="G98" s="17" t="s">
        <v>35</v>
      </c>
      <c r="H98" s="17" t="s">
        <v>35</v>
      </c>
      <c r="I98" s="17"/>
      <c r="J98" s="17">
        <v>0</v>
      </c>
      <c r="K98" s="17">
        <v>0.43</v>
      </c>
      <c r="L98" s="17">
        <v>1.1200000000000001</v>
      </c>
      <c r="M98" s="17"/>
      <c r="N98" s="17">
        <v>26.855565840000001</v>
      </c>
      <c r="O98" s="36">
        <v>12.998216711</v>
      </c>
      <c r="P98" s="20" t="s">
        <v>16</v>
      </c>
      <c r="Q98" s="15" t="s">
        <v>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89</v>
      </c>
      <c r="D99" s="19" t="s">
        <v>273</v>
      </c>
      <c r="E99" s="16"/>
      <c r="F99" s="18">
        <v>16.350000000000001</v>
      </c>
      <c r="G99" s="18">
        <v>15.24</v>
      </c>
      <c r="H99" s="18">
        <v>14.14</v>
      </c>
      <c r="I99" s="17"/>
      <c r="J99" s="18">
        <v>17.079999999999998</v>
      </c>
      <c r="K99" s="18">
        <v>19.28</v>
      </c>
      <c r="L99" s="18">
        <v>22.84</v>
      </c>
      <c r="M99" s="18"/>
      <c r="N99" s="18">
        <v>71.215365439999999</v>
      </c>
      <c r="O99" s="18">
        <v>40.062293044999997</v>
      </c>
      <c r="P99" s="19" t="s">
        <v>18</v>
      </c>
      <c r="Q99" s="14" t="s">
        <v>588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90</v>
      </c>
      <c r="D100" s="20" t="s">
        <v>274</v>
      </c>
      <c r="E100" s="16"/>
      <c r="F100" s="17">
        <v>5.24</v>
      </c>
      <c r="G100" s="17">
        <v>5.0199999999999996</v>
      </c>
      <c r="H100" s="17">
        <v>4.8</v>
      </c>
      <c r="I100" s="17"/>
      <c r="J100" s="17">
        <v>5.64</v>
      </c>
      <c r="K100" s="17">
        <v>6.07</v>
      </c>
      <c r="L100" s="17">
        <v>6.77</v>
      </c>
      <c r="M100" s="17"/>
      <c r="N100" s="17">
        <v>55.471519104000002</v>
      </c>
      <c r="O100" s="36">
        <v>10.754348772</v>
      </c>
      <c r="P100" s="20" t="s">
        <v>18</v>
      </c>
      <c r="Q100" s="15" t="s">
        <v>589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91</v>
      </c>
      <c r="D101" s="19" t="s">
        <v>275</v>
      </c>
      <c r="E101" s="16"/>
      <c r="F101" s="18">
        <v>6.77</v>
      </c>
      <c r="G101" s="18">
        <v>6.27</v>
      </c>
      <c r="H101" s="18">
        <v>5.77</v>
      </c>
      <c r="I101" s="17"/>
      <c r="J101" s="18">
        <v>7.04</v>
      </c>
      <c r="K101" s="18">
        <v>8.0299999999999994</v>
      </c>
      <c r="L101" s="18">
        <v>9.64</v>
      </c>
      <c r="M101" s="18"/>
      <c r="N101" s="18">
        <v>25.102836171</v>
      </c>
      <c r="O101" s="18">
        <v>30.085456999999998</v>
      </c>
      <c r="P101" s="19" t="s">
        <v>16</v>
      </c>
      <c r="Q101" s="14" t="s">
        <v>590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92</v>
      </c>
      <c r="D102" s="20" t="s">
        <v>276</v>
      </c>
      <c r="E102" s="16"/>
      <c r="F102" s="17">
        <v>10.050000000000001</v>
      </c>
      <c r="G102" s="17">
        <v>9.11</v>
      </c>
      <c r="H102" s="17">
        <v>8.17</v>
      </c>
      <c r="I102" s="17"/>
      <c r="J102" s="17">
        <v>10.39</v>
      </c>
      <c r="K102" s="17">
        <v>12.26</v>
      </c>
      <c r="L102" s="17">
        <v>15.29</v>
      </c>
      <c r="M102" s="17"/>
      <c r="N102" s="17">
        <v>31.305852950999999</v>
      </c>
      <c r="O102" s="36">
        <v>26.228688318</v>
      </c>
      <c r="P102" s="20" t="s">
        <v>16</v>
      </c>
      <c r="Q102" s="15" t="s">
        <v>591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93</v>
      </c>
      <c r="D103" s="20" t="s">
        <v>277</v>
      </c>
      <c r="E103" s="16"/>
      <c r="F103" s="17">
        <v>8.15</v>
      </c>
      <c r="G103" s="17">
        <v>7.38</v>
      </c>
      <c r="H103" s="17">
        <v>6.62</v>
      </c>
      <c r="I103" s="17"/>
      <c r="J103" s="17">
        <v>9.33</v>
      </c>
      <c r="K103" s="17">
        <v>10.85</v>
      </c>
      <c r="L103" s="17">
        <v>13.33</v>
      </c>
      <c r="M103" s="17"/>
      <c r="N103" s="17">
        <v>47.716479923999998</v>
      </c>
      <c r="O103" s="36">
        <v>7.2479165454999999</v>
      </c>
      <c r="P103" s="20" t="s">
        <v>18</v>
      </c>
      <c r="Q103" s="15" t="s">
        <v>592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94</v>
      </c>
      <c r="D104" s="19" t="s">
        <v>278</v>
      </c>
      <c r="E104" s="16"/>
      <c r="F104" s="18">
        <v>37.65</v>
      </c>
      <c r="G104" s="18">
        <v>33.21</v>
      </c>
      <c r="H104" s="18">
        <v>28.78</v>
      </c>
      <c r="I104" s="17"/>
      <c r="J104" s="18">
        <v>44.84</v>
      </c>
      <c r="K104" s="18">
        <v>53.7</v>
      </c>
      <c r="L104" s="18">
        <v>68.040000000000006</v>
      </c>
      <c r="M104" s="18"/>
      <c r="N104" s="18">
        <v>62.469232509000001</v>
      </c>
      <c r="O104" s="18">
        <v>147.79626245</v>
      </c>
      <c r="P104" s="19" t="s">
        <v>18</v>
      </c>
      <c r="Q104" s="14" t="s">
        <v>593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489</v>
      </c>
      <c r="D105" s="20" t="s">
        <v>490</v>
      </c>
      <c r="E105" s="16"/>
      <c r="F105" s="17">
        <v>3.53</v>
      </c>
      <c r="G105" s="17">
        <v>3.22</v>
      </c>
      <c r="H105" s="17">
        <v>2.91</v>
      </c>
      <c r="I105" s="17"/>
      <c r="J105" s="17">
        <v>3.9</v>
      </c>
      <c r="K105" s="17">
        <v>4.51</v>
      </c>
      <c r="L105" s="17">
        <v>5.51</v>
      </c>
      <c r="M105" s="17"/>
      <c r="N105" s="17">
        <v>51.924653180999996</v>
      </c>
      <c r="O105" s="36">
        <v>1.1020359544999998</v>
      </c>
      <c r="P105" s="20" t="s">
        <v>18</v>
      </c>
      <c r="Q105" s="15" t="s">
        <v>594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95</v>
      </c>
      <c r="D106" s="19" t="s">
        <v>279</v>
      </c>
      <c r="E106" s="16"/>
      <c r="F106" s="18">
        <v>2.7</v>
      </c>
      <c r="G106" s="18">
        <v>2.2400000000000002</v>
      </c>
      <c r="H106" s="18">
        <v>1.78</v>
      </c>
      <c r="I106" s="17"/>
      <c r="J106" s="18">
        <v>3.2</v>
      </c>
      <c r="K106" s="18">
        <v>4.1100000000000003</v>
      </c>
      <c r="L106" s="18">
        <v>5.59</v>
      </c>
      <c r="M106" s="18"/>
      <c r="N106" s="18">
        <v>53.295552774999997</v>
      </c>
      <c r="O106" s="18">
        <v>4.0044296817999996</v>
      </c>
      <c r="P106" s="19" t="s">
        <v>18</v>
      </c>
      <c r="Q106" s="14" t="s">
        <v>595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96</v>
      </c>
      <c r="D107" s="20" t="s">
        <v>280</v>
      </c>
      <c r="E107" s="16"/>
      <c r="F107" s="17">
        <v>3.4</v>
      </c>
      <c r="G107" s="17">
        <v>2.9</v>
      </c>
      <c r="H107" s="17">
        <v>2.41</v>
      </c>
      <c r="I107" s="17"/>
      <c r="J107" s="17">
        <v>3.68</v>
      </c>
      <c r="K107" s="17">
        <v>4.66</v>
      </c>
      <c r="L107" s="17">
        <v>6.25</v>
      </c>
      <c r="M107" s="17"/>
      <c r="N107" s="17">
        <v>40.759778902000001</v>
      </c>
      <c r="O107" s="36">
        <v>10.230495045</v>
      </c>
      <c r="P107" s="20" t="s">
        <v>16</v>
      </c>
      <c r="Q107" s="15" t="s">
        <v>596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97</v>
      </c>
      <c r="D108" s="19" t="s">
        <v>281</v>
      </c>
      <c r="E108" s="16"/>
      <c r="F108" s="18">
        <v>22.79</v>
      </c>
      <c r="G108" s="18">
        <v>19.940000000000001</v>
      </c>
      <c r="H108" s="18">
        <v>17.09</v>
      </c>
      <c r="I108" s="17"/>
      <c r="J108" s="18">
        <v>23.4</v>
      </c>
      <c r="K108" s="18">
        <v>29.09</v>
      </c>
      <c r="L108" s="18">
        <v>38.299999999999997</v>
      </c>
      <c r="M108" s="18"/>
      <c r="N108" s="18">
        <v>28.967774804000001</v>
      </c>
      <c r="O108" s="18">
        <v>72.254456818000008</v>
      </c>
      <c r="P108" s="19" t="s">
        <v>16</v>
      </c>
      <c r="Q108" s="14" t="s">
        <v>597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98</v>
      </c>
      <c r="D109" s="20" t="s">
        <v>282</v>
      </c>
      <c r="E109" s="16"/>
      <c r="F109" s="17">
        <v>21.63</v>
      </c>
      <c r="G109" s="17">
        <v>20.100000000000001</v>
      </c>
      <c r="H109" s="17">
        <v>18.579999999999998</v>
      </c>
      <c r="I109" s="17"/>
      <c r="J109" s="17">
        <v>23.63</v>
      </c>
      <c r="K109" s="17">
        <v>26.67</v>
      </c>
      <c r="L109" s="17">
        <v>31.59</v>
      </c>
      <c r="M109" s="17"/>
      <c r="N109" s="17">
        <v>51.787639693999999</v>
      </c>
      <c r="O109" s="36">
        <v>50.636865727</v>
      </c>
      <c r="P109" s="20" t="s">
        <v>18</v>
      </c>
      <c r="Q109" s="15" t="s">
        <v>598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406</v>
      </c>
      <c r="D110" s="19" t="s">
        <v>407</v>
      </c>
      <c r="E110" s="16"/>
      <c r="F110" s="18">
        <v>22.4</v>
      </c>
      <c r="G110" s="18">
        <v>20.329999999999998</v>
      </c>
      <c r="H110" s="18">
        <v>18.27</v>
      </c>
      <c r="I110" s="17"/>
      <c r="J110" s="18">
        <v>24.2</v>
      </c>
      <c r="K110" s="18">
        <v>28.32</v>
      </c>
      <c r="L110" s="18">
        <v>35</v>
      </c>
      <c r="M110" s="18"/>
      <c r="N110" s="18">
        <v>72.865589392999993</v>
      </c>
      <c r="O110" s="18">
        <v>13.161782832</v>
      </c>
      <c r="P110" s="19" t="s">
        <v>18</v>
      </c>
      <c r="Q110" s="14" t="s">
        <v>599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99</v>
      </c>
      <c r="D111" s="20" t="s">
        <v>283</v>
      </c>
      <c r="E111" s="16"/>
      <c r="F111" s="17">
        <v>12.14</v>
      </c>
      <c r="G111" s="17">
        <v>10.77</v>
      </c>
      <c r="H111" s="17">
        <v>9.41</v>
      </c>
      <c r="I111" s="17"/>
      <c r="J111" s="17">
        <v>12.66</v>
      </c>
      <c r="K111" s="17">
        <v>15.38</v>
      </c>
      <c r="L111" s="17">
        <v>19.8</v>
      </c>
      <c r="M111" s="17"/>
      <c r="N111" s="17">
        <v>25.597701083</v>
      </c>
      <c r="O111" s="36">
        <v>30.018194408999999</v>
      </c>
      <c r="P111" s="20" t="s">
        <v>16</v>
      </c>
      <c r="Q111" s="15" t="s">
        <v>600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100</v>
      </c>
      <c r="D112" s="19" t="s">
        <v>284</v>
      </c>
      <c r="E112" s="16"/>
      <c r="F112" s="18">
        <v>41.53</v>
      </c>
      <c r="G112" s="18">
        <v>37.630000000000003</v>
      </c>
      <c r="H112" s="18">
        <v>33.74</v>
      </c>
      <c r="I112" s="17"/>
      <c r="J112" s="18">
        <v>44.95</v>
      </c>
      <c r="K112" s="18">
        <v>52.73</v>
      </c>
      <c r="L112" s="18">
        <v>65.33</v>
      </c>
      <c r="M112" s="18"/>
      <c r="N112" s="18">
        <v>52.997028157999999</v>
      </c>
      <c r="O112" s="18">
        <v>108.19255481</v>
      </c>
      <c r="P112" s="19" t="s">
        <v>18</v>
      </c>
      <c r="Q112" s="14" t="s">
        <v>601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101</v>
      </c>
      <c r="D113" s="20" t="s">
        <v>285</v>
      </c>
      <c r="E113" s="16"/>
      <c r="F113" s="17">
        <v>13.22</v>
      </c>
      <c r="G113" s="17">
        <v>12.12</v>
      </c>
      <c r="H113" s="17">
        <v>11.03</v>
      </c>
      <c r="I113" s="17"/>
      <c r="J113" s="17">
        <v>14.18</v>
      </c>
      <c r="K113" s="17">
        <v>16.36</v>
      </c>
      <c r="L113" s="17">
        <v>19.899999999999999</v>
      </c>
      <c r="M113" s="17"/>
      <c r="N113" s="17">
        <v>31.992602853000001</v>
      </c>
      <c r="O113" s="36">
        <v>14.266211135999999</v>
      </c>
      <c r="P113" s="20" t="s">
        <v>16</v>
      </c>
      <c r="Q113" s="15" t="s">
        <v>602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102</v>
      </c>
      <c r="D114" s="19" t="s">
        <v>286</v>
      </c>
      <c r="E114" s="16"/>
      <c r="F114" s="18">
        <v>7.31</v>
      </c>
      <c r="G114" s="18">
        <v>6.86</v>
      </c>
      <c r="H114" s="18">
        <v>6.42</v>
      </c>
      <c r="I114" s="17"/>
      <c r="J114" s="18">
        <v>7.5</v>
      </c>
      <c r="K114" s="18">
        <v>8.3800000000000008</v>
      </c>
      <c r="L114" s="18">
        <v>9.81</v>
      </c>
      <c r="M114" s="18"/>
      <c r="N114" s="18">
        <v>46.071461518</v>
      </c>
      <c r="O114" s="18">
        <v>5.1172160455000002</v>
      </c>
      <c r="P114" s="19" t="s">
        <v>16</v>
      </c>
      <c r="Q114" s="14" t="s">
        <v>603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103</v>
      </c>
      <c r="D115" s="20" t="s">
        <v>287</v>
      </c>
      <c r="E115" s="16"/>
      <c r="F115" s="17">
        <v>45.65</v>
      </c>
      <c r="G115" s="17">
        <v>43</v>
      </c>
      <c r="H115" s="17">
        <v>40.35</v>
      </c>
      <c r="I115" s="17"/>
      <c r="J115" s="17">
        <v>51.15</v>
      </c>
      <c r="K115" s="17">
        <v>56.44</v>
      </c>
      <c r="L115" s="17">
        <v>65.010000000000005</v>
      </c>
      <c r="M115" s="17"/>
      <c r="N115" s="17">
        <v>51.131240923999997</v>
      </c>
      <c r="O115" s="36">
        <v>35.793144726999998</v>
      </c>
      <c r="P115" s="20" t="s">
        <v>18</v>
      </c>
      <c r="Q115" s="15" t="s">
        <v>604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104</v>
      </c>
      <c r="D116" s="19" t="s">
        <v>288</v>
      </c>
      <c r="E116" s="16"/>
      <c r="F116" s="18">
        <v>21.83</v>
      </c>
      <c r="G116" s="18">
        <v>20.77</v>
      </c>
      <c r="H116" s="18">
        <v>19.72</v>
      </c>
      <c r="I116" s="17"/>
      <c r="J116" s="18">
        <v>22.08</v>
      </c>
      <c r="K116" s="18">
        <v>24.18</v>
      </c>
      <c r="L116" s="18">
        <v>27.58</v>
      </c>
      <c r="M116" s="18"/>
      <c r="N116" s="18">
        <v>46.485516228999998</v>
      </c>
      <c r="O116" s="18">
        <v>43.809168454999998</v>
      </c>
      <c r="P116" s="19" t="s">
        <v>16</v>
      </c>
      <c r="Q116" s="14" t="s">
        <v>605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105</v>
      </c>
      <c r="D117" s="20" t="s">
        <v>457</v>
      </c>
      <c r="E117" s="16"/>
      <c r="F117" s="17">
        <v>10.45</v>
      </c>
      <c r="G117" s="17">
        <v>9.98</v>
      </c>
      <c r="H117" s="17">
        <v>9.52</v>
      </c>
      <c r="I117" s="17"/>
      <c r="J117" s="17">
        <v>11.15</v>
      </c>
      <c r="K117" s="17">
        <v>12.07</v>
      </c>
      <c r="L117" s="17">
        <v>13.56</v>
      </c>
      <c r="M117" s="17"/>
      <c r="N117" s="17">
        <v>46.832918417000002</v>
      </c>
      <c r="O117" s="36">
        <v>1.1985570000000001</v>
      </c>
      <c r="P117" s="20" t="s">
        <v>18</v>
      </c>
      <c r="Q117" s="15" t="s">
        <v>606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105</v>
      </c>
      <c r="D118" s="19" t="s">
        <v>289</v>
      </c>
      <c r="E118" s="16"/>
      <c r="F118" s="18">
        <v>10.49</v>
      </c>
      <c r="G118" s="18">
        <v>10.01</v>
      </c>
      <c r="H118" s="18">
        <v>9.5299999999999994</v>
      </c>
      <c r="I118" s="17"/>
      <c r="J118" s="18">
        <v>11.15</v>
      </c>
      <c r="K118" s="18">
        <v>12.1</v>
      </c>
      <c r="L118" s="18">
        <v>13.66</v>
      </c>
      <c r="M118" s="18"/>
      <c r="N118" s="18">
        <v>47.348001901000003</v>
      </c>
      <c r="O118" s="18">
        <v>225.40214186</v>
      </c>
      <c r="P118" s="19" t="s">
        <v>18</v>
      </c>
      <c r="Q118" s="14" t="s">
        <v>607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106</v>
      </c>
      <c r="D119" s="20" t="s">
        <v>290</v>
      </c>
      <c r="E119" s="16"/>
      <c r="F119" s="17">
        <v>32.130000000000003</v>
      </c>
      <c r="G119" s="17">
        <v>30.22</v>
      </c>
      <c r="H119" s="17">
        <v>28.31</v>
      </c>
      <c r="I119" s="17"/>
      <c r="J119" s="17">
        <v>33.909999999999997</v>
      </c>
      <c r="K119" s="17">
        <v>37.72</v>
      </c>
      <c r="L119" s="17">
        <v>43.89</v>
      </c>
      <c r="M119" s="17"/>
      <c r="N119" s="17">
        <v>50.216360420999997</v>
      </c>
      <c r="O119" s="36">
        <v>18.151640864000001</v>
      </c>
      <c r="P119" s="20" t="s">
        <v>18</v>
      </c>
      <c r="Q119" s="15" t="s">
        <v>608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106</v>
      </c>
      <c r="D120" s="19" t="s">
        <v>291</v>
      </c>
      <c r="E120" s="16"/>
      <c r="F120" s="18">
        <v>35.89</v>
      </c>
      <c r="G120" s="18">
        <v>33.97</v>
      </c>
      <c r="H120" s="18">
        <v>32.049999999999997</v>
      </c>
      <c r="I120" s="17"/>
      <c r="J120" s="18">
        <v>37.9</v>
      </c>
      <c r="K120" s="18">
        <v>41.73</v>
      </c>
      <c r="L120" s="18">
        <v>47.94</v>
      </c>
      <c r="M120" s="18"/>
      <c r="N120" s="18">
        <v>49.405020706999998</v>
      </c>
      <c r="O120" s="18">
        <v>805.35492832</v>
      </c>
      <c r="P120" s="19" t="s">
        <v>18</v>
      </c>
      <c r="Q120" s="14" t="s">
        <v>609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107</v>
      </c>
      <c r="D121" s="20" t="s">
        <v>292</v>
      </c>
      <c r="E121" s="16"/>
      <c r="F121" s="17">
        <v>2.75</v>
      </c>
      <c r="G121" s="17">
        <v>2.2200000000000002</v>
      </c>
      <c r="H121" s="17">
        <v>1.69</v>
      </c>
      <c r="I121" s="17"/>
      <c r="J121" s="17">
        <v>2.93</v>
      </c>
      <c r="K121" s="17">
        <v>3.98</v>
      </c>
      <c r="L121" s="17">
        <v>5.68</v>
      </c>
      <c r="M121" s="17"/>
      <c r="N121" s="17">
        <v>19.731605142999999</v>
      </c>
      <c r="O121" s="36">
        <v>2.8869778182000001</v>
      </c>
      <c r="P121" s="20" t="s">
        <v>16</v>
      </c>
      <c r="Q121" s="15" t="s">
        <v>610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408</v>
      </c>
      <c r="D122" s="19" t="s">
        <v>409</v>
      </c>
      <c r="E122" s="16"/>
      <c r="F122" s="18">
        <v>80.8</v>
      </c>
      <c r="G122" s="18">
        <v>76.73</v>
      </c>
      <c r="H122" s="18">
        <v>72.67</v>
      </c>
      <c r="I122" s="17"/>
      <c r="J122" s="18">
        <v>83.38</v>
      </c>
      <c r="K122" s="18">
        <v>91.5</v>
      </c>
      <c r="L122" s="18">
        <v>104.65</v>
      </c>
      <c r="M122" s="18"/>
      <c r="N122" s="18">
        <v>72.171332543999995</v>
      </c>
      <c r="O122" s="18">
        <v>193.69803447999999</v>
      </c>
      <c r="P122" s="19" t="s">
        <v>18</v>
      </c>
      <c r="Q122" s="14" t="s">
        <v>611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108</v>
      </c>
      <c r="D123" s="20" t="s">
        <v>293</v>
      </c>
      <c r="E123" s="16"/>
      <c r="F123" s="17">
        <v>5.41</v>
      </c>
      <c r="G123" s="17">
        <v>4.9400000000000004</v>
      </c>
      <c r="H123" s="17">
        <v>4.4800000000000004</v>
      </c>
      <c r="I123" s="17"/>
      <c r="J123" s="17">
        <v>5.68</v>
      </c>
      <c r="K123" s="17">
        <v>6.6</v>
      </c>
      <c r="L123" s="17">
        <v>8.1</v>
      </c>
      <c r="M123" s="17"/>
      <c r="N123" s="17">
        <v>60.405098946000003</v>
      </c>
      <c r="O123" s="36">
        <v>13.020695409</v>
      </c>
      <c r="P123" s="20" t="s">
        <v>18</v>
      </c>
      <c r="Q123" s="15" t="s">
        <v>612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109</v>
      </c>
      <c r="D124" s="19" t="s">
        <v>294</v>
      </c>
      <c r="E124" s="16"/>
      <c r="F124" s="18">
        <v>158.19999999999999</v>
      </c>
      <c r="G124" s="18">
        <v>146.93</v>
      </c>
      <c r="H124" s="18">
        <v>135.66999999999999</v>
      </c>
      <c r="I124" s="17"/>
      <c r="J124" s="18">
        <v>160.44999999999999</v>
      </c>
      <c r="K124" s="18">
        <v>182.97</v>
      </c>
      <c r="L124" s="18">
        <v>219.42</v>
      </c>
      <c r="M124" s="18"/>
      <c r="N124" s="18">
        <v>53.172336493000003</v>
      </c>
      <c r="O124" s="18">
        <v>3.3141917782000001</v>
      </c>
      <c r="P124" s="19" t="s">
        <v>16</v>
      </c>
      <c r="Q124" s="14" t="s">
        <v>613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444</v>
      </c>
      <c r="D125" s="20" t="s">
        <v>445</v>
      </c>
      <c r="E125" s="16"/>
      <c r="F125" s="17">
        <v>5.0599999999999996</v>
      </c>
      <c r="G125" s="17">
        <v>4.46</v>
      </c>
      <c r="H125" s="17">
        <v>3.87</v>
      </c>
      <c r="I125" s="17"/>
      <c r="J125" s="17">
        <v>5.27</v>
      </c>
      <c r="K125" s="17">
        <v>6.45</v>
      </c>
      <c r="L125" s="17">
        <v>8.36</v>
      </c>
      <c r="M125" s="17"/>
      <c r="N125" s="17">
        <v>37.487834636000002</v>
      </c>
      <c r="O125" s="36">
        <v>2.5827603181999996</v>
      </c>
      <c r="P125" s="20" t="s">
        <v>16</v>
      </c>
      <c r="Q125" s="15" t="s">
        <v>614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110</v>
      </c>
      <c r="D126" s="19" t="s">
        <v>295</v>
      </c>
      <c r="E126" s="16"/>
      <c r="F126" s="18">
        <v>7.18</v>
      </c>
      <c r="G126" s="18">
        <v>6.62</v>
      </c>
      <c r="H126" s="18">
        <v>6.07</v>
      </c>
      <c r="I126" s="17"/>
      <c r="J126" s="18">
        <v>8.57</v>
      </c>
      <c r="K126" s="18">
        <v>9.67</v>
      </c>
      <c r="L126" s="18">
        <v>11.47</v>
      </c>
      <c r="M126" s="18"/>
      <c r="N126" s="18">
        <v>64.080258022999999</v>
      </c>
      <c r="O126" s="18">
        <v>8.4903726818000003</v>
      </c>
      <c r="P126" s="19" t="s">
        <v>18</v>
      </c>
      <c r="Q126" s="14" t="s">
        <v>615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111</v>
      </c>
      <c r="D127" s="20" t="s">
        <v>491</v>
      </c>
      <c r="E127" s="16"/>
      <c r="F127" s="17">
        <v>3.64</v>
      </c>
      <c r="G127" s="17">
        <v>3.48</v>
      </c>
      <c r="H127" s="17">
        <v>3.33</v>
      </c>
      <c r="I127" s="17"/>
      <c r="J127" s="17">
        <v>3.67</v>
      </c>
      <c r="K127" s="17">
        <v>3.97</v>
      </c>
      <c r="L127" s="17">
        <v>4.47</v>
      </c>
      <c r="M127" s="17"/>
      <c r="N127" s="17">
        <v>40.056099901000003</v>
      </c>
      <c r="O127" s="36">
        <v>1.2096475</v>
      </c>
      <c r="P127" s="20" t="s">
        <v>16</v>
      </c>
      <c r="Q127" s="15" t="s">
        <v>616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111</v>
      </c>
      <c r="D128" s="19" t="s">
        <v>296</v>
      </c>
      <c r="E128" s="16"/>
      <c r="F128" s="18">
        <v>3.58</v>
      </c>
      <c r="G128" s="18">
        <v>3.43</v>
      </c>
      <c r="H128" s="18">
        <v>3.29</v>
      </c>
      <c r="I128" s="17"/>
      <c r="J128" s="18">
        <v>3.61</v>
      </c>
      <c r="K128" s="18">
        <v>3.89</v>
      </c>
      <c r="L128" s="18">
        <v>4.34</v>
      </c>
      <c r="M128" s="18"/>
      <c r="N128" s="18">
        <v>41.911989642999998</v>
      </c>
      <c r="O128" s="18">
        <v>7.3797149091000005</v>
      </c>
      <c r="P128" s="19" t="s">
        <v>16</v>
      </c>
      <c r="Q128" s="14" t="s">
        <v>617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111</v>
      </c>
      <c r="D129" s="20" t="s">
        <v>297</v>
      </c>
      <c r="E129" s="16"/>
      <c r="F129" s="17">
        <v>17.91</v>
      </c>
      <c r="G129" s="17">
        <v>17.170000000000002</v>
      </c>
      <c r="H129" s="17">
        <v>16.440000000000001</v>
      </c>
      <c r="I129" s="17"/>
      <c r="J129" s="17">
        <v>18.11</v>
      </c>
      <c r="K129" s="17">
        <v>19.57</v>
      </c>
      <c r="L129" s="17">
        <v>21.94</v>
      </c>
      <c r="M129" s="17"/>
      <c r="N129" s="17">
        <v>42.041849953000003</v>
      </c>
      <c r="O129" s="36">
        <v>76.152843817999994</v>
      </c>
      <c r="P129" s="20" t="s">
        <v>16</v>
      </c>
      <c r="Q129" s="15" t="s">
        <v>618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112</v>
      </c>
      <c r="D130" s="19" t="s">
        <v>298</v>
      </c>
      <c r="E130" s="16"/>
      <c r="F130" s="18">
        <v>12.12</v>
      </c>
      <c r="G130" s="18">
        <v>11</v>
      </c>
      <c r="H130" s="18">
        <v>9.89</v>
      </c>
      <c r="I130" s="17"/>
      <c r="J130" s="18">
        <v>12.87</v>
      </c>
      <c r="K130" s="18">
        <v>15.09</v>
      </c>
      <c r="L130" s="18">
        <v>18.7</v>
      </c>
      <c r="M130" s="18"/>
      <c r="N130" s="18">
        <v>48.716801308000001</v>
      </c>
      <c r="O130" s="18">
        <v>5.2162561818000004</v>
      </c>
      <c r="P130" s="19" t="s">
        <v>18</v>
      </c>
      <c r="Q130" s="14" t="s">
        <v>619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113</v>
      </c>
      <c r="D131" s="20" t="s">
        <v>299</v>
      </c>
      <c r="E131" s="16"/>
      <c r="F131" s="17">
        <v>5.84</v>
      </c>
      <c r="G131" s="17">
        <v>4.8499999999999996</v>
      </c>
      <c r="H131" s="17">
        <v>3.86</v>
      </c>
      <c r="I131" s="17"/>
      <c r="J131" s="17">
        <v>6.21</v>
      </c>
      <c r="K131" s="17">
        <v>8.18</v>
      </c>
      <c r="L131" s="17">
        <v>11.37</v>
      </c>
      <c r="M131" s="17"/>
      <c r="N131" s="17">
        <v>42.183519908000001</v>
      </c>
      <c r="O131" s="36">
        <v>8.9824839090999991</v>
      </c>
      <c r="P131" s="20" t="s">
        <v>16</v>
      </c>
      <c r="Q131" s="15" t="s">
        <v>620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114</v>
      </c>
      <c r="D132" s="19" t="s">
        <v>300</v>
      </c>
      <c r="E132" s="16"/>
      <c r="F132" s="18">
        <v>33.619999999999997</v>
      </c>
      <c r="G132" s="18">
        <v>30.04</v>
      </c>
      <c r="H132" s="18">
        <v>26.47</v>
      </c>
      <c r="I132" s="17"/>
      <c r="J132" s="18">
        <v>34.5</v>
      </c>
      <c r="K132" s="18">
        <v>41.64</v>
      </c>
      <c r="L132" s="18">
        <v>53.2</v>
      </c>
      <c r="M132" s="18"/>
      <c r="N132" s="18">
        <v>34.700829401</v>
      </c>
      <c r="O132" s="18">
        <v>289.45676617999999</v>
      </c>
      <c r="P132" s="19" t="s">
        <v>16</v>
      </c>
      <c r="Q132" s="14" t="s">
        <v>621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115</v>
      </c>
      <c r="D133" s="20" t="s">
        <v>301</v>
      </c>
      <c r="E133" s="16"/>
      <c r="F133" s="17">
        <v>20.170000000000002</v>
      </c>
      <c r="G133" s="17">
        <v>19.04</v>
      </c>
      <c r="H133" s="17">
        <v>17.91</v>
      </c>
      <c r="I133" s="17"/>
      <c r="J133" s="17">
        <v>21.92</v>
      </c>
      <c r="K133" s="17">
        <v>24.17</v>
      </c>
      <c r="L133" s="17">
        <v>27.83</v>
      </c>
      <c r="M133" s="17"/>
      <c r="N133" s="17">
        <v>49.174818285000001</v>
      </c>
      <c r="O133" s="36">
        <v>5.7473386817999996</v>
      </c>
      <c r="P133" s="20" t="s">
        <v>18</v>
      </c>
      <c r="Q133" s="15" t="s">
        <v>622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116</v>
      </c>
      <c r="D134" s="19" t="s">
        <v>302</v>
      </c>
      <c r="E134" s="16"/>
      <c r="F134" s="18">
        <v>15.74</v>
      </c>
      <c r="G134" s="18">
        <v>13.47</v>
      </c>
      <c r="H134" s="18">
        <v>11.2</v>
      </c>
      <c r="I134" s="17"/>
      <c r="J134" s="18">
        <v>16.11</v>
      </c>
      <c r="K134" s="18">
        <v>20.64</v>
      </c>
      <c r="L134" s="18">
        <v>27.97</v>
      </c>
      <c r="M134" s="18"/>
      <c r="N134" s="18">
        <v>35.290771116000002</v>
      </c>
      <c r="O134" s="18">
        <v>252.14644158999999</v>
      </c>
      <c r="P134" s="19" t="s">
        <v>16</v>
      </c>
      <c r="Q134" s="14" t="s">
        <v>623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117</v>
      </c>
      <c r="D135" s="20" t="s">
        <v>303</v>
      </c>
      <c r="E135" s="16"/>
      <c r="F135" s="17">
        <v>4.05</v>
      </c>
      <c r="G135" s="17">
        <v>3.62</v>
      </c>
      <c r="H135" s="17">
        <v>3.19</v>
      </c>
      <c r="I135" s="17"/>
      <c r="J135" s="17">
        <v>4.33</v>
      </c>
      <c r="K135" s="17">
        <v>5.18</v>
      </c>
      <c r="L135" s="17">
        <v>6.56</v>
      </c>
      <c r="M135" s="17"/>
      <c r="N135" s="17">
        <v>53.724660913000001</v>
      </c>
      <c r="O135" s="36">
        <v>24.576931409</v>
      </c>
      <c r="P135" s="20" t="s">
        <v>18</v>
      </c>
      <c r="Q135" s="15" t="s">
        <v>624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118</v>
      </c>
      <c r="D136" s="19" t="s">
        <v>304</v>
      </c>
      <c r="E136" s="16"/>
      <c r="F136" s="18">
        <v>28.65</v>
      </c>
      <c r="G136" s="18">
        <v>25.99</v>
      </c>
      <c r="H136" s="18">
        <v>23.33</v>
      </c>
      <c r="I136" s="17"/>
      <c r="J136" s="18">
        <v>30.29</v>
      </c>
      <c r="K136" s="18">
        <v>35.6</v>
      </c>
      <c r="L136" s="18">
        <v>44.2</v>
      </c>
      <c r="M136" s="18"/>
      <c r="N136" s="18">
        <v>76.134316268999996</v>
      </c>
      <c r="O136" s="18">
        <v>18.020401136</v>
      </c>
      <c r="P136" s="19" t="s">
        <v>18</v>
      </c>
      <c r="Q136" s="14" t="s">
        <v>625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119</v>
      </c>
      <c r="D137" s="20" t="s">
        <v>305</v>
      </c>
      <c r="E137" s="16"/>
      <c r="F137" s="17">
        <v>6.72</v>
      </c>
      <c r="G137" s="17">
        <v>5.45</v>
      </c>
      <c r="H137" s="17">
        <v>4.18</v>
      </c>
      <c r="I137" s="17"/>
      <c r="J137" s="17">
        <v>6.94</v>
      </c>
      <c r="K137" s="17">
        <v>9.4700000000000006</v>
      </c>
      <c r="L137" s="17">
        <v>13.57</v>
      </c>
      <c r="M137" s="17"/>
      <c r="N137" s="17">
        <v>39.275180048999999</v>
      </c>
      <c r="O137" s="36">
        <v>139.86825949999999</v>
      </c>
      <c r="P137" s="20" t="s">
        <v>16</v>
      </c>
      <c r="Q137" s="15" t="s">
        <v>626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120</v>
      </c>
      <c r="D138" s="19" t="s">
        <v>492</v>
      </c>
      <c r="E138" s="16"/>
      <c r="F138" s="18">
        <v>6.95</v>
      </c>
      <c r="G138" s="18">
        <v>6.16</v>
      </c>
      <c r="H138" s="18">
        <v>5.38</v>
      </c>
      <c r="I138" s="17"/>
      <c r="J138" s="18">
        <v>7.3</v>
      </c>
      <c r="K138" s="18">
        <v>8.86</v>
      </c>
      <c r="L138" s="18">
        <v>11.4</v>
      </c>
      <c r="M138" s="18"/>
      <c r="N138" s="18">
        <v>52.896651485</v>
      </c>
      <c r="O138" s="18">
        <v>1.3858708635999999</v>
      </c>
      <c r="P138" s="19" t="s">
        <v>18</v>
      </c>
      <c r="Q138" s="14" t="s">
        <v>627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120</v>
      </c>
      <c r="D139" s="19" t="s">
        <v>306</v>
      </c>
      <c r="E139" s="16"/>
      <c r="F139" s="18">
        <v>8.8699999999999992</v>
      </c>
      <c r="G139" s="18">
        <v>7.93</v>
      </c>
      <c r="H139" s="18">
        <v>6.99</v>
      </c>
      <c r="I139" s="17"/>
      <c r="J139" s="18">
        <v>9.3000000000000007</v>
      </c>
      <c r="K139" s="18">
        <v>11.17</v>
      </c>
      <c r="L139" s="18">
        <v>14.19</v>
      </c>
      <c r="M139" s="18"/>
      <c r="N139" s="18">
        <v>59.518956914</v>
      </c>
      <c r="O139" s="18">
        <v>76.150481818000003</v>
      </c>
      <c r="P139" s="19" t="s">
        <v>18</v>
      </c>
      <c r="Q139" s="14" t="s">
        <v>628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307</v>
      </c>
      <c r="D140" s="20" t="s">
        <v>308</v>
      </c>
      <c r="E140" s="16"/>
      <c r="F140" s="17">
        <v>22.66</v>
      </c>
      <c r="G140" s="17">
        <v>20.6</v>
      </c>
      <c r="H140" s="17">
        <v>18.55</v>
      </c>
      <c r="I140" s="17"/>
      <c r="J140" s="17">
        <v>26.03</v>
      </c>
      <c r="K140" s="17">
        <v>30.13</v>
      </c>
      <c r="L140" s="17">
        <v>36.78</v>
      </c>
      <c r="M140" s="17"/>
      <c r="N140" s="17">
        <v>62.771580681000003</v>
      </c>
      <c r="O140" s="36">
        <v>124.25445827</v>
      </c>
      <c r="P140" s="20" t="s">
        <v>18</v>
      </c>
      <c r="Q140" s="15" t="s">
        <v>629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121</v>
      </c>
      <c r="D141" s="19" t="s">
        <v>309</v>
      </c>
      <c r="E141" s="16"/>
      <c r="F141" s="18">
        <v>5.08</v>
      </c>
      <c r="G141" s="18">
        <v>2.88</v>
      </c>
      <c r="H141" s="18">
        <v>0.68</v>
      </c>
      <c r="I141" s="17"/>
      <c r="J141" s="18">
        <v>5.43</v>
      </c>
      <c r="K141" s="18">
        <v>9.82</v>
      </c>
      <c r="L141" s="18">
        <v>16.93</v>
      </c>
      <c r="M141" s="18"/>
      <c r="N141" s="18">
        <v>33.343895932999999</v>
      </c>
      <c r="O141" s="18">
        <v>16.310310409</v>
      </c>
      <c r="P141" s="19" t="s">
        <v>16</v>
      </c>
      <c r="Q141" s="14" t="s">
        <v>630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475</v>
      </c>
      <c r="D142" s="20" t="s">
        <v>476</v>
      </c>
      <c r="E142" s="16"/>
      <c r="F142" s="17">
        <v>3.59</v>
      </c>
      <c r="G142" s="17">
        <v>3.35</v>
      </c>
      <c r="H142" s="17">
        <v>3.11</v>
      </c>
      <c r="I142" s="17"/>
      <c r="J142" s="17">
        <v>3.75</v>
      </c>
      <c r="K142" s="17">
        <v>4.22</v>
      </c>
      <c r="L142" s="17">
        <v>4.99</v>
      </c>
      <c r="M142" s="17"/>
      <c r="N142" s="17">
        <v>65.435476042000005</v>
      </c>
      <c r="O142" s="36">
        <v>1.1336724999999999</v>
      </c>
      <c r="P142" s="20" t="s">
        <v>18</v>
      </c>
      <c r="Q142" s="15" t="s">
        <v>631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310</v>
      </c>
      <c r="D143" s="19" t="s">
        <v>311</v>
      </c>
      <c r="E143" s="16"/>
      <c r="F143" s="18">
        <v>106.7</v>
      </c>
      <c r="G143" s="18">
        <v>99.21</v>
      </c>
      <c r="H143" s="18">
        <v>91.73</v>
      </c>
      <c r="I143" s="17"/>
      <c r="J143" s="18">
        <v>108.72</v>
      </c>
      <c r="K143" s="18">
        <v>123.68</v>
      </c>
      <c r="L143" s="18">
        <v>147.88999999999999</v>
      </c>
      <c r="M143" s="18"/>
      <c r="N143" s="18">
        <v>47.560100523000003</v>
      </c>
      <c r="O143" s="18">
        <v>40.735809473000003</v>
      </c>
      <c r="P143" s="19" t="s">
        <v>16</v>
      </c>
      <c r="Q143" s="14" t="s">
        <v>632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122</v>
      </c>
      <c r="D144" s="20" t="s">
        <v>312</v>
      </c>
      <c r="E144" s="16"/>
      <c r="F144" s="17">
        <v>146.33000000000001</v>
      </c>
      <c r="G144" s="17">
        <v>128.62</v>
      </c>
      <c r="H144" s="17">
        <v>110.91</v>
      </c>
      <c r="I144" s="17"/>
      <c r="J144" s="17">
        <v>157.38</v>
      </c>
      <c r="K144" s="17">
        <v>192.79</v>
      </c>
      <c r="L144" s="17">
        <v>250.11</v>
      </c>
      <c r="M144" s="17"/>
      <c r="N144" s="17">
        <v>48.300918568</v>
      </c>
      <c r="O144" s="36">
        <v>18.860115020000002</v>
      </c>
      <c r="P144" s="20" t="s">
        <v>18</v>
      </c>
      <c r="Q144" s="15" t="s">
        <v>633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123</v>
      </c>
      <c r="D145" s="19" t="s">
        <v>313</v>
      </c>
      <c r="E145" s="16"/>
      <c r="F145" s="18">
        <v>26.8</v>
      </c>
      <c r="G145" s="18">
        <v>24.93</v>
      </c>
      <c r="H145" s="18">
        <v>23.07</v>
      </c>
      <c r="I145" s="17"/>
      <c r="J145" s="18">
        <v>27.4</v>
      </c>
      <c r="K145" s="18">
        <v>31.12</v>
      </c>
      <c r="L145" s="18">
        <v>37.15</v>
      </c>
      <c r="M145" s="18"/>
      <c r="N145" s="18">
        <v>23.062242922999999</v>
      </c>
      <c r="O145" s="18">
        <v>6.5529854544999999</v>
      </c>
      <c r="P145" s="19" t="s">
        <v>16</v>
      </c>
      <c r="Q145" s="14" t="s">
        <v>634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124</v>
      </c>
      <c r="D146" s="20" t="s">
        <v>314</v>
      </c>
      <c r="E146" s="16"/>
      <c r="F146" s="17">
        <v>116.05</v>
      </c>
      <c r="G146" s="17">
        <v>102.15</v>
      </c>
      <c r="H146" s="17">
        <v>88.25</v>
      </c>
      <c r="I146" s="17"/>
      <c r="J146" s="17">
        <v>118.09</v>
      </c>
      <c r="K146" s="17">
        <v>145.88</v>
      </c>
      <c r="L146" s="17">
        <v>190.85</v>
      </c>
      <c r="M146" s="17"/>
      <c r="N146" s="17">
        <v>39.589711246999997</v>
      </c>
      <c r="O146" s="36">
        <v>13.498446894999999</v>
      </c>
      <c r="P146" s="20" t="s">
        <v>16</v>
      </c>
      <c r="Q146" s="15" t="s">
        <v>635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125</v>
      </c>
      <c r="D147" s="19" t="s">
        <v>315</v>
      </c>
      <c r="E147" s="16"/>
      <c r="F147" s="18">
        <v>26.2</v>
      </c>
      <c r="G147" s="18">
        <v>22.84</v>
      </c>
      <c r="H147" s="18">
        <v>19.48</v>
      </c>
      <c r="I147" s="17"/>
      <c r="J147" s="18">
        <v>28.51</v>
      </c>
      <c r="K147" s="18">
        <v>35.22</v>
      </c>
      <c r="L147" s="18">
        <v>46.08</v>
      </c>
      <c r="M147" s="18"/>
      <c r="N147" s="18">
        <v>23.481596143000001</v>
      </c>
      <c r="O147" s="18">
        <v>30.657800342999998</v>
      </c>
      <c r="P147" s="19" t="s">
        <v>16</v>
      </c>
      <c r="Q147" s="14" t="s">
        <v>636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316</v>
      </c>
      <c r="D148" s="20" t="s">
        <v>317</v>
      </c>
      <c r="E148" s="16"/>
      <c r="F148" s="17">
        <v>12.2</v>
      </c>
      <c r="G148" s="17">
        <v>11.14</v>
      </c>
      <c r="H148" s="17">
        <v>10.09</v>
      </c>
      <c r="I148" s="17"/>
      <c r="J148" s="17">
        <v>12.56</v>
      </c>
      <c r="K148" s="17">
        <v>14.66</v>
      </c>
      <c r="L148" s="17">
        <v>18.059999999999999</v>
      </c>
      <c r="M148" s="17"/>
      <c r="N148" s="17">
        <v>67.425888092999998</v>
      </c>
      <c r="O148" s="36">
        <v>7.9583678636000004</v>
      </c>
      <c r="P148" s="20" t="s">
        <v>18</v>
      </c>
      <c r="Q148" s="15" t="s">
        <v>637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126</v>
      </c>
      <c r="D149" s="19" t="s">
        <v>318</v>
      </c>
      <c r="E149" s="16"/>
      <c r="F149" s="18">
        <v>5.0599999999999996</v>
      </c>
      <c r="G149" s="18">
        <v>4.24</v>
      </c>
      <c r="H149" s="18">
        <v>3.43</v>
      </c>
      <c r="I149" s="17"/>
      <c r="J149" s="18">
        <v>7.29</v>
      </c>
      <c r="K149" s="18">
        <v>8.91</v>
      </c>
      <c r="L149" s="18">
        <v>11.53</v>
      </c>
      <c r="M149" s="18"/>
      <c r="N149" s="18">
        <v>62.487790373000003</v>
      </c>
      <c r="O149" s="18">
        <v>66.860277455000002</v>
      </c>
      <c r="P149" s="19" t="s">
        <v>18</v>
      </c>
      <c r="Q149" s="14" t="s">
        <v>638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404</v>
      </c>
      <c r="D150" s="20" t="s">
        <v>405</v>
      </c>
      <c r="E150" s="16"/>
      <c r="F150" s="17">
        <v>3.33</v>
      </c>
      <c r="G150" s="17">
        <v>3.01</v>
      </c>
      <c r="H150" s="17">
        <v>2.69</v>
      </c>
      <c r="I150" s="17"/>
      <c r="J150" s="17">
        <v>3.47</v>
      </c>
      <c r="K150" s="17">
        <v>4.0999999999999996</v>
      </c>
      <c r="L150" s="17">
        <v>5.12</v>
      </c>
      <c r="M150" s="17"/>
      <c r="N150" s="17">
        <v>39.236149789999999</v>
      </c>
      <c r="O150" s="36">
        <v>2.6046192726999999</v>
      </c>
      <c r="P150" s="20" t="s">
        <v>16</v>
      </c>
      <c r="Q150" s="15" t="s">
        <v>639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127</v>
      </c>
      <c r="D151" s="19" t="s">
        <v>319</v>
      </c>
      <c r="E151" s="16"/>
      <c r="F151" s="18">
        <v>12.85</v>
      </c>
      <c r="G151" s="18">
        <v>12.23</v>
      </c>
      <c r="H151" s="18">
        <v>11.61</v>
      </c>
      <c r="I151" s="17"/>
      <c r="J151" s="18">
        <v>13.9</v>
      </c>
      <c r="K151" s="18">
        <v>15.13</v>
      </c>
      <c r="L151" s="18">
        <v>17.13</v>
      </c>
      <c r="M151" s="18"/>
      <c r="N151" s="18">
        <v>50.799519298</v>
      </c>
      <c r="O151" s="18">
        <v>95.788302318000007</v>
      </c>
      <c r="P151" s="19" t="s">
        <v>18</v>
      </c>
      <c r="Q151" s="14" t="s">
        <v>640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128</v>
      </c>
      <c r="D152" s="20" t="s">
        <v>320</v>
      </c>
      <c r="E152" s="16"/>
      <c r="F152" s="17">
        <v>22.44</v>
      </c>
      <c r="G152" s="17">
        <v>19.18</v>
      </c>
      <c r="H152" s="17">
        <v>15.93</v>
      </c>
      <c r="I152" s="17"/>
      <c r="J152" s="17">
        <v>24.77</v>
      </c>
      <c r="K152" s="17">
        <v>31.27</v>
      </c>
      <c r="L152" s="17">
        <v>41.8</v>
      </c>
      <c r="M152" s="17"/>
      <c r="N152" s="17">
        <v>46.882984694999998</v>
      </c>
      <c r="O152" s="36">
        <v>16.225174000000003</v>
      </c>
      <c r="P152" s="20" t="s">
        <v>18</v>
      </c>
      <c r="Q152" s="15" t="s">
        <v>641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129</v>
      </c>
      <c r="D153" s="19" t="s">
        <v>321</v>
      </c>
      <c r="E153" s="16"/>
      <c r="F153" s="18">
        <v>6.62</v>
      </c>
      <c r="G153" s="18">
        <v>5.61</v>
      </c>
      <c r="H153" s="18">
        <v>4.6100000000000003</v>
      </c>
      <c r="I153" s="17"/>
      <c r="J153" s="18">
        <v>8.92</v>
      </c>
      <c r="K153" s="18">
        <v>10.92</v>
      </c>
      <c r="L153" s="18">
        <v>14.17</v>
      </c>
      <c r="M153" s="18"/>
      <c r="N153" s="18">
        <v>43.313982004000003</v>
      </c>
      <c r="O153" s="18">
        <v>38.254595727000002</v>
      </c>
      <c r="P153" s="19" t="s">
        <v>18</v>
      </c>
      <c r="Q153" s="14" t="s">
        <v>642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130</v>
      </c>
      <c r="D154" s="20" t="s">
        <v>322</v>
      </c>
      <c r="E154" s="16"/>
      <c r="F154" s="17">
        <v>7.13</v>
      </c>
      <c r="G154" s="17">
        <v>6.31</v>
      </c>
      <c r="H154" s="17">
        <v>5.49</v>
      </c>
      <c r="I154" s="17"/>
      <c r="J154" s="17">
        <v>7.43</v>
      </c>
      <c r="K154" s="17">
        <v>9.06</v>
      </c>
      <c r="L154" s="17">
        <v>11.7</v>
      </c>
      <c r="M154" s="17"/>
      <c r="N154" s="17">
        <v>74.957438839999995</v>
      </c>
      <c r="O154" s="36">
        <v>69.801441363999999</v>
      </c>
      <c r="P154" s="20" t="s">
        <v>18</v>
      </c>
      <c r="Q154" s="15" t="s">
        <v>643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466</v>
      </c>
      <c r="D155" s="19" t="s">
        <v>467</v>
      </c>
      <c r="E155" s="16"/>
      <c r="F155" s="18">
        <v>0.97</v>
      </c>
      <c r="G155" s="18">
        <v>0.83</v>
      </c>
      <c r="H155" s="18">
        <v>0.7</v>
      </c>
      <c r="I155" s="17"/>
      <c r="J155" s="18">
        <v>1.01</v>
      </c>
      <c r="K155" s="18">
        <v>1.27</v>
      </c>
      <c r="L155" s="18">
        <v>1.7</v>
      </c>
      <c r="M155" s="18"/>
      <c r="N155" s="18">
        <v>31.660431804000002</v>
      </c>
      <c r="O155" s="18">
        <v>1.1307698636000001</v>
      </c>
      <c r="P155" s="19" t="s">
        <v>16</v>
      </c>
      <c r="Q155" s="14" t="s">
        <v>644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131</v>
      </c>
      <c r="D156" s="20" t="s">
        <v>323</v>
      </c>
      <c r="E156" s="16"/>
      <c r="F156" s="17">
        <v>25.92</v>
      </c>
      <c r="G156" s="17">
        <v>24.67</v>
      </c>
      <c r="H156" s="17">
        <v>23.43</v>
      </c>
      <c r="I156" s="17"/>
      <c r="J156" s="17">
        <v>27.62</v>
      </c>
      <c r="K156" s="17">
        <v>30.1</v>
      </c>
      <c r="L156" s="17">
        <v>34.130000000000003</v>
      </c>
      <c r="M156" s="17"/>
      <c r="N156" s="17">
        <v>49.769265943999997</v>
      </c>
      <c r="O156" s="36">
        <v>84.551139500000005</v>
      </c>
      <c r="P156" s="20" t="s">
        <v>18</v>
      </c>
      <c r="Q156" s="15" t="s">
        <v>645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410</v>
      </c>
      <c r="D157" s="19" t="s">
        <v>411</v>
      </c>
      <c r="E157" s="16"/>
      <c r="F157" s="18">
        <v>8.33</v>
      </c>
      <c r="G157" s="18">
        <v>7.41</v>
      </c>
      <c r="H157" s="18">
        <v>6.49</v>
      </c>
      <c r="I157" s="17"/>
      <c r="J157" s="18">
        <v>8.85</v>
      </c>
      <c r="K157" s="18">
        <v>10.68</v>
      </c>
      <c r="L157" s="18">
        <v>13.65</v>
      </c>
      <c r="M157" s="18"/>
      <c r="N157" s="18">
        <v>35.696916389999998</v>
      </c>
      <c r="O157" s="18">
        <v>62.054521682000001</v>
      </c>
      <c r="P157" s="19" t="s">
        <v>16</v>
      </c>
      <c r="Q157" s="14" t="s">
        <v>646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132</v>
      </c>
      <c r="D158" s="20" t="s">
        <v>324</v>
      </c>
      <c r="E158" s="16"/>
      <c r="F158" s="17">
        <v>26.06</v>
      </c>
      <c r="G158" s="17">
        <v>23.78</v>
      </c>
      <c r="H158" s="17">
        <v>21.51</v>
      </c>
      <c r="I158" s="17"/>
      <c r="J158" s="17">
        <v>27.36</v>
      </c>
      <c r="K158" s="17">
        <v>31.9</v>
      </c>
      <c r="L158" s="17">
        <v>39.25</v>
      </c>
      <c r="M158" s="17"/>
      <c r="N158" s="17">
        <v>54.663573737</v>
      </c>
      <c r="O158" s="36">
        <v>31.175548909</v>
      </c>
      <c r="P158" s="20" t="s">
        <v>18</v>
      </c>
      <c r="Q158" s="15" t="s">
        <v>647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133</v>
      </c>
      <c r="D159" s="19" t="s">
        <v>325</v>
      </c>
      <c r="E159" s="16"/>
      <c r="F159" s="18">
        <v>131</v>
      </c>
      <c r="G159" s="18">
        <v>120.32</v>
      </c>
      <c r="H159" s="18">
        <v>109.64</v>
      </c>
      <c r="I159" s="17"/>
      <c r="J159" s="18">
        <v>146.16</v>
      </c>
      <c r="K159" s="18">
        <v>167.51</v>
      </c>
      <c r="L159" s="18">
        <v>202.06</v>
      </c>
      <c r="M159" s="18"/>
      <c r="N159" s="18">
        <v>55.986774851</v>
      </c>
      <c r="O159" s="18">
        <v>8.2978818559</v>
      </c>
      <c r="P159" s="19" t="s">
        <v>18</v>
      </c>
      <c r="Q159" s="14" t="s">
        <v>648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493</v>
      </c>
      <c r="D160" s="20" t="s">
        <v>494</v>
      </c>
      <c r="E160" s="16"/>
      <c r="F160" s="17">
        <v>36.99</v>
      </c>
      <c r="G160" s="17">
        <v>28.88</v>
      </c>
      <c r="H160" s="17">
        <v>20.77</v>
      </c>
      <c r="I160" s="17"/>
      <c r="J160" s="17">
        <v>56.8</v>
      </c>
      <c r="K160" s="17">
        <v>73.010000000000005</v>
      </c>
      <c r="L160" s="17">
        <v>99.26</v>
      </c>
      <c r="M160" s="17"/>
      <c r="N160" s="17">
        <v>55.193285656</v>
      </c>
      <c r="O160" s="36">
        <v>3.0793748399999998</v>
      </c>
      <c r="P160" s="20" t="s">
        <v>18</v>
      </c>
      <c r="Q160" s="15" t="s">
        <v>649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134</v>
      </c>
      <c r="D161" s="19" t="s">
        <v>326</v>
      </c>
      <c r="E161" s="16"/>
      <c r="F161" s="18">
        <v>12.03</v>
      </c>
      <c r="G161" s="18">
        <v>11.16</v>
      </c>
      <c r="H161" s="18">
        <v>10.3</v>
      </c>
      <c r="I161" s="17"/>
      <c r="J161" s="18">
        <v>13.09</v>
      </c>
      <c r="K161" s="18">
        <v>14.81</v>
      </c>
      <c r="L161" s="18">
        <v>17.600000000000001</v>
      </c>
      <c r="M161" s="18"/>
      <c r="N161" s="18">
        <v>67.122857953999997</v>
      </c>
      <c r="O161" s="18">
        <v>35.363788065999998</v>
      </c>
      <c r="P161" s="19" t="s">
        <v>18</v>
      </c>
      <c r="Q161" s="14" t="s">
        <v>650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135</v>
      </c>
      <c r="D162" s="20" t="s">
        <v>327</v>
      </c>
      <c r="E162" s="16"/>
      <c r="F162" s="17">
        <v>20.05</v>
      </c>
      <c r="G162" s="17">
        <v>17</v>
      </c>
      <c r="H162" s="17">
        <v>13.96</v>
      </c>
      <c r="I162" s="17"/>
      <c r="J162" s="17">
        <v>20.87</v>
      </c>
      <c r="K162" s="17">
        <v>26.95</v>
      </c>
      <c r="L162" s="17">
        <v>36.79</v>
      </c>
      <c r="M162" s="17"/>
      <c r="N162" s="17">
        <v>47.339127886</v>
      </c>
      <c r="O162" s="36">
        <v>89.036847687000005</v>
      </c>
      <c r="P162" s="20" t="s">
        <v>16</v>
      </c>
      <c r="Q162" s="15" t="s">
        <v>651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416</v>
      </c>
      <c r="D163" s="19" t="s">
        <v>417</v>
      </c>
      <c r="E163" s="16"/>
      <c r="F163" s="18">
        <v>6.1</v>
      </c>
      <c r="G163" s="18">
        <v>5.5</v>
      </c>
      <c r="H163" s="18">
        <v>4.9000000000000004</v>
      </c>
      <c r="I163" s="17"/>
      <c r="J163" s="18">
        <v>7.09</v>
      </c>
      <c r="K163" s="18">
        <v>8.2799999999999994</v>
      </c>
      <c r="L163" s="18">
        <v>10.220000000000001</v>
      </c>
      <c r="M163" s="18"/>
      <c r="N163" s="18">
        <v>48.595276826999999</v>
      </c>
      <c r="O163" s="18">
        <v>3.1986584544999999</v>
      </c>
      <c r="P163" s="19" t="s">
        <v>18</v>
      </c>
      <c r="Q163" s="14" t="s">
        <v>652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136</v>
      </c>
      <c r="D164" s="20" t="s">
        <v>328</v>
      </c>
      <c r="E164" s="16"/>
      <c r="F164" s="17">
        <v>12.84</v>
      </c>
      <c r="G164" s="17">
        <v>11.84</v>
      </c>
      <c r="H164" s="17">
        <v>10.85</v>
      </c>
      <c r="I164" s="17"/>
      <c r="J164" s="17">
        <v>13.06</v>
      </c>
      <c r="K164" s="17">
        <v>15.04</v>
      </c>
      <c r="L164" s="17">
        <v>18.260000000000002</v>
      </c>
      <c r="M164" s="17"/>
      <c r="N164" s="17">
        <v>67.626553165999994</v>
      </c>
      <c r="O164" s="36">
        <v>20.925073181999998</v>
      </c>
      <c r="P164" s="20" t="s">
        <v>18</v>
      </c>
      <c r="Q164" s="15" t="s">
        <v>653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654</v>
      </c>
      <c r="D165" s="19" t="s">
        <v>655</v>
      </c>
      <c r="E165" s="16"/>
      <c r="F165" s="18">
        <v>0.55000000000000004</v>
      </c>
      <c r="G165" s="18">
        <v>0.44</v>
      </c>
      <c r="H165" s="18">
        <v>0.33</v>
      </c>
      <c r="I165" s="17"/>
      <c r="J165" s="18">
        <v>0.8</v>
      </c>
      <c r="K165" s="18">
        <v>1.01</v>
      </c>
      <c r="L165" s="18">
        <v>1.36</v>
      </c>
      <c r="M165" s="18"/>
      <c r="N165" s="18">
        <v>52.693130701999998</v>
      </c>
      <c r="O165" s="18">
        <v>1.204763</v>
      </c>
      <c r="P165" s="19" t="s">
        <v>18</v>
      </c>
      <c r="Q165" s="14" t="s">
        <v>656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137</v>
      </c>
      <c r="D166" s="20" t="s">
        <v>329</v>
      </c>
      <c r="E166" s="16"/>
      <c r="F166" s="17" t="s">
        <v>35</v>
      </c>
      <c r="G166" s="17" t="s">
        <v>35</v>
      </c>
      <c r="H166" s="17" t="s">
        <v>35</v>
      </c>
      <c r="I166" s="17"/>
      <c r="J166" s="17" t="s">
        <v>35</v>
      </c>
      <c r="K166" s="17" t="s">
        <v>35</v>
      </c>
      <c r="L166" s="17" t="s">
        <v>35</v>
      </c>
      <c r="M166" s="17"/>
      <c r="N166" s="17" t="s">
        <v>35</v>
      </c>
      <c r="O166" s="36" t="s">
        <v>35</v>
      </c>
      <c r="P166" s="20" t="s">
        <v>35</v>
      </c>
      <c r="Q166" s="15" t="s">
        <v>211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138</v>
      </c>
      <c r="D167" s="19" t="s">
        <v>330</v>
      </c>
      <c r="E167" s="16"/>
      <c r="F167" s="18">
        <v>51.22</v>
      </c>
      <c r="G167" s="18">
        <v>47.92</v>
      </c>
      <c r="H167" s="18">
        <v>44.63</v>
      </c>
      <c r="I167" s="17"/>
      <c r="J167" s="18">
        <v>54.47</v>
      </c>
      <c r="K167" s="18">
        <v>61.05</v>
      </c>
      <c r="L167" s="18">
        <v>71.709999999999994</v>
      </c>
      <c r="M167" s="18"/>
      <c r="N167" s="18">
        <v>64.786805040000004</v>
      </c>
      <c r="O167" s="18">
        <v>22.721358181999999</v>
      </c>
      <c r="P167" s="19" t="s">
        <v>18</v>
      </c>
      <c r="Q167" s="14" t="s">
        <v>657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139</v>
      </c>
      <c r="D168" s="20" t="s">
        <v>331</v>
      </c>
      <c r="E168" s="16"/>
      <c r="F168" s="17">
        <v>2.86</v>
      </c>
      <c r="G168" s="17">
        <v>2.13</v>
      </c>
      <c r="H168" s="17">
        <v>1.41</v>
      </c>
      <c r="I168" s="17"/>
      <c r="J168" s="17">
        <v>2.96</v>
      </c>
      <c r="K168" s="17">
        <v>4.4000000000000004</v>
      </c>
      <c r="L168" s="17">
        <v>6.74</v>
      </c>
      <c r="M168" s="17"/>
      <c r="N168" s="17">
        <v>40.114107056000002</v>
      </c>
      <c r="O168" s="36">
        <v>37.873549044999997</v>
      </c>
      <c r="P168" s="20" t="s">
        <v>16</v>
      </c>
      <c r="Q168" s="15" t="s">
        <v>658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140</v>
      </c>
      <c r="D169" s="19" t="s">
        <v>332</v>
      </c>
      <c r="E169" s="16"/>
      <c r="F169" s="18">
        <v>3.57</v>
      </c>
      <c r="G169" s="18">
        <v>3.28</v>
      </c>
      <c r="H169" s="18">
        <v>2.99</v>
      </c>
      <c r="I169" s="17"/>
      <c r="J169" s="18">
        <v>3.66</v>
      </c>
      <c r="K169" s="18">
        <v>4.2300000000000004</v>
      </c>
      <c r="L169" s="18">
        <v>5.16</v>
      </c>
      <c r="M169" s="18"/>
      <c r="N169" s="18">
        <v>40.527695618999999</v>
      </c>
      <c r="O169" s="18">
        <v>3.9020082726999998</v>
      </c>
      <c r="P169" s="19" t="s">
        <v>16</v>
      </c>
      <c r="Q169" s="14" t="s">
        <v>659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141</v>
      </c>
      <c r="D170" s="20" t="s">
        <v>333</v>
      </c>
      <c r="E170" s="16"/>
      <c r="F170" s="17">
        <v>288.18</v>
      </c>
      <c r="G170" s="17">
        <v>237.05</v>
      </c>
      <c r="H170" s="17">
        <v>185.93</v>
      </c>
      <c r="I170" s="17"/>
      <c r="J170" s="17">
        <v>314.51</v>
      </c>
      <c r="K170" s="17">
        <v>416.75</v>
      </c>
      <c r="L170" s="17">
        <v>582.19000000000005</v>
      </c>
      <c r="M170" s="17"/>
      <c r="N170" s="17">
        <v>34.779405853</v>
      </c>
      <c r="O170" s="36">
        <v>6.8693501155000005</v>
      </c>
      <c r="P170" s="20" t="s">
        <v>16</v>
      </c>
      <c r="Q170" s="15" t="s">
        <v>660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142</v>
      </c>
      <c r="D171" s="19" t="s">
        <v>334</v>
      </c>
      <c r="E171" s="16"/>
      <c r="F171" s="18">
        <v>32.340000000000003</v>
      </c>
      <c r="G171" s="18">
        <v>30.58</v>
      </c>
      <c r="H171" s="18">
        <v>28.82</v>
      </c>
      <c r="I171" s="17"/>
      <c r="J171" s="18">
        <v>32.869999999999997</v>
      </c>
      <c r="K171" s="18">
        <v>36.380000000000003</v>
      </c>
      <c r="L171" s="18">
        <v>42.06</v>
      </c>
      <c r="M171" s="18"/>
      <c r="N171" s="18">
        <v>28.463984404000001</v>
      </c>
      <c r="O171" s="18">
        <v>315.78915685999999</v>
      </c>
      <c r="P171" s="19" t="s">
        <v>16</v>
      </c>
      <c r="Q171" s="14" t="s">
        <v>661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142</v>
      </c>
      <c r="D172" s="20" t="s">
        <v>335</v>
      </c>
      <c r="E172" s="16"/>
      <c r="F172" s="17">
        <v>29.85</v>
      </c>
      <c r="G172" s="17">
        <v>28.44</v>
      </c>
      <c r="H172" s="17">
        <v>27.03</v>
      </c>
      <c r="I172" s="17"/>
      <c r="J172" s="17">
        <v>30.23</v>
      </c>
      <c r="K172" s="17">
        <v>33.04</v>
      </c>
      <c r="L172" s="17">
        <v>37.58</v>
      </c>
      <c r="M172" s="17"/>
      <c r="N172" s="17">
        <v>27.73324633</v>
      </c>
      <c r="O172" s="36">
        <v>1001.4065664</v>
      </c>
      <c r="P172" s="20" t="s">
        <v>16</v>
      </c>
      <c r="Q172" s="15" t="s">
        <v>662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143</v>
      </c>
      <c r="D173" s="19" t="s">
        <v>336</v>
      </c>
      <c r="E173" s="16"/>
      <c r="F173" s="18">
        <v>12.22</v>
      </c>
      <c r="G173" s="18">
        <v>10.9</v>
      </c>
      <c r="H173" s="18">
        <v>9.59</v>
      </c>
      <c r="I173" s="17"/>
      <c r="J173" s="18">
        <v>12.7</v>
      </c>
      <c r="K173" s="18">
        <v>15.32</v>
      </c>
      <c r="L173" s="18">
        <v>19.579999999999998</v>
      </c>
      <c r="M173" s="18"/>
      <c r="N173" s="18">
        <v>22.7600035</v>
      </c>
      <c r="O173" s="18">
        <v>25.581043317999999</v>
      </c>
      <c r="P173" s="19" t="s">
        <v>16</v>
      </c>
      <c r="Q173" s="14" t="s">
        <v>663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144</v>
      </c>
      <c r="D174" s="20" t="s">
        <v>337</v>
      </c>
      <c r="E174" s="16"/>
      <c r="F174" s="17">
        <v>36.36</v>
      </c>
      <c r="G174" s="17">
        <v>32.42</v>
      </c>
      <c r="H174" s="17">
        <v>28.48</v>
      </c>
      <c r="I174" s="17"/>
      <c r="J174" s="17">
        <v>37.299999999999997</v>
      </c>
      <c r="K174" s="17">
        <v>45.17</v>
      </c>
      <c r="L174" s="17">
        <v>57.92</v>
      </c>
      <c r="M174" s="17"/>
      <c r="N174" s="17">
        <v>13.245573302</v>
      </c>
      <c r="O174" s="36">
        <v>319.35168772999998</v>
      </c>
      <c r="P174" s="20" t="s">
        <v>16</v>
      </c>
      <c r="Q174" s="15" t="s">
        <v>664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145</v>
      </c>
      <c r="D175" s="19" t="s">
        <v>338</v>
      </c>
      <c r="E175" s="16"/>
      <c r="F175" s="18">
        <v>3.86</v>
      </c>
      <c r="G175" s="18">
        <v>3.49</v>
      </c>
      <c r="H175" s="18">
        <v>3.13</v>
      </c>
      <c r="I175" s="17"/>
      <c r="J175" s="18">
        <v>3.92</v>
      </c>
      <c r="K175" s="18">
        <v>4.6399999999999997</v>
      </c>
      <c r="L175" s="18">
        <v>5.82</v>
      </c>
      <c r="M175" s="18"/>
      <c r="N175" s="18">
        <v>36.231275236000002</v>
      </c>
      <c r="O175" s="18">
        <v>26.160469454999998</v>
      </c>
      <c r="P175" s="19" t="s">
        <v>16</v>
      </c>
      <c r="Q175" s="14" t="s">
        <v>665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452</v>
      </c>
      <c r="D176" s="20" t="s">
        <v>453</v>
      </c>
      <c r="E176" s="16"/>
      <c r="F176" s="17">
        <v>6.01</v>
      </c>
      <c r="G176" s="17">
        <v>5.31</v>
      </c>
      <c r="H176" s="17">
        <v>4.62</v>
      </c>
      <c r="I176" s="17"/>
      <c r="J176" s="17">
        <v>6.4</v>
      </c>
      <c r="K176" s="17">
        <v>7.78</v>
      </c>
      <c r="L176" s="17">
        <v>10.029999999999999</v>
      </c>
      <c r="M176" s="17"/>
      <c r="N176" s="17">
        <v>63.176610484000001</v>
      </c>
      <c r="O176" s="36">
        <v>1.6703309545</v>
      </c>
      <c r="P176" s="20" t="s">
        <v>18</v>
      </c>
      <c r="Q176" s="15" t="s">
        <v>666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146</v>
      </c>
      <c r="D177" s="19" t="s">
        <v>339</v>
      </c>
      <c r="E177" s="16"/>
      <c r="F177" s="18">
        <v>12.61</v>
      </c>
      <c r="G177" s="18">
        <v>10.79</v>
      </c>
      <c r="H177" s="18">
        <v>8.98</v>
      </c>
      <c r="I177" s="17"/>
      <c r="J177" s="18">
        <v>12.98</v>
      </c>
      <c r="K177" s="18">
        <v>16.600000000000001</v>
      </c>
      <c r="L177" s="18">
        <v>22.46</v>
      </c>
      <c r="M177" s="18"/>
      <c r="N177" s="18">
        <v>32.679098568000001</v>
      </c>
      <c r="O177" s="18">
        <v>12.498087363</v>
      </c>
      <c r="P177" s="19" t="s">
        <v>16</v>
      </c>
      <c r="Q177" s="14" t="s">
        <v>667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147</v>
      </c>
      <c r="D178" s="20" t="s">
        <v>340</v>
      </c>
      <c r="E178" s="16"/>
      <c r="F178" s="17">
        <v>51.78</v>
      </c>
      <c r="G178" s="17">
        <v>46.36</v>
      </c>
      <c r="H178" s="17">
        <v>40.950000000000003</v>
      </c>
      <c r="I178" s="17"/>
      <c r="J178" s="17">
        <v>52.69</v>
      </c>
      <c r="K178" s="17">
        <v>63.51</v>
      </c>
      <c r="L178" s="17">
        <v>81.02</v>
      </c>
      <c r="M178" s="17"/>
      <c r="N178" s="17">
        <v>40.242780244999999</v>
      </c>
      <c r="O178" s="36">
        <v>115.05252381</v>
      </c>
      <c r="P178" s="20" t="s">
        <v>16</v>
      </c>
      <c r="Q178" s="15" t="s">
        <v>668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148</v>
      </c>
      <c r="D179" s="19" t="s">
        <v>341</v>
      </c>
      <c r="E179" s="16"/>
      <c r="F179" s="18">
        <v>4.17</v>
      </c>
      <c r="G179" s="18">
        <v>3.5</v>
      </c>
      <c r="H179" s="18">
        <v>2.84</v>
      </c>
      <c r="I179" s="17"/>
      <c r="J179" s="18">
        <v>6.05</v>
      </c>
      <c r="K179" s="18">
        <v>7.37</v>
      </c>
      <c r="L179" s="18">
        <v>9.52</v>
      </c>
      <c r="M179" s="18"/>
      <c r="N179" s="18">
        <v>58.619126047999998</v>
      </c>
      <c r="O179" s="18">
        <v>3.7638950909000002</v>
      </c>
      <c r="P179" s="19" t="s">
        <v>18</v>
      </c>
      <c r="Q179" s="14" t="s">
        <v>669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149</v>
      </c>
      <c r="D180" s="20" t="s">
        <v>342</v>
      </c>
      <c r="E180" s="16"/>
      <c r="F180" s="17">
        <v>14.97</v>
      </c>
      <c r="G180" s="17">
        <v>13.97</v>
      </c>
      <c r="H180" s="17">
        <v>12.97</v>
      </c>
      <c r="I180" s="17"/>
      <c r="J180" s="17">
        <v>17.72</v>
      </c>
      <c r="K180" s="17">
        <v>19.71</v>
      </c>
      <c r="L180" s="17">
        <v>22.93</v>
      </c>
      <c r="M180" s="17"/>
      <c r="N180" s="17">
        <v>56.284299255999997</v>
      </c>
      <c r="O180" s="36">
        <v>4.7089157273</v>
      </c>
      <c r="P180" s="20" t="s">
        <v>18</v>
      </c>
      <c r="Q180" s="15" t="s">
        <v>670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150</v>
      </c>
      <c r="D181" s="19" t="s">
        <v>343</v>
      </c>
      <c r="E181" s="16"/>
      <c r="F181" s="18">
        <v>1.81</v>
      </c>
      <c r="G181" s="18">
        <v>1.58</v>
      </c>
      <c r="H181" s="18">
        <v>1.35</v>
      </c>
      <c r="I181" s="17"/>
      <c r="J181" s="18">
        <v>2.3199999999999998</v>
      </c>
      <c r="K181" s="18">
        <v>2.77</v>
      </c>
      <c r="L181" s="18">
        <v>3.52</v>
      </c>
      <c r="M181" s="18"/>
      <c r="N181" s="18">
        <v>61.227632669000002</v>
      </c>
      <c r="O181" s="18">
        <v>3.1561936818</v>
      </c>
      <c r="P181" s="19" t="s">
        <v>18</v>
      </c>
      <c r="Q181" s="14" t="s">
        <v>671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151</v>
      </c>
      <c r="D182" s="20" t="s">
        <v>344</v>
      </c>
      <c r="E182" s="16"/>
      <c r="F182" s="17">
        <v>2.1800000000000002</v>
      </c>
      <c r="G182" s="17">
        <v>1.78</v>
      </c>
      <c r="H182" s="17">
        <v>1.38</v>
      </c>
      <c r="I182" s="17"/>
      <c r="J182" s="17">
        <v>2.27</v>
      </c>
      <c r="K182" s="17">
        <v>3.06</v>
      </c>
      <c r="L182" s="17">
        <v>4.3499999999999996</v>
      </c>
      <c r="M182" s="17"/>
      <c r="N182" s="17">
        <v>33.454167607999999</v>
      </c>
      <c r="O182" s="36">
        <v>4.4778243635999999</v>
      </c>
      <c r="P182" s="20" t="s">
        <v>16</v>
      </c>
      <c r="Q182" s="15" t="s">
        <v>672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673</v>
      </c>
      <c r="D183" s="19" t="s">
        <v>345</v>
      </c>
      <c r="E183" s="16"/>
      <c r="F183" s="18">
        <v>17.07</v>
      </c>
      <c r="G183" s="18">
        <v>14.18</v>
      </c>
      <c r="H183" s="18">
        <v>11.29</v>
      </c>
      <c r="I183" s="17"/>
      <c r="J183" s="18">
        <v>22.41</v>
      </c>
      <c r="K183" s="18">
        <v>28.18</v>
      </c>
      <c r="L183" s="18">
        <v>37.53</v>
      </c>
      <c r="M183" s="18"/>
      <c r="N183" s="18">
        <v>70.532809395000001</v>
      </c>
      <c r="O183" s="18">
        <v>187.06143882000001</v>
      </c>
      <c r="P183" s="19" t="s">
        <v>18</v>
      </c>
      <c r="Q183" s="14" t="s">
        <v>674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421</v>
      </c>
      <c r="D184" s="20" t="s">
        <v>346</v>
      </c>
      <c r="E184" s="16"/>
      <c r="F184" s="17">
        <v>1.02</v>
      </c>
      <c r="G184" s="17">
        <v>0.64</v>
      </c>
      <c r="H184" s="17">
        <v>0.27</v>
      </c>
      <c r="I184" s="17"/>
      <c r="J184" s="17">
        <v>1.1000000000000001</v>
      </c>
      <c r="K184" s="17">
        <v>1.84</v>
      </c>
      <c r="L184" s="17">
        <v>3.05</v>
      </c>
      <c r="M184" s="17"/>
      <c r="N184" s="17">
        <v>25.479290897999999</v>
      </c>
      <c r="O184" s="36">
        <v>33.344751090999999</v>
      </c>
      <c r="P184" s="20" t="s">
        <v>16</v>
      </c>
      <c r="Q184" s="15" t="s">
        <v>675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153</v>
      </c>
      <c r="D185" s="19" t="s">
        <v>347</v>
      </c>
      <c r="E185" s="16"/>
      <c r="F185" s="18">
        <v>6.46</v>
      </c>
      <c r="G185" s="18">
        <v>5.44</v>
      </c>
      <c r="H185" s="18">
        <v>4.43</v>
      </c>
      <c r="I185" s="17"/>
      <c r="J185" s="18">
        <v>6.68</v>
      </c>
      <c r="K185" s="18">
        <v>8.6999999999999993</v>
      </c>
      <c r="L185" s="18">
        <v>11.97</v>
      </c>
      <c r="M185" s="18"/>
      <c r="N185" s="18">
        <v>37.296410510999998</v>
      </c>
      <c r="O185" s="18">
        <v>27.871010226999999</v>
      </c>
      <c r="P185" s="19" t="s">
        <v>16</v>
      </c>
      <c r="Q185" s="14" t="s">
        <v>676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441</v>
      </c>
      <c r="D186" s="20" t="s">
        <v>348</v>
      </c>
      <c r="E186" s="16"/>
      <c r="F186" s="17">
        <v>1.1000000000000001</v>
      </c>
      <c r="G186" s="17">
        <v>0.83</v>
      </c>
      <c r="H186" s="17">
        <v>0.56000000000000005</v>
      </c>
      <c r="I186" s="17"/>
      <c r="J186" s="17">
        <v>1.78</v>
      </c>
      <c r="K186" s="17">
        <v>2.31</v>
      </c>
      <c r="L186" s="17">
        <v>3.18</v>
      </c>
      <c r="M186" s="17"/>
      <c r="N186" s="17">
        <v>54.552856480999999</v>
      </c>
      <c r="O186" s="36">
        <v>4.4103064090999995</v>
      </c>
      <c r="P186" s="20" t="s">
        <v>18</v>
      </c>
      <c r="Q186" s="15" t="s">
        <v>677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451</v>
      </c>
      <c r="D187" s="19" t="s">
        <v>349</v>
      </c>
      <c r="E187" s="16"/>
      <c r="F187" s="18">
        <v>37.270000000000003</v>
      </c>
      <c r="G187" s="18">
        <v>34.159999999999997</v>
      </c>
      <c r="H187" s="18">
        <v>31.05</v>
      </c>
      <c r="I187" s="17"/>
      <c r="J187" s="18">
        <v>39.14</v>
      </c>
      <c r="K187" s="18">
        <v>45.35</v>
      </c>
      <c r="L187" s="18">
        <v>55.41</v>
      </c>
      <c r="M187" s="18"/>
      <c r="N187" s="18">
        <v>69.204824431000006</v>
      </c>
      <c r="O187" s="18">
        <v>166.52687786000001</v>
      </c>
      <c r="P187" s="19" t="s">
        <v>18</v>
      </c>
      <c r="Q187" s="14" t="s">
        <v>678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154</v>
      </c>
      <c r="D188" s="20" t="s">
        <v>350</v>
      </c>
      <c r="E188" s="16"/>
      <c r="F188" s="17">
        <v>15.36</v>
      </c>
      <c r="G188" s="17">
        <v>13.94</v>
      </c>
      <c r="H188" s="17">
        <v>12.52</v>
      </c>
      <c r="I188" s="17"/>
      <c r="J188" s="17">
        <v>15.85</v>
      </c>
      <c r="K188" s="17">
        <v>18.68</v>
      </c>
      <c r="L188" s="17">
        <v>23.26</v>
      </c>
      <c r="M188" s="17"/>
      <c r="N188" s="17">
        <v>31.832830791999999</v>
      </c>
      <c r="O188" s="36">
        <v>174.68049409</v>
      </c>
      <c r="P188" s="20" t="s">
        <v>16</v>
      </c>
      <c r="Q188" s="15" t="s">
        <v>679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418</v>
      </c>
      <c r="D189" s="19" t="s">
        <v>351</v>
      </c>
      <c r="E189" s="16"/>
      <c r="F189" s="18">
        <v>114.9</v>
      </c>
      <c r="G189" s="18">
        <v>108.49</v>
      </c>
      <c r="H189" s="18">
        <v>102.09</v>
      </c>
      <c r="I189" s="17"/>
      <c r="J189" s="18">
        <v>123.66</v>
      </c>
      <c r="K189" s="18">
        <v>136.46</v>
      </c>
      <c r="L189" s="18">
        <v>157.16999999999999</v>
      </c>
      <c r="M189" s="18"/>
      <c r="N189" s="18">
        <v>52.522639355999999</v>
      </c>
      <c r="O189" s="18">
        <v>330.17150058999999</v>
      </c>
      <c r="P189" s="19" t="s">
        <v>18</v>
      </c>
      <c r="Q189" s="14" t="s">
        <v>680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152</v>
      </c>
      <c r="D190" s="20" t="s">
        <v>468</v>
      </c>
      <c r="E190" s="16"/>
      <c r="F190" s="17">
        <v>60.72</v>
      </c>
      <c r="G190" s="17">
        <v>53.9</v>
      </c>
      <c r="H190" s="17">
        <v>47.08</v>
      </c>
      <c r="I190" s="17"/>
      <c r="J190" s="17">
        <v>61.9</v>
      </c>
      <c r="K190" s="17">
        <v>75.53</v>
      </c>
      <c r="L190" s="17">
        <v>97.59</v>
      </c>
      <c r="M190" s="17"/>
      <c r="N190" s="17">
        <v>47.944716087000003</v>
      </c>
      <c r="O190" s="36">
        <v>1.8214416105</v>
      </c>
      <c r="P190" s="20" t="s">
        <v>16</v>
      </c>
      <c r="Q190" s="15" t="s">
        <v>681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155</v>
      </c>
      <c r="D191" s="19" t="s">
        <v>352</v>
      </c>
      <c r="E191" s="16"/>
      <c r="F191" s="18">
        <v>6.46</v>
      </c>
      <c r="G191" s="18">
        <v>5.82</v>
      </c>
      <c r="H191" s="18">
        <v>5.18</v>
      </c>
      <c r="I191" s="17"/>
      <c r="J191" s="18">
        <v>6.58</v>
      </c>
      <c r="K191" s="18">
        <v>7.85</v>
      </c>
      <c r="L191" s="18">
        <v>9.91</v>
      </c>
      <c r="M191" s="18"/>
      <c r="N191" s="18">
        <v>41.670659127999997</v>
      </c>
      <c r="O191" s="18">
        <v>7.3811369090999994</v>
      </c>
      <c r="P191" s="19" t="s">
        <v>16</v>
      </c>
      <c r="Q191" s="14" t="s">
        <v>682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155</v>
      </c>
      <c r="D192" s="20" t="s">
        <v>353</v>
      </c>
      <c r="E192" s="16"/>
      <c r="F192" s="17">
        <v>33.67</v>
      </c>
      <c r="G192" s="17">
        <v>30.28</v>
      </c>
      <c r="H192" s="17">
        <v>26.89</v>
      </c>
      <c r="I192" s="17"/>
      <c r="J192" s="17">
        <v>34.450000000000003</v>
      </c>
      <c r="K192" s="17">
        <v>41.22</v>
      </c>
      <c r="L192" s="17">
        <v>52.17</v>
      </c>
      <c r="M192" s="17"/>
      <c r="N192" s="17">
        <v>43.628037642000002</v>
      </c>
      <c r="O192" s="36">
        <v>42.404955635999997</v>
      </c>
      <c r="P192" s="20" t="s">
        <v>16</v>
      </c>
      <c r="Q192" s="15" t="s">
        <v>683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454</v>
      </c>
      <c r="D193" s="19" t="s">
        <v>354</v>
      </c>
      <c r="E193" s="16"/>
      <c r="F193" s="18">
        <v>25.94</v>
      </c>
      <c r="G193" s="18">
        <v>24.5</v>
      </c>
      <c r="H193" s="18">
        <v>23.06</v>
      </c>
      <c r="I193" s="17"/>
      <c r="J193" s="18">
        <v>27.04</v>
      </c>
      <c r="K193" s="18">
        <v>29.91</v>
      </c>
      <c r="L193" s="18">
        <v>34.549999999999997</v>
      </c>
      <c r="M193" s="18"/>
      <c r="N193" s="18">
        <v>36.210997143999997</v>
      </c>
      <c r="O193" s="18">
        <v>58.717770636000004</v>
      </c>
      <c r="P193" s="19" t="s">
        <v>16</v>
      </c>
      <c r="Q193" s="14" t="s">
        <v>684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463</v>
      </c>
      <c r="D194" s="20" t="s">
        <v>355</v>
      </c>
      <c r="E194" s="16"/>
      <c r="F194" s="17">
        <v>14.11</v>
      </c>
      <c r="G194" s="17">
        <v>13.86</v>
      </c>
      <c r="H194" s="17">
        <v>13.62</v>
      </c>
      <c r="I194" s="17"/>
      <c r="J194" s="17">
        <v>14.15</v>
      </c>
      <c r="K194" s="17">
        <v>14.63</v>
      </c>
      <c r="L194" s="17">
        <v>15.41</v>
      </c>
      <c r="M194" s="17"/>
      <c r="N194" s="17">
        <v>76.109283685999998</v>
      </c>
      <c r="O194" s="36">
        <v>64.994030226999996</v>
      </c>
      <c r="P194" s="20" t="s">
        <v>18</v>
      </c>
      <c r="Q194" s="15" t="s">
        <v>685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458</v>
      </c>
      <c r="D195" s="19" t="s">
        <v>356</v>
      </c>
      <c r="E195" s="16"/>
      <c r="F195" s="18">
        <v>16.25</v>
      </c>
      <c r="G195" s="18">
        <v>14.76</v>
      </c>
      <c r="H195" s="18">
        <v>13.27</v>
      </c>
      <c r="I195" s="17"/>
      <c r="J195" s="18">
        <v>16.68</v>
      </c>
      <c r="K195" s="18">
        <v>19.649999999999999</v>
      </c>
      <c r="L195" s="18">
        <v>24.47</v>
      </c>
      <c r="M195" s="18"/>
      <c r="N195" s="18">
        <v>38.279015891</v>
      </c>
      <c r="O195" s="18">
        <v>34.051933772999995</v>
      </c>
      <c r="P195" s="19" t="s">
        <v>16</v>
      </c>
      <c r="Q195" s="14" t="s">
        <v>686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419</v>
      </c>
      <c r="D196" s="20" t="s">
        <v>420</v>
      </c>
      <c r="E196" s="16"/>
      <c r="F196" s="17">
        <v>4.67</v>
      </c>
      <c r="G196" s="17">
        <v>4.41</v>
      </c>
      <c r="H196" s="17">
        <v>4.1500000000000004</v>
      </c>
      <c r="I196" s="17"/>
      <c r="J196" s="17">
        <v>4.78</v>
      </c>
      <c r="K196" s="17">
        <v>5.29</v>
      </c>
      <c r="L196" s="17">
        <v>6.13</v>
      </c>
      <c r="M196" s="17"/>
      <c r="N196" s="17">
        <v>35.323791245000002</v>
      </c>
      <c r="O196" s="36">
        <v>2.334625</v>
      </c>
      <c r="P196" s="20" t="s">
        <v>16</v>
      </c>
      <c r="Q196" s="15" t="s">
        <v>687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156</v>
      </c>
      <c r="D197" s="19" t="s">
        <v>357</v>
      </c>
      <c r="E197" s="16"/>
      <c r="F197" s="18">
        <v>8.36</v>
      </c>
      <c r="G197" s="18">
        <v>6.58</v>
      </c>
      <c r="H197" s="18">
        <v>4.8</v>
      </c>
      <c r="I197" s="17"/>
      <c r="J197" s="18">
        <v>10.76</v>
      </c>
      <c r="K197" s="18">
        <v>14.31</v>
      </c>
      <c r="L197" s="18">
        <v>20.059999999999999</v>
      </c>
      <c r="M197" s="18"/>
      <c r="N197" s="18">
        <v>45.140561704</v>
      </c>
      <c r="O197" s="18">
        <v>5.5026483636000005</v>
      </c>
      <c r="P197" s="19" t="s">
        <v>18</v>
      </c>
      <c r="Q197" s="14" t="s">
        <v>688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424</v>
      </c>
      <c r="D198" s="20" t="s">
        <v>358</v>
      </c>
      <c r="E198" s="16"/>
      <c r="F198" s="17" t="s">
        <v>35</v>
      </c>
      <c r="G198" s="17" t="s">
        <v>35</v>
      </c>
      <c r="H198" s="17" t="s">
        <v>35</v>
      </c>
      <c r="I198" s="17"/>
      <c r="J198" s="17" t="s">
        <v>35</v>
      </c>
      <c r="K198" s="17" t="s">
        <v>35</v>
      </c>
      <c r="L198" s="17" t="s">
        <v>35</v>
      </c>
      <c r="M198" s="17"/>
      <c r="N198" s="17" t="s">
        <v>35</v>
      </c>
      <c r="O198" s="36" t="s">
        <v>35</v>
      </c>
      <c r="P198" s="20" t="s">
        <v>35</v>
      </c>
      <c r="Q198" s="15" t="s">
        <v>211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157</v>
      </c>
      <c r="D199" s="19" t="s">
        <v>359</v>
      </c>
      <c r="E199" s="16"/>
      <c r="F199" s="18">
        <v>6.83</v>
      </c>
      <c r="G199" s="18">
        <v>5.9</v>
      </c>
      <c r="H199" s="18">
        <v>4.97</v>
      </c>
      <c r="I199" s="17"/>
      <c r="J199" s="18">
        <v>7.05</v>
      </c>
      <c r="K199" s="18">
        <v>8.9</v>
      </c>
      <c r="L199" s="18">
        <v>11.9</v>
      </c>
      <c r="M199" s="18"/>
      <c r="N199" s="18">
        <v>34.347032624999997</v>
      </c>
      <c r="O199" s="18">
        <v>72.479376908999996</v>
      </c>
      <c r="P199" s="19" t="s">
        <v>16</v>
      </c>
      <c r="Q199" s="14" t="s">
        <v>689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158</v>
      </c>
      <c r="D200" s="20" t="s">
        <v>360</v>
      </c>
      <c r="E200" s="16"/>
      <c r="F200" s="17">
        <v>4.08</v>
      </c>
      <c r="G200" s="17">
        <v>3.42</v>
      </c>
      <c r="H200" s="17">
        <v>2.76</v>
      </c>
      <c r="I200" s="17"/>
      <c r="J200" s="17">
        <v>4.21</v>
      </c>
      <c r="K200" s="17">
        <v>5.52</v>
      </c>
      <c r="L200" s="17">
        <v>7.65</v>
      </c>
      <c r="M200" s="17"/>
      <c r="N200" s="17">
        <v>30.948437292000001</v>
      </c>
      <c r="O200" s="36">
        <v>18.884075636000002</v>
      </c>
      <c r="P200" s="20" t="s">
        <v>16</v>
      </c>
      <c r="Q200" s="15" t="s">
        <v>690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159</v>
      </c>
      <c r="D201" s="20" t="s">
        <v>361</v>
      </c>
      <c r="E201" s="16"/>
      <c r="F201" s="17">
        <v>16.82</v>
      </c>
      <c r="G201" s="17">
        <v>15.81</v>
      </c>
      <c r="H201" s="17">
        <v>14.8</v>
      </c>
      <c r="I201" s="17"/>
      <c r="J201" s="17">
        <v>17.16</v>
      </c>
      <c r="K201" s="17">
        <v>19.170000000000002</v>
      </c>
      <c r="L201" s="17">
        <v>22.43</v>
      </c>
      <c r="M201" s="17"/>
      <c r="N201" s="17">
        <v>32.510466643999997</v>
      </c>
      <c r="O201" s="36">
        <v>35.543635590999997</v>
      </c>
      <c r="P201" s="20" t="s">
        <v>16</v>
      </c>
      <c r="Q201" s="15" t="s">
        <v>691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160</v>
      </c>
      <c r="D202" s="19" t="s">
        <v>362</v>
      </c>
      <c r="E202" s="16"/>
      <c r="F202" s="18">
        <v>23.06</v>
      </c>
      <c r="G202" s="18">
        <v>21.56</v>
      </c>
      <c r="H202" s="18">
        <v>20.059999999999999</v>
      </c>
      <c r="I202" s="17"/>
      <c r="J202" s="18">
        <v>25.31</v>
      </c>
      <c r="K202" s="18">
        <v>28.3</v>
      </c>
      <c r="L202" s="18">
        <v>33.14</v>
      </c>
      <c r="M202" s="18"/>
      <c r="N202" s="18">
        <v>57.233990075000001</v>
      </c>
      <c r="O202" s="18">
        <v>98.059031182000012</v>
      </c>
      <c r="P202" s="19" t="s">
        <v>18</v>
      </c>
      <c r="Q202" s="14" t="s">
        <v>692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422</v>
      </c>
      <c r="D203" s="20" t="s">
        <v>423</v>
      </c>
      <c r="E203" s="16"/>
      <c r="F203" s="17">
        <v>81.36</v>
      </c>
      <c r="G203" s="17">
        <v>74.459999999999994</v>
      </c>
      <c r="H203" s="17">
        <v>67.569999999999993</v>
      </c>
      <c r="I203" s="17"/>
      <c r="J203" s="17">
        <v>91.21</v>
      </c>
      <c r="K203" s="17">
        <v>104.99</v>
      </c>
      <c r="L203" s="17">
        <v>127.29</v>
      </c>
      <c r="M203" s="17"/>
      <c r="N203" s="17">
        <v>58.804071991000001</v>
      </c>
      <c r="O203" s="36">
        <v>7.9155277636000001</v>
      </c>
      <c r="P203" s="20" t="s">
        <v>18</v>
      </c>
      <c r="Q203" s="15" t="s">
        <v>693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161</v>
      </c>
      <c r="D204" s="19" t="s">
        <v>363</v>
      </c>
      <c r="E204" s="16"/>
      <c r="F204" s="18">
        <v>52.2</v>
      </c>
      <c r="G204" s="18">
        <v>50.26</v>
      </c>
      <c r="H204" s="18">
        <v>48.32</v>
      </c>
      <c r="I204" s="17"/>
      <c r="J204" s="18">
        <v>55.42</v>
      </c>
      <c r="K204" s="18">
        <v>59.29</v>
      </c>
      <c r="L204" s="18">
        <v>65.56</v>
      </c>
      <c r="M204" s="18"/>
      <c r="N204" s="18">
        <v>52.103451536999998</v>
      </c>
      <c r="O204" s="18">
        <v>243.53418723000001</v>
      </c>
      <c r="P204" s="19" t="s">
        <v>18</v>
      </c>
      <c r="Q204" s="14" t="s">
        <v>694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162</v>
      </c>
      <c r="D205" s="20" t="s">
        <v>364</v>
      </c>
      <c r="E205" s="16"/>
      <c r="F205" s="17">
        <v>6.64</v>
      </c>
      <c r="G205" s="17">
        <v>5.85</v>
      </c>
      <c r="H205" s="17">
        <v>5.0599999999999996</v>
      </c>
      <c r="I205" s="17"/>
      <c r="J205" s="17">
        <v>6.94</v>
      </c>
      <c r="K205" s="17">
        <v>8.51</v>
      </c>
      <c r="L205" s="17">
        <v>11.07</v>
      </c>
      <c r="M205" s="17"/>
      <c r="N205" s="17">
        <v>43.410044325999998</v>
      </c>
      <c r="O205" s="36">
        <v>3.7952626817999997</v>
      </c>
      <c r="P205" s="20" t="s">
        <v>16</v>
      </c>
      <c r="Q205" s="15" t="s">
        <v>695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163</v>
      </c>
      <c r="D206" s="19" t="s">
        <v>448</v>
      </c>
      <c r="E206" s="16"/>
      <c r="F206" s="18">
        <v>11.01</v>
      </c>
      <c r="G206" s="18">
        <v>10.61</v>
      </c>
      <c r="H206" s="18">
        <v>10.220000000000001</v>
      </c>
      <c r="I206" s="17"/>
      <c r="J206" s="18">
        <v>11.93</v>
      </c>
      <c r="K206" s="18">
        <v>12.71</v>
      </c>
      <c r="L206" s="18">
        <v>13.97</v>
      </c>
      <c r="M206" s="18"/>
      <c r="N206" s="18">
        <v>64.075218470999999</v>
      </c>
      <c r="O206" s="18">
        <v>1.3993445</v>
      </c>
      <c r="P206" s="19" t="s">
        <v>18</v>
      </c>
      <c r="Q206" s="14" t="s">
        <v>696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163</v>
      </c>
      <c r="D207" s="20" t="s">
        <v>365</v>
      </c>
      <c r="E207" s="16"/>
      <c r="F207" s="17">
        <v>32.840000000000003</v>
      </c>
      <c r="G207" s="17">
        <v>31.64</v>
      </c>
      <c r="H207" s="17">
        <v>30.45</v>
      </c>
      <c r="I207" s="17"/>
      <c r="J207" s="17">
        <v>35.83</v>
      </c>
      <c r="K207" s="17">
        <v>38.21</v>
      </c>
      <c r="L207" s="17">
        <v>42.07</v>
      </c>
      <c r="M207" s="17"/>
      <c r="N207" s="17">
        <v>58.111525024000002</v>
      </c>
      <c r="O207" s="36">
        <v>61.745744954999999</v>
      </c>
      <c r="P207" s="20" t="s">
        <v>18</v>
      </c>
      <c r="Q207" s="15" t="s">
        <v>697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164</v>
      </c>
      <c r="D208" s="19" t="s">
        <v>366</v>
      </c>
      <c r="E208" s="16"/>
      <c r="F208" s="18">
        <v>160.19999999999999</v>
      </c>
      <c r="G208" s="18">
        <v>139.36000000000001</v>
      </c>
      <c r="H208" s="18">
        <v>118.52</v>
      </c>
      <c r="I208" s="17"/>
      <c r="J208" s="18">
        <v>164.79</v>
      </c>
      <c r="K208" s="18">
        <v>206.46</v>
      </c>
      <c r="L208" s="18">
        <v>273.89999999999998</v>
      </c>
      <c r="M208" s="18"/>
      <c r="N208" s="18">
        <v>44.220528119999997</v>
      </c>
      <c r="O208" s="18">
        <v>4.9308952482000006</v>
      </c>
      <c r="P208" s="19" t="s">
        <v>16</v>
      </c>
      <c r="Q208" s="14" t="s">
        <v>698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477</v>
      </c>
      <c r="D209" s="20" t="s">
        <v>478</v>
      </c>
      <c r="E209" s="16"/>
      <c r="F209" s="17">
        <v>4.5</v>
      </c>
      <c r="G209" s="17">
        <v>3.3</v>
      </c>
      <c r="H209" s="17">
        <v>2.1</v>
      </c>
      <c r="I209" s="17"/>
      <c r="J209" s="17">
        <v>4.74</v>
      </c>
      <c r="K209" s="17">
        <v>7.13</v>
      </c>
      <c r="L209" s="17">
        <v>11</v>
      </c>
      <c r="M209" s="17"/>
      <c r="N209" s="17">
        <v>32.853907137</v>
      </c>
      <c r="O209" s="36">
        <v>2.7103308182000001</v>
      </c>
      <c r="P209" s="20" t="s">
        <v>16</v>
      </c>
      <c r="Q209" s="15" t="s">
        <v>699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367</v>
      </c>
      <c r="D210" s="19" t="s">
        <v>368</v>
      </c>
      <c r="E210" s="16"/>
      <c r="F210" s="18">
        <v>35.880000000000003</v>
      </c>
      <c r="G210" s="18">
        <v>34.25</v>
      </c>
      <c r="H210" s="18">
        <v>32.630000000000003</v>
      </c>
      <c r="I210" s="17"/>
      <c r="J210" s="18">
        <v>37.119999999999997</v>
      </c>
      <c r="K210" s="18">
        <v>40.36</v>
      </c>
      <c r="L210" s="18">
        <v>45.6</v>
      </c>
      <c r="M210" s="18"/>
      <c r="N210" s="18">
        <v>58.091419979999998</v>
      </c>
      <c r="O210" s="18">
        <v>9.7587294999999994</v>
      </c>
      <c r="P210" s="19" t="s">
        <v>18</v>
      </c>
      <c r="Q210" s="14" t="s">
        <v>700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165</v>
      </c>
      <c r="D211" s="20" t="s">
        <v>369</v>
      </c>
      <c r="E211" s="16"/>
      <c r="F211" s="17">
        <v>33.43</v>
      </c>
      <c r="G211" s="17">
        <v>30.64</v>
      </c>
      <c r="H211" s="17">
        <v>27.85</v>
      </c>
      <c r="I211" s="17"/>
      <c r="J211" s="17">
        <v>34.020000000000003</v>
      </c>
      <c r="K211" s="17">
        <v>39.590000000000003</v>
      </c>
      <c r="L211" s="17">
        <v>48.62</v>
      </c>
      <c r="M211" s="17"/>
      <c r="N211" s="17">
        <v>81.331410020999996</v>
      </c>
      <c r="O211" s="36">
        <v>179.08837159000001</v>
      </c>
      <c r="P211" s="20" t="s">
        <v>18</v>
      </c>
      <c r="Q211" s="15" t="s">
        <v>701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166</v>
      </c>
      <c r="D212" s="19" t="s">
        <v>370</v>
      </c>
      <c r="E212" s="16"/>
      <c r="F212" s="18">
        <v>20.71</v>
      </c>
      <c r="G212" s="18">
        <v>17.5</v>
      </c>
      <c r="H212" s="18">
        <v>14.29</v>
      </c>
      <c r="I212" s="17"/>
      <c r="J212" s="18">
        <v>21.4</v>
      </c>
      <c r="K212" s="18">
        <v>27.81</v>
      </c>
      <c r="L212" s="18">
        <v>38.19</v>
      </c>
      <c r="M212" s="18"/>
      <c r="N212" s="18">
        <v>39.999343318999998</v>
      </c>
      <c r="O212" s="18">
        <v>42.396405864000002</v>
      </c>
      <c r="P212" s="19" t="s">
        <v>16</v>
      </c>
      <c r="Q212" s="14" t="s">
        <v>702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167</v>
      </c>
      <c r="D213" s="20" t="s">
        <v>371</v>
      </c>
      <c r="E213" s="16"/>
      <c r="F213" s="17">
        <v>56.13</v>
      </c>
      <c r="G213" s="17">
        <v>48.81</v>
      </c>
      <c r="H213" s="17">
        <v>41.49</v>
      </c>
      <c r="I213" s="17"/>
      <c r="J213" s="17">
        <v>65.150000000000006</v>
      </c>
      <c r="K213" s="17">
        <v>79.78</v>
      </c>
      <c r="L213" s="17">
        <v>103.46</v>
      </c>
      <c r="M213" s="17"/>
      <c r="N213" s="17">
        <v>55.543632105</v>
      </c>
      <c r="O213" s="36">
        <v>89.292663532000006</v>
      </c>
      <c r="P213" s="20" t="s">
        <v>18</v>
      </c>
      <c r="Q213" s="15" t="s">
        <v>703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168</v>
      </c>
      <c r="D214" s="20" t="s">
        <v>372</v>
      </c>
      <c r="E214" s="16"/>
      <c r="F214" s="17">
        <v>21.87</v>
      </c>
      <c r="G214" s="17">
        <v>20.059999999999999</v>
      </c>
      <c r="H214" s="17">
        <v>18.260000000000002</v>
      </c>
      <c r="I214" s="17"/>
      <c r="J214" s="17">
        <v>22.95</v>
      </c>
      <c r="K214" s="17">
        <v>26.55</v>
      </c>
      <c r="L214" s="17">
        <v>32.380000000000003</v>
      </c>
      <c r="M214" s="17"/>
      <c r="N214" s="17">
        <v>66.969719713999993</v>
      </c>
      <c r="O214" s="36">
        <v>107.27029381</v>
      </c>
      <c r="P214" s="20" t="s">
        <v>18</v>
      </c>
      <c r="Q214" s="15" t="s">
        <v>704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169</v>
      </c>
      <c r="D215" s="19" t="s">
        <v>373</v>
      </c>
      <c r="E215" s="16"/>
      <c r="F215" s="18">
        <v>41.33</v>
      </c>
      <c r="G215" s="18">
        <v>38.29</v>
      </c>
      <c r="H215" s="18">
        <v>35.25</v>
      </c>
      <c r="I215" s="17"/>
      <c r="J215" s="18">
        <v>42.04</v>
      </c>
      <c r="K215" s="18">
        <v>48.11</v>
      </c>
      <c r="L215" s="18">
        <v>57.94</v>
      </c>
      <c r="M215" s="18"/>
      <c r="N215" s="18">
        <v>36.295170227</v>
      </c>
      <c r="O215" s="18">
        <v>132.18734354999998</v>
      </c>
      <c r="P215" s="19" t="s">
        <v>16</v>
      </c>
      <c r="Q215" s="14" t="s">
        <v>705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170</v>
      </c>
      <c r="D216" s="19" t="s">
        <v>374</v>
      </c>
      <c r="E216" s="16"/>
      <c r="F216" s="18">
        <v>15.16</v>
      </c>
      <c r="G216" s="18">
        <v>13.32</v>
      </c>
      <c r="H216" s="18">
        <v>11.48</v>
      </c>
      <c r="I216" s="17"/>
      <c r="J216" s="18">
        <v>16.11</v>
      </c>
      <c r="K216" s="18">
        <v>19.78</v>
      </c>
      <c r="L216" s="18">
        <v>25.72</v>
      </c>
      <c r="M216" s="18"/>
      <c r="N216" s="18">
        <v>50.122697139000003</v>
      </c>
      <c r="O216" s="18">
        <v>8.1998211364000007</v>
      </c>
      <c r="P216" s="19" t="s">
        <v>18</v>
      </c>
      <c r="Q216" s="14" t="s">
        <v>706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425</v>
      </c>
      <c r="D217" s="20" t="s">
        <v>426</v>
      </c>
      <c r="E217" s="16"/>
      <c r="F217" s="17">
        <v>6.32</v>
      </c>
      <c r="G217" s="17">
        <v>5.67</v>
      </c>
      <c r="H217" s="17">
        <v>5.03</v>
      </c>
      <c r="I217" s="17"/>
      <c r="J217" s="17">
        <v>8.1</v>
      </c>
      <c r="K217" s="17">
        <v>9.3800000000000008</v>
      </c>
      <c r="L217" s="17">
        <v>11.46</v>
      </c>
      <c r="M217" s="17"/>
      <c r="N217" s="17">
        <v>47.052018861999997</v>
      </c>
      <c r="O217" s="36">
        <v>2.2781309999999997</v>
      </c>
      <c r="P217" s="20" t="s">
        <v>18</v>
      </c>
      <c r="Q217" s="15" t="s">
        <v>707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171</v>
      </c>
      <c r="D218" s="19" t="s">
        <v>375</v>
      </c>
      <c r="E218" s="16"/>
      <c r="F218" s="18">
        <v>13.74</v>
      </c>
      <c r="G218" s="18">
        <v>10.35</v>
      </c>
      <c r="H218" s="18">
        <v>6.96</v>
      </c>
      <c r="I218" s="17"/>
      <c r="J218" s="18">
        <v>14.89</v>
      </c>
      <c r="K218" s="18">
        <v>21.66</v>
      </c>
      <c r="L218" s="18">
        <v>32.630000000000003</v>
      </c>
      <c r="M218" s="18"/>
      <c r="N218" s="18">
        <v>22.879536550000001</v>
      </c>
      <c r="O218" s="18">
        <v>9.7438139091</v>
      </c>
      <c r="P218" s="19" t="s">
        <v>16</v>
      </c>
      <c r="Q218" s="14" t="s">
        <v>708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172</v>
      </c>
      <c r="D219" s="20" t="s">
        <v>376</v>
      </c>
      <c r="E219" s="16"/>
      <c r="F219" s="17">
        <v>17</v>
      </c>
      <c r="G219" s="17">
        <v>16.13</v>
      </c>
      <c r="H219" s="17">
        <v>15.27</v>
      </c>
      <c r="I219" s="17"/>
      <c r="J219" s="17">
        <v>18.37</v>
      </c>
      <c r="K219" s="17">
        <v>20.09</v>
      </c>
      <c r="L219" s="17">
        <v>22.88</v>
      </c>
      <c r="M219" s="17"/>
      <c r="N219" s="17">
        <v>52.765711146000001</v>
      </c>
      <c r="O219" s="36">
        <v>91.405135364000003</v>
      </c>
      <c r="P219" s="20" t="s">
        <v>18</v>
      </c>
      <c r="Q219" s="15" t="s">
        <v>709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446</v>
      </c>
      <c r="D220" s="19" t="s">
        <v>447</v>
      </c>
      <c r="E220" s="16"/>
      <c r="F220" s="18">
        <v>4.0199999999999996</v>
      </c>
      <c r="G220" s="18">
        <v>3.78</v>
      </c>
      <c r="H220" s="18">
        <v>3.55</v>
      </c>
      <c r="I220" s="17"/>
      <c r="J220" s="18">
        <v>4.1100000000000003</v>
      </c>
      <c r="K220" s="18">
        <v>4.57</v>
      </c>
      <c r="L220" s="18">
        <v>5.33</v>
      </c>
      <c r="M220" s="18"/>
      <c r="N220" s="18">
        <v>88.921057485000006</v>
      </c>
      <c r="O220" s="18">
        <v>1.4881593635999999</v>
      </c>
      <c r="P220" s="19" t="s">
        <v>18</v>
      </c>
      <c r="Q220" s="14" t="s">
        <v>710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173</v>
      </c>
      <c r="D221" s="20" t="s">
        <v>377</v>
      </c>
      <c r="E221" s="16"/>
      <c r="F221" s="17">
        <v>57.2</v>
      </c>
      <c r="G221" s="17">
        <v>53.67</v>
      </c>
      <c r="H221" s="17">
        <v>50.14</v>
      </c>
      <c r="I221" s="17"/>
      <c r="J221" s="17">
        <v>60.98</v>
      </c>
      <c r="K221" s="17">
        <v>68.03</v>
      </c>
      <c r="L221" s="17">
        <v>79.44</v>
      </c>
      <c r="M221" s="17"/>
      <c r="N221" s="17">
        <v>67.083986761999995</v>
      </c>
      <c r="O221" s="36">
        <v>9.575089136399999</v>
      </c>
      <c r="P221" s="20" t="s">
        <v>18</v>
      </c>
      <c r="Q221" s="15" t="s">
        <v>711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479</v>
      </c>
      <c r="D222" s="19" t="s">
        <v>480</v>
      </c>
      <c r="E222" s="16"/>
      <c r="F222" s="18">
        <v>23.4</v>
      </c>
      <c r="G222" s="18">
        <v>13.84</v>
      </c>
      <c r="H222" s="18">
        <v>4.29</v>
      </c>
      <c r="I222" s="17"/>
      <c r="J222" s="18">
        <v>49.56</v>
      </c>
      <c r="K222" s="18">
        <v>68.66</v>
      </c>
      <c r="L222" s="18">
        <v>99.58</v>
      </c>
      <c r="M222" s="18"/>
      <c r="N222" s="18">
        <v>70.533465972000002</v>
      </c>
      <c r="O222" s="18">
        <v>2.8100721732</v>
      </c>
      <c r="P222" s="19" t="s">
        <v>18</v>
      </c>
      <c r="Q222" s="14" t="s">
        <v>712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174</v>
      </c>
      <c r="D223" s="20" t="s">
        <v>495</v>
      </c>
      <c r="E223" s="16"/>
      <c r="F223" s="17">
        <v>4.18</v>
      </c>
      <c r="G223" s="17">
        <v>3.47</v>
      </c>
      <c r="H223" s="17">
        <v>2.76</v>
      </c>
      <c r="I223" s="17"/>
      <c r="J223" s="17">
        <v>4.34</v>
      </c>
      <c r="K223" s="17">
        <v>5.75</v>
      </c>
      <c r="L223" s="17">
        <v>8.0399999999999991</v>
      </c>
      <c r="M223" s="17"/>
      <c r="N223" s="17">
        <v>43.149349325000003</v>
      </c>
      <c r="O223" s="36">
        <v>2.5929588182000001</v>
      </c>
      <c r="P223" s="20" t="s">
        <v>16</v>
      </c>
      <c r="Q223" s="15" t="s">
        <v>713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174</v>
      </c>
      <c r="D224" s="19" t="s">
        <v>378</v>
      </c>
      <c r="E224" s="16"/>
      <c r="F224" s="18">
        <v>4.01</v>
      </c>
      <c r="G224" s="18">
        <v>3.28</v>
      </c>
      <c r="H224" s="18">
        <v>2.5499999999999998</v>
      </c>
      <c r="I224" s="17"/>
      <c r="J224" s="18">
        <v>4.12</v>
      </c>
      <c r="K224" s="18">
        <v>5.57</v>
      </c>
      <c r="L224" s="18">
        <v>7.92</v>
      </c>
      <c r="M224" s="18"/>
      <c r="N224" s="18">
        <v>36.130090987999999</v>
      </c>
      <c r="O224" s="18">
        <v>67.050492908999999</v>
      </c>
      <c r="P224" s="19" t="s">
        <v>16</v>
      </c>
      <c r="Q224" s="14" t="s">
        <v>714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175</v>
      </c>
      <c r="D225" s="20" t="s">
        <v>379</v>
      </c>
      <c r="E225" s="16"/>
      <c r="F225" s="17">
        <v>53</v>
      </c>
      <c r="G225" s="17">
        <v>50.53</v>
      </c>
      <c r="H225" s="17">
        <v>48.07</v>
      </c>
      <c r="I225" s="17"/>
      <c r="J225" s="17">
        <v>53.68</v>
      </c>
      <c r="K225" s="17">
        <v>58.6</v>
      </c>
      <c r="L225" s="17">
        <v>66.569999999999993</v>
      </c>
      <c r="M225" s="17"/>
      <c r="N225" s="17">
        <v>51.649008004999999</v>
      </c>
      <c r="O225" s="36">
        <v>1361.3181602</v>
      </c>
      <c r="P225" s="20" t="s">
        <v>16</v>
      </c>
      <c r="Q225" s="15" t="s">
        <v>715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176</v>
      </c>
      <c r="D226" s="19" t="s">
        <v>380</v>
      </c>
      <c r="E226" s="16"/>
      <c r="F226" s="18">
        <v>20.260000000000002</v>
      </c>
      <c r="G226" s="18">
        <v>17.82</v>
      </c>
      <c r="H226" s="18">
        <v>15.39</v>
      </c>
      <c r="I226" s="17"/>
      <c r="J226" s="18">
        <v>21.28</v>
      </c>
      <c r="K226" s="18">
        <v>26.14</v>
      </c>
      <c r="L226" s="18">
        <v>34.020000000000003</v>
      </c>
      <c r="M226" s="18"/>
      <c r="N226" s="18">
        <v>38.333614564999998</v>
      </c>
      <c r="O226" s="18">
        <v>6.4537095909</v>
      </c>
      <c r="P226" s="19" t="s">
        <v>16</v>
      </c>
      <c r="Q226" s="14" t="s">
        <v>716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177</v>
      </c>
      <c r="D227" s="20" t="s">
        <v>381</v>
      </c>
      <c r="E227" s="16"/>
      <c r="F227" s="17">
        <v>3.67</v>
      </c>
      <c r="G227" s="17">
        <v>3.09</v>
      </c>
      <c r="H227" s="17">
        <v>2.52</v>
      </c>
      <c r="I227" s="17"/>
      <c r="J227" s="17">
        <v>3.85</v>
      </c>
      <c r="K227" s="17">
        <v>4.99</v>
      </c>
      <c r="L227" s="17">
        <v>6.85</v>
      </c>
      <c r="M227" s="17"/>
      <c r="N227" s="17">
        <v>34.918413929000003</v>
      </c>
      <c r="O227" s="36">
        <v>49.455446273</v>
      </c>
      <c r="P227" s="20" t="s">
        <v>16</v>
      </c>
      <c r="Q227" s="15" t="s">
        <v>717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178</v>
      </c>
      <c r="D228" s="19" t="s">
        <v>382</v>
      </c>
      <c r="E228" s="16"/>
      <c r="F228" s="18">
        <v>20.37</v>
      </c>
      <c r="G228" s="18">
        <v>18.690000000000001</v>
      </c>
      <c r="H228" s="18">
        <v>17.02</v>
      </c>
      <c r="I228" s="17"/>
      <c r="J228" s="18">
        <v>20.66</v>
      </c>
      <c r="K228" s="18">
        <v>24</v>
      </c>
      <c r="L228" s="18">
        <v>29.42</v>
      </c>
      <c r="M228" s="18"/>
      <c r="N228" s="18">
        <v>38.603326029000002</v>
      </c>
      <c r="O228" s="18">
        <v>228.94194031999999</v>
      </c>
      <c r="P228" s="19" t="s">
        <v>16</v>
      </c>
      <c r="Q228" s="14" t="s">
        <v>718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469</v>
      </c>
      <c r="D229" s="20" t="s">
        <v>470</v>
      </c>
      <c r="E229" s="16"/>
      <c r="F229" s="17">
        <v>10.01</v>
      </c>
      <c r="G229" s="17">
        <v>8.5299999999999994</v>
      </c>
      <c r="H229" s="17">
        <v>7.05</v>
      </c>
      <c r="I229" s="17"/>
      <c r="J229" s="17">
        <v>11.72</v>
      </c>
      <c r="K229" s="17">
        <v>14.67</v>
      </c>
      <c r="L229" s="17">
        <v>19.45</v>
      </c>
      <c r="M229" s="17"/>
      <c r="N229" s="17">
        <v>81.444394005000007</v>
      </c>
      <c r="O229" s="36">
        <v>3.3814813635999998</v>
      </c>
      <c r="P229" s="20" t="s">
        <v>18</v>
      </c>
      <c r="Q229" s="15" t="s">
        <v>719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179</v>
      </c>
      <c r="D230" s="19" t="s">
        <v>383</v>
      </c>
      <c r="E230" s="16"/>
      <c r="F230" s="18">
        <v>27.02</v>
      </c>
      <c r="G230" s="18">
        <v>23.79</v>
      </c>
      <c r="H230" s="18">
        <v>20.56</v>
      </c>
      <c r="I230" s="17"/>
      <c r="J230" s="18">
        <v>28.95</v>
      </c>
      <c r="K230" s="18">
        <v>35.4</v>
      </c>
      <c r="L230" s="18">
        <v>45.85</v>
      </c>
      <c r="M230" s="18"/>
      <c r="N230" s="18">
        <v>55.188500728999998</v>
      </c>
      <c r="O230" s="18">
        <v>90.559809727000001</v>
      </c>
      <c r="P230" s="19" t="s">
        <v>18</v>
      </c>
      <c r="Q230" s="14" t="s">
        <v>720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180</v>
      </c>
      <c r="D231" s="20" t="s">
        <v>384</v>
      </c>
      <c r="E231" s="16"/>
      <c r="F231" s="17">
        <v>19.55</v>
      </c>
      <c r="G231" s="17">
        <v>17.68</v>
      </c>
      <c r="H231" s="17">
        <v>15.82</v>
      </c>
      <c r="I231" s="17"/>
      <c r="J231" s="17">
        <v>21.7</v>
      </c>
      <c r="K231" s="17">
        <v>25.42</v>
      </c>
      <c r="L231" s="17">
        <v>31.45</v>
      </c>
      <c r="M231" s="17"/>
      <c r="N231" s="17">
        <v>58.626958864999999</v>
      </c>
      <c r="O231" s="36">
        <v>15.922764636</v>
      </c>
      <c r="P231" s="20" t="s">
        <v>18</v>
      </c>
      <c r="Q231" s="15" t="s">
        <v>721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181</v>
      </c>
      <c r="D232" s="19" t="s">
        <v>385</v>
      </c>
      <c r="E232" s="16"/>
      <c r="F232" s="18">
        <v>35.369999999999997</v>
      </c>
      <c r="G232" s="18">
        <v>30.69</v>
      </c>
      <c r="H232" s="18">
        <v>26.01</v>
      </c>
      <c r="I232" s="17"/>
      <c r="J232" s="18">
        <v>36.130000000000003</v>
      </c>
      <c r="K232" s="18">
        <v>45.48</v>
      </c>
      <c r="L232" s="18">
        <v>60.61</v>
      </c>
      <c r="M232" s="18"/>
      <c r="N232" s="18">
        <v>31.990081292999999</v>
      </c>
      <c r="O232" s="18">
        <v>450.75790749999999</v>
      </c>
      <c r="P232" s="19" t="s">
        <v>16</v>
      </c>
      <c r="Q232" s="14" t="s">
        <v>722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182</v>
      </c>
      <c r="D233" s="20" t="s">
        <v>386</v>
      </c>
      <c r="E233" s="16"/>
      <c r="F233" s="17">
        <v>17.84</v>
      </c>
      <c r="G233" s="17">
        <v>17.399999999999999</v>
      </c>
      <c r="H233" s="17">
        <v>16.97</v>
      </c>
      <c r="I233" s="17"/>
      <c r="J233" s="17">
        <v>17.91</v>
      </c>
      <c r="K233" s="17">
        <v>18.77</v>
      </c>
      <c r="L233" s="17">
        <v>20.170000000000002</v>
      </c>
      <c r="M233" s="17"/>
      <c r="N233" s="17">
        <v>77.794361459000001</v>
      </c>
      <c r="O233" s="36">
        <v>16.890230909000003</v>
      </c>
      <c r="P233" s="20" t="s">
        <v>18</v>
      </c>
      <c r="Q233" s="15" t="s">
        <v>723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183</v>
      </c>
      <c r="D234" s="19" t="s">
        <v>387</v>
      </c>
      <c r="E234" s="16"/>
      <c r="F234" s="18">
        <v>7.82</v>
      </c>
      <c r="G234" s="18">
        <v>6.97</v>
      </c>
      <c r="H234" s="18">
        <v>6.12</v>
      </c>
      <c r="I234" s="17"/>
      <c r="J234" s="18">
        <v>8.39</v>
      </c>
      <c r="K234" s="18">
        <v>10.08</v>
      </c>
      <c r="L234" s="18">
        <v>12.82</v>
      </c>
      <c r="M234" s="18"/>
      <c r="N234" s="18">
        <v>51.714037413</v>
      </c>
      <c r="O234" s="18">
        <v>2.9756197272999998</v>
      </c>
      <c r="P234" s="19" t="s">
        <v>18</v>
      </c>
      <c r="Q234" s="14" t="s">
        <v>724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184</v>
      </c>
      <c r="D235" s="20" t="s">
        <v>388</v>
      </c>
      <c r="E235" s="16"/>
      <c r="F235" s="17" t="s">
        <v>35</v>
      </c>
      <c r="G235" s="17" t="s">
        <v>35</v>
      </c>
      <c r="H235" s="17" t="s">
        <v>35</v>
      </c>
      <c r="I235" s="17"/>
      <c r="J235" s="17" t="s">
        <v>35</v>
      </c>
      <c r="K235" s="17" t="s">
        <v>35</v>
      </c>
      <c r="L235" s="17" t="s">
        <v>35</v>
      </c>
      <c r="M235" s="17"/>
      <c r="N235" s="17" t="s">
        <v>35</v>
      </c>
      <c r="O235" s="36" t="s">
        <v>35</v>
      </c>
      <c r="P235" s="20" t="s">
        <v>35</v>
      </c>
      <c r="Q235" s="15" t="s">
        <v>211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185</v>
      </c>
      <c r="D236" s="19" t="s">
        <v>389</v>
      </c>
      <c r="E236" s="16"/>
      <c r="F236" s="18">
        <v>12.86</v>
      </c>
      <c r="G236" s="18">
        <v>11.13</v>
      </c>
      <c r="H236" s="18">
        <v>9.41</v>
      </c>
      <c r="I236" s="17"/>
      <c r="J236" s="18">
        <v>17.8</v>
      </c>
      <c r="K236" s="18">
        <v>21.24</v>
      </c>
      <c r="L236" s="18">
        <v>26.81</v>
      </c>
      <c r="M236" s="18"/>
      <c r="N236" s="18">
        <v>43.355840274000002</v>
      </c>
      <c r="O236" s="18">
        <v>54.778934590999995</v>
      </c>
      <c r="P236" s="19" t="s">
        <v>18</v>
      </c>
      <c r="Q236" s="14" t="s">
        <v>725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481</v>
      </c>
      <c r="D237" s="20" t="s">
        <v>482</v>
      </c>
      <c r="E237" s="16"/>
      <c r="F237" s="17">
        <v>3.47</v>
      </c>
      <c r="G237" s="17">
        <v>3.18</v>
      </c>
      <c r="H237" s="17">
        <v>2.89</v>
      </c>
      <c r="I237" s="17"/>
      <c r="J237" s="17">
        <v>3.69</v>
      </c>
      <c r="K237" s="17">
        <v>4.26</v>
      </c>
      <c r="L237" s="17">
        <v>5.19</v>
      </c>
      <c r="M237" s="17"/>
      <c r="N237" s="17">
        <v>54.468524838</v>
      </c>
      <c r="O237" s="36">
        <v>1.9322598636000001</v>
      </c>
      <c r="P237" s="20" t="s">
        <v>18</v>
      </c>
      <c r="Q237" s="15" t="s">
        <v>726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727</v>
      </c>
      <c r="D238" s="19" t="s">
        <v>728</v>
      </c>
      <c r="E238" s="16"/>
      <c r="F238" s="18">
        <v>10.25</v>
      </c>
      <c r="G238" s="18">
        <v>9.92</v>
      </c>
      <c r="H238" s="18">
        <v>9.6</v>
      </c>
      <c r="I238" s="17"/>
      <c r="J238" s="18">
        <v>11.09</v>
      </c>
      <c r="K238" s="18">
        <v>11.73</v>
      </c>
      <c r="L238" s="18">
        <v>12.78</v>
      </c>
      <c r="M238" s="18"/>
      <c r="N238" s="18">
        <v>55.187861251999998</v>
      </c>
      <c r="O238" s="18">
        <v>1.3064595723000001</v>
      </c>
      <c r="P238" s="19" t="s">
        <v>18</v>
      </c>
      <c r="Q238" s="14" t="s">
        <v>729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186</v>
      </c>
      <c r="D239" s="20" t="s">
        <v>390</v>
      </c>
      <c r="E239" s="16"/>
      <c r="F239" s="17">
        <v>90.05</v>
      </c>
      <c r="G239" s="17">
        <v>82.98</v>
      </c>
      <c r="H239" s="17">
        <v>75.91</v>
      </c>
      <c r="I239" s="17"/>
      <c r="J239" s="17">
        <v>92.5</v>
      </c>
      <c r="K239" s="17">
        <v>106.63</v>
      </c>
      <c r="L239" s="17">
        <v>129.51</v>
      </c>
      <c r="M239" s="17"/>
      <c r="N239" s="17">
        <v>40.969152829999999</v>
      </c>
      <c r="O239" s="36">
        <v>2.9069039655000002</v>
      </c>
      <c r="P239" s="20" t="s">
        <v>16</v>
      </c>
      <c r="Q239" s="15" t="s">
        <v>730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496</v>
      </c>
      <c r="D240" s="19" t="s">
        <v>497</v>
      </c>
      <c r="E240" s="16"/>
      <c r="F240" s="18">
        <v>112.51</v>
      </c>
      <c r="G240" s="18">
        <v>107.53</v>
      </c>
      <c r="H240" s="18">
        <v>102.55</v>
      </c>
      <c r="I240" s="17"/>
      <c r="J240" s="18">
        <v>115.48</v>
      </c>
      <c r="K240" s="18">
        <v>125.43</v>
      </c>
      <c r="L240" s="18">
        <v>141.53</v>
      </c>
      <c r="M240" s="18"/>
      <c r="N240" s="18">
        <v>61.743370644999999</v>
      </c>
      <c r="O240" s="18">
        <v>1.5580193704999998</v>
      </c>
      <c r="P240" s="19" t="s">
        <v>18</v>
      </c>
      <c r="Q240" s="14" t="s">
        <v>731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732</v>
      </c>
      <c r="D241" s="20" t="s">
        <v>733</v>
      </c>
      <c r="E241" s="16"/>
      <c r="F241" s="17">
        <v>100.8</v>
      </c>
      <c r="G241" s="17">
        <v>95.16</v>
      </c>
      <c r="H241" s="17">
        <v>89.53</v>
      </c>
      <c r="I241" s="17"/>
      <c r="J241" s="17">
        <v>103.52</v>
      </c>
      <c r="K241" s="17">
        <v>114.78</v>
      </c>
      <c r="L241" s="17">
        <v>133.01</v>
      </c>
      <c r="M241" s="17"/>
      <c r="N241" s="17">
        <v>58.326748266000003</v>
      </c>
      <c r="O241" s="36">
        <v>1.6522004364</v>
      </c>
      <c r="P241" s="20" t="s">
        <v>18</v>
      </c>
      <c r="Q241" s="15" t="s">
        <v>734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187</v>
      </c>
      <c r="D242" s="19" t="s">
        <v>391</v>
      </c>
      <c r="E242" s="16"/>
      <c r="F242" s="18">
        <v>141.15</v>
      </c>
      <c r="G242" s="18">
        <v>128.57</v>
      </c>
      <c r="H242" s="18">
        <v>115.99</v>
      </c>
      <c r="I242" s="17"/>
      <c r="J242" s="18">
        <v>144.86000000000001</v>
      </c>
      <c r="K242" s="18">
        <v>170.01</v>
      </c>
      <c r="L242" s="18">
        <v>210.71</v>
      </c>
      <c r="M242" s="18"/>
      <c r="N242" s="18">
        <v>37.345091504000003</v>
      </c>
      <c r="O242" s="18">
        <v>12.188664762</v>
      </c>
      <c r="P242" s="19" t="s">
        <v>16</v>
      </c>
      <c r="Q242" s="14" t="s">
        <v>735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188</v>
      </c>
      <c r="D243" s="20" t="s">
        <v>392</v>
      </c>
      <c r="E243" s="16"/>
      <c r="F243" s="17">
        <v>65.69</v>
      </c>
      <c r="G243" s="17">
        <v>50.74</v>
      </c>
      <c r="H243" s="17">
        <v>35.79</v>
      </c>
      <c r="I243" s="17"/>
      <c r="J243" s="17">
        <v>74.69</v>
      </c>
      <c r="K243" s="17">
        <v>104.58</v>
      </c>
      <c r="L243" s="17">
        <v>152.96</v>
      </c>
      <c r="M243" s="17"/>
      <c r="N243" s="17">
        <v>55.624859014000002</v>
      </c>
      <c r="O243" s="36">
        <v>30.293072553000002</v>
      </c>
      <c r="P243" s="20" t="s">
        <v>18</v>
      </c>
      <c r="Q243" s="15" t="s">
        <v>736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189</v>
      </c>
      <c r="D244" s="19" t="s">
        <v>393</v>
      </c>
      <c r="E244" s="16"/>
      <c r="F244" s="18">
        <v>88</v>
      </c>
      <c r="G244" s="18">
        <v>78.7</v>
      </c>
      <c r="H244" s="18">
        <v>69.400000000000006</v>
      </c>
      <c r="I244" s="17"/>
      <c r="J244" s="18">
        <v>90.7</v>
      </c>
      <c r="K244" s="18">
        <v>109.29</v>
      </c>
      <c r="L244" s="18">
        <v>139.38</v>
      </c>
      <c r="M244" s="18"/>
      <c r="N244" s="18">
        <v>45.095321841999997</v>
      </c>
      <c r="O244" s="18">
        <v>33.752480851000001</v>
      </c>
      <c r="P244" s="19" t="s">
        <v>16</v>
      </c>
      <c r="Q244" s="14" t="s">
        <v>737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190</v>
      </c>
      <c r="D245" s="20" t="s">
        <v>394</v>
      </c>
      <c r="E245" s="16"/>
      <c r="F245" s="17">
        <v>130.07</v>
      </c>
      <c r="G245" s="17">
        <v>123.05</v>
      </c>
      <c r="H245" s="17">
        <v>116.04</v>
      </c>
      <c r="I245" s="17"/>
      <c r="J245" s="17">
        <v>132.75</v>
      </c>
      <c r="K245" s="17">
        <v>146.77000000000001</v>
      </c>
      <c r="L245" s="17">
        <v>169.47</v>
      </c>
      <c r="M245" s="17"/>
      <c r="N245" s="17">
        <v>64.306707455999998</v>
      </c>
      <c r="O245" s="36">
        <v>2.9151893604999999</v>
      </c>
      <c r="P245" s="20" t="s">
        <v>18</v>
      </c>
      <c r="Q245" s="15" t="s">
        <v>738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455</v>
      </c>
      <c r="D246" s="19" t="s">
        <v>456</v>
      </c>
      <c r="E246" s="16"/>
      <c r="F246" s="18">
        <v>117.2</v>
      </c>
      <c r="G246" s="18">
        <v>106.16</v>
      </c>
      <c r="H246" s="18">
        <v>95.13</v>
      </c>
      <c r="I246" s="17"/>
      <c r="J246" s="18">
        <v>120.15</v>
      </c>
      <c r="K246" s="18">
        <v>142.21</v>
      </c>
      <c r="L246" s="18">
        <v>177.92</v>
      </c>
      <c r="M246" s="18"/>
      <c r="N246" s="18">
        <v>40.101354035999996</v>
      </c>
      <c r="O246" s="18">
        <v>2.3557022827000003</v>
      </c>
      <c r="P246" s="19" t="s">
        <v>16</v>
      </c>
      <c r="Q246" s="14" t="s">
        <v>739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191</v>
      </c>
      <c r="D247" s="20" t="s">
        <v>395</v>
      </c>
      <c r="E247" s="16"/>
      <c r="F247" s="17">
        <v>131.16999999999999</v>
      </c>
      <c r="G247" s="17">
        <v>126.98</v>
      </c>
      <c r="H247" s="17">
        <v>122.8</v>
      </c>
      <c r="I247" s="17"/>
      <c r="J247" s="17">
        <v>132.88999999999999</v>
      </c>
      <c r="K247" s="17">
        <v>141.25</v>
      </c>
      <c r="L247" s="17">
        <v>154.79</v>
      </c>
      <c r="M247" s="17"/>
      <c r="N247" s="17">
        <v>42.534688701</v>
      </c>
      <c r="O247" s="36">
        <v>647.13271505</v>
      </c>
      <c r="P247" s="20" t="s">
        <v>16</v>
      </c>
      <c r="Q247" s="15" t="s">
        <v>740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437</v>
      </c>
      <c r="D248" s="19" t="s">
        <v>438</v>
      </c>
      <c r="E248" s="16"/>
      <c r="F248" s="18">
        <v>115.19</v>
      </c>
      <c r="G248" s="18">
        <v>112.34</v>
      </c>
      <c r="H248" s="18">
        <v>109.49</v>
      </c>
      <c r="I248" s="17"/>
      <c r="J248" s="18">
        <v>116.23</v>
      </c>
      <c r="K248" s="18">
        <v>121.92</v>
      </c>
      <c r="L248" s="18">
        <v>131.13</v>
      </c>
      <c r="M248" s="18"/>
      <c r="N248" s="18">
        <v>42.906841759999999</v>
      </c>
      <c r="O248" s="18">
        <v>3.2978001263999999</v>
      </c>
      <c r="P248" s="19" t="s">
        <v>16</v>
      </c>
      <c r="Q248" s="14" t="s">
        <v>741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192</v>
      </c>
      <c r="D249" s="20" t="s">
        <v>396</v>
      </c>
      <c r="E249" s="16"/>
      <c r="F249" s="17">
        <v>393.31</v>
      </c>
      <c r="G249" s="17">
        <v>371.99</v>
      </c>
      <c r="H249" s="17">
        <v>350.67</v>
      </c>
      <c r="I249" s="17"/>
      <c r="J249" s="17">
        <v>405</v>
      </c>
      <c r="K249" s="17">
        <v>447.63</v>
      </c>
      <c r="L249" s="17">
        <v>516.62</v>
      </c>
      <c r="M249" s="17"/>
      <c r="N249" s="17">
        <v>62.036188070000001</v>
      </c>
      <c r="O249" s="36">
        <v>39.446340933000002</v>
      </c>
      <c r="P249" s="20" t="s">
        <v>18</v>
      </c>
      <c r="Q249" s="15" t="s">
        <v>742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193</v>
      </c>
      <c r="D250" s="19" t="s">
        <v>397</v>
      </c>
      <c r="E250" s="16"/>
      <c r="F250" s="18">
        <v>101.6</v>
      </c>
      <c r="G250" s="18">
        <v>96.52</v>
      </c>
      <c r="H250" s="18">
        <v>91.44</v>
      </c>
      <c r="I250" s="17"/>
      <c r="J250" s="18">
        <v>103.89</v>
      </c>
      <c r="K250" s="18">
        <v>114.04</v>
      </c>
      <c r="L250" s="18">
        <v>130.47999999999999</v>
      </c>
      <c r="M250" s="18"/>
      <c r="N250" s="18">
        <v>42.113614272</v>
      </c>
      <c r="O250" s="18">
        <v>233.14352463999998</v>
      </c>
      <c r="P250" s="19" t="s">
        <v>16</v>
      </c>
      <c r="Q250" s="14" t="s">
        <v>743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194</v>
      </c>
      <c r="D251" s="20" t="s">
        <v>398</v>
      </c>
      <c r="E251" s="16"/>
      <c r="F251" s="17">
        <v>137.54</v>
      </c>
      <c r="G251" s="17">
        <v>133.12</v>
      </c>
      <c r="H251" s="17">
        <v>128.69999999999999</v>
      </c>
      <c r="I251" s="17"/>
      <c r="J251" s="17">
        <v>139.38999999999999</v>
      </c>
      <c r="K251" s="17">
        <v>148.22</v>
      </c>
      <c r="L251" s="17">
        <v>162.52000000000001</v>
      </c>
      <c r="M251" s="17"/>
      <c r="N251" s="17">
        <v>43.657543275999998</v>
      </c>
      <c r="O251" s="36">
        <v>121.68927037</v>
      </c>
      <c r="P251" s="20" t="s">
        <v>16</v>
      </c>
      <c r="Q251" s="15" t="s">
        <v>744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195</v>
      </c>
      <c r="D252" s="19" t="s">
        <v>399</v>
      </c>
      <c r="E252" s="16"/>
      <c r="F252" s="18">
        <v>99.16</v>
      </c>
      <c r="G252" s="18">
        <v>95.85</v>
      </c>
      <c r="H252" s="18">
        <v>92.54</v>
      </c>
      <c r="I252" s="17"/>
      <c r="J252" s="18">
        <v>101</v>
      </c>
      <c r="K252" s="18">
        <v>107.61</v>
      </c>
      <c r="L252" s="18">
        <v>118.32</v>
      </c>
      <c r="M252" s="18"/>
      <c r="N252" s="18">
        <v>43.957248749999998</v>
      </c>
      <c r="O252" s="18">
        <v>15.626440441000002</v>
      </c>
      <c r="P252" s="19" t="s">
        <v>16</v>
      </c>
      <c r="Q252" s="14" t="s">
        <v>745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196</v>
      </c>
      <c r="D253" s="20" t="s">
        <v>400</v>
      </c>
      <c r="E253" s="16"/>
      <c r="F253" s="17">
        <v>57.03</v>
      </c>
      <c r="G253" s="17">
        <v>53.07</v>
      </c>
      <c r="H253" s="17">
        <v>49.11</v>
      </c>
      <c r="I253" s="17"/>
      <c r="J253" s="17">
        <v>57.81</v>
      </c>
      <c r="K253" s="17">
        <v>65.72</v>
      </c>
      <c r="L253" s="17">
        <v>78.53</v>
      </c>
      <c r="M253" s="17"/>
      <c r="N253" s="17">
        <v>59.877844025999998</v>
      </c>
      <c r="O253" s="36">
        <v>7.8540783695999998</v>
      </c>
      <c r="P253" s="20" t="s">
        <v>18</v>
      </c>
      <c r="Q253" s="15" t="s">
        <v>746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471</v>
      </c>
      <c r="D254" s="20" t="s">
        <v>472</v>
      </c>
      <c r="E254" s="16"/>
      <c r="F254" s="17">
        <v>382.56</v>
      </c>
      <c r="G254" s="17">
        <v>361.58</v>
      </c>
      <c r="H254" s="17">
        <v>340.61</v>
      </c>
      <c r="I254" s="17"/>
      <c r="J254" s="17">
        <v>394.79</v>
      </c>
      <c r="K254" s="17">
        <v>436.73</v>
      </c>
      <c r="L254" s="17">
        <v>504.6</v>
      </c>
      <c r="M254" s="17"/>
      <c r="N254" s="17">
        <v>61.527584652999998</v>
      </c>
      <c r="O254" s="36">
        <v>3.9441404085999996</v>
      </c>
      <c r="P254" s="20" t="s">
        <v>18</v>
      </c>
      <c r="Q254" s="15" t="s">
        <v>747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412</v>
      </c>
      <c r="D255" s="19" t="s">
        <v>413</v>
      </c>
      <c r="E255" s="16"/>
      <c r="F255" s="18">
        <v>107.78</v>
      </c>
      <c r="G255" s="18">
        <v>97.95</v>
      </c>
      <c r="H255" s="18">
        <v>88.13</v>
      </c>
      <c r="I255" s="17"/>
      <c r="J255" s="18">
        <v>110</v>
      </c>
      <c r="K255" s="18">
        <v>129.63999999999999</v>
      </c>
      <c r="L255" s="18">
        <v>161.43</v>
      </c>
      <c r="M255" s="18"/>
      <c r="N255" s="18">
        <v>48.934891776999997</v>
      </c>
      <c r="O255" s="18">
        <v>13.431537423</v>
      </c>
      <c r="P255" s="19" t="s">
        <v>16</v>
      </c>
      <c r="Q255" s="14" t="s">
        <v>748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498</v>
      </c>
      <c r="D256" s="20" t="s">
        <v>499</v>
      </c>
      <c r="E256" s="16"/>
      <c r="F256" s="17">
        <v>110.6</v>
      </c>
      <c r="G256" s="17">
        <v>106.8</v>
      </c>
      <c r="H256" s="17">
        <v>103</v>
      </c>
      <c r="I256" s="17"/>
      <c r="J256" s="17">
        <v>113.01</v>
      </c>
      <c r="K256" s="17">
        <v>120.6</v>
      </c>
      <c r="L256" s="17">
        <v>132.88999999999999</v>
      </c>
      <c r="M256" s="17"/>
      <c r="N256" s="17">
        <v>43.490415730999999</v>
      </c>
      <c r="O256" s="36">
        <v>4.8094757895000004</v>
      </c>
      <c r="P256" s="20" t="s">
        <v>16</v>
      </c>
      <c r="Q256" s="15" t="s">
        <v>749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197</v>
      </c>
      <c r="D257" s="19" t="s">
        <v>401</v>
      </c>
      <c r="E257" s="16"/>
      <c r="F257" s="18">
        <v>37.58</v>
      </c>
      <c r="G257" s="18">
        <v>34.409999999999997</v>
      </c>
      <c r="H257" s="18">
        <v>31.24</v>
      </c>
      <c r="I257" s="17"/>
      <c r="J257" s="18">
        <v>38.5</v>
      </c>
      <c r="K257" s="18">
        <v>44.83</v>
      </c>
      <c r="L257" s="18">
        <v>55.08</v>
      </c>
      <c r="M257" s="18"/>
      <c r="N257" s="18">
        <v>39.295416942999999</v>
      </c>
      <c r="O257" s="18">
        <v>10.351544643999999</v>
      </c>
      <c r="P257" s="19" t="s">
        <v>16</v>
      </c>
      <c r="Q257" s="14" t="s">
        <v>750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439</v>
      </c>
      <c r="D258" s="20" t="s">
        <v>440</v>
      </c>
      <c r="E258" s="16"/>
      <c r="F258" s="17">
        <v>11.9</v>
      </c>
      <c r="G258" s="17">
        <v>10.37</v>
      </c>
      <c r="H258" s="17">
        <v>8.84</v>
      </c>
      <c r="I258" s="17"/>
      <c r="J258" s="17">
        <v>12.38</v>
      </c>
      <c r="K258" s="17">
        <v>15.43</v>
      </c>
      <c r="L258" s="17">
        <v>20.37</v>
      </c>
      <c r="M258" s="17"/>
      <c r="N258" s="17">
        <v>48.182982400999997</v>
      </c>
      <c r="O258" s="36">
        <v>3.3656141305</v>
      </c>
      <c r="P258" s="20" t="s">
        <v>16</v>
      </c>
      <c r="Q258" s="15" t="s">
        <v>751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402</v>
      </c>
      <c r="D259" s="19" t="s">
        <v>403</v>
      </c>
      <c r="E259" s="16"/>
      <c r="F259" s="18">
        <v>15.96</v>
      </c>
      <c r="G259" s="18">
        <v>12.32</v>
      </c>
      <c r="H259" s="18">
        <v>8.69</v>
      </c>
      <c r="I259" s="17"/>
      <c r="J259" s="18">
        <v>18.14</v>
      </c>
      <c r="K259" s="18">
        <v>25.4</v>
      </c>
      <c r="L259" s="18">
        <v>37.159999999999997</v>
      </c>
      <c r="M259" s="18"/>
      <c r="N259" s="18">
        <v>57.290348915000003</v>
      </c>
      <c r="O259" s="18">
        <v>4.9929168435999998</v>
      </c>
      <c r="P259" s="19" t="s">
        <v>18</v>
      </c>
      <c r="Q259" s="14" t="s">
        <v>752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449</v>
      </c>
      <c r="D260" s="20" t="s">
        <v>450</v>
      </c>
      <c r="E260" s="16"/>
      <c r="F260" s="17">
        <v>26.64</v>
      </c>
      <c r="G260" s="17">
        <v>23.1</v>
      </c>
      <c r="H260" s="17">
        <v>19.57</v>
      </c>
      <c r="I260" s="17"/>
      <c r="J260" s="17">
        <v>28.04</v>
      </c>
      <c r="K260" s="17">
        <v>35.1</v>
      </c>
      <c r="L260" s="17">
        <v>46.53</v>
      </c>
      <c r="M260" s="17"/>
      <c r="N260" s="17">
        <v>45.207643414000003</v>
      </c>
      <c r="O260" s="36">
        <v>3.6547239868000001</v>
      </c>
      <c r="P260" s="20" t="s">
        <v>16</v>
      </c>
      <c r="Q260" s="15" t="s">
        <v>753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500</v>
      </c>
      <c r="D261" s="19" t="s">
        <v>501</v>
      </c>
      <c r="E261" s="16"/>
      <c r="F261" s="18">
        <v>8.3800000000000008</v>
      </c>
      <c r="G261" s="18">
        <v>8.01</v>
      </c>
      <c r="H261" s="18">
        <v>7.64</v>
      </c>
      <c r="I261" s="17"/>
      <c r="J261" s="18">
        <v>8.5</v>
      </c>
      <c r="K261" s="18">
        <v>9.23</v>
      </c>
      <c r="L261" s="18">
        <v>10.42</v>
      </c>
      <c r="M261" s="18"/>
      <c r="N261" s="18">
        <v>64.064450876999999</v>
      </c>
      <c r="O261" s="18">
        <v>1.9342236145</v>
      </c>
      <c r="P261" s="19" t="s">
        <v>18</v>
      </c>
      <c r="Q261" s="14" t="s">
        <v>754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429</v>
      </c>
      <c r="D262" s="19" t="s">
        <v>430</v>
      </c>
      <c r="E262" s="16"/>
      <c r="F262" s="18" t="s">
        <v>35</v>
      </c>
      <c r="G262" s="18" t="s">
        <v>35</v>
      </c>
      <c r="H262" s="18" t="s">
        <v>35</v>
      </c>
      <c r="I262" s="17"/>
      <c r="J262" s="18" t="s">
        <v>35</v>
      </c>
      <c r="K262" s="18" t="s">
        <v>35</v>
      </c>
      <c r="L262" s="18" t="s">
        <v>35</v>
      </c>
      <c r="M262" s="18"/>
      <c r="N262" s="18" t="s">
        <v>35</v>
      </c>
      <c r="O262" s="18" t="s">
        <v>35</v>
      </c>
      <c r="P262" s="19" t="s">
        <v>35</v>
      </c>
      <c r="Q262" s="14" t="s">
        <v>211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431</v>
      </c>
      <c r="D263" s="20" t="s">
        <v>432</v>
      </c>
      <c r="E263" s="16"/>
      <c r="F263" s="17">
        <v>13.68</v>
      </c>
      <c r="G263" s="17">
        <v>13.23</v>
      </c>
      <c r="H263" s="17">
        <v>12.78</v>
      </c>
      <c r="I263" s="17"/>
      <c r="J263" s="17">
        <v>13.94</v>
      </c>
      <c r="K263" s="17">
        <v>14.83</v>
      </c>
      <c r="L263" s="17">
        <v>16.28</v>
      </c>
      <c r="M263" s="17"/>
      <c r="N263" s="17">
        <v>44.369314854000002</v>
      </c>
      <c r="O263" s="36">
        <v>13.965082044999999</v>
      </c>
      <c r="P263" s="20" t="s">
        <v>16</v>
      </c>
      <c r="Q263" s="15" t="s">
        <v>755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433</v>
      </c>
      <c r="D264" s="19" t="s">
        <v>434</v>
      </c>
      <c r="E264" s="16"/>
      <c r="F264" s="18">
        <v>17.86</v>
      </c>
      <c r="G264" s="18">
        <v>16.600000000000001</v>
      </c>
      <c r="H264" s="18">
        <v>15.35</v>
      </c>
      <c r="I264" s="17"/>
      <c r="J264" s="18">
        <v>18.5</v>
      </c>
      <c r="K264" s="18">
        <v>21</v>
      </c>
      <c r="L264" s="18">
        <v>25.06</v>
      </c>
      <c r="M264" s="18"/>
      <c r="N264" s="18">
        <v>54.717885635000002</v>
      </c>
      <c r="O264" s="18">
        <v>12.84285964</v>
      </c>
      <c r="P264" s="19" t="s">
        <v>18</v>
      </c>
      <c r="Q264" s="14" t="s">
        <v>756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435</v>
      </c>
      <c r="D265" s="20" t="s">
        <v>436</v>
      </c>
      <c r="E265" s="16"/>
      <c r="F265" s="17">
        <v>18.93</v>
      </c>
      <c r="G265" s="17">
        <v>18.239999999999998</v>
      </c>
      <c r="H265" s="17">
        <v>17.55</v>
      </c>
      <c r="I265" s="17"/>
      <c r="J265" s="17">
        <v>19.12</v>
      </c>
      <c r="K265" s="17">
        <v>20.49</v>
      </c>
      <c r="L265" s="17">
        <v>22.71</v>
      </c>
      <c r="M265" s="17"/>
      <c r="N265" s="17">
        <v>45.644429836</v>
      </c>
      <c r="O265" s="36">
        <v>23.807334519000001</v>
      </c>
      <c r="P265" s="20" t="s">
        <v>16</v>
      </c>
      <c r="Q265" s="15" t="s">
        <v>757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483</v>
      </c>
      <c r="D266" s="19" t="s">
        <v>484</v>
      </c>
      <c r="E266" s="16"/>
      <c r="F266" s="18">
        <v>15.09</v>
      </c>
      <c r="G266" s="18">
        <v>14.21</v>
      </c>
      <c r="H266" s="18">
        <v>13.34</v>
      </c>
      <c r="I266" s="17"/>
      <c r="J266" s="18">
        <v>15.56</v>
      </c>
      <c r="K266" s="18">
        <v>17.3</v>
      </c>
      <c r="L266" s="18">
        <v>20.12</v>
      </c>
      <c r="M266" s="18"/>
      <c r="N266" s="18">
        <v>60.945091402000003</v>
      </c>
      <c r="O266" s="18">
        <v>2.8273488222999998</v>
      </c>
      <c r="P266" s="19" t="s">
        <v>18</v>
      </c>
      <c r="Q266" s="14" t="s">
        <v>758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502</v>
      </c>
      <c r="D267" s="20" t="s">
        <v>503</v>
      </c>
      <c r="E267" s="16"/>
      <c r="F267" s="17">
        <v>22.41</v>
      </c>
      <c r="G267" s="17">
        <v>20.329999999999998</v>
      </c>
      <c r="H267" s="17">
        <v>18.260000000000002</v>
      </c>
      <c r="I267" s="17"/>
      <c r="J267" s="17">
        <v>22.73</v>
      </c>
      <c r="K267" s="17">
        <v>26.87</v>
      </c>
      <c r="L267" s="17">
        <v>33.58</v>
      </c>
      <c r="M267" s="17"/>
      <c r="N267" s="17">
        <v>48.990043856</v>
      </c>
      <c r="O267" s="36">
        <v>1.7780565854999999</v>
      </c>
      <c r="P267" s="20" t="s">
        <v>16</v>
      </c>
      <c r="Q267" s="15" t="s">
        <v>759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2025-08-18T22:09:35Z</cp:lastPrinted>
  <dcterms:created xsi:type="dcterms:W3CDTF">2020-05-21T15:06:06Z</dcterms:created>
  <dcterms:modified xsi:type="dcterms:W3CDTF">2025-08-19T22:26:14Z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