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4" documentId="14_{85E118B2-5CDE-4318-98A1-34915AAD3CFE}" xr6:coauthVersionLast="47" xr6:coauthVersionMax="47" xr10:uidLastSave="{1743FC9F-EC22-491D-BE00-F8B1281224E0}"/>
  <bookViews>
    <workbookView xWindow="-23715" yWindow="1200" windowWidth="21810" windowHeight="1407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<sst xmlns="http://schemas.openxmlformats.org/spreadsheetml/2006/main" count="1127" uniqueCount="800">
  <si>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</si>
  <si>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</si>
  <si>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</si>
  <si>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</si>
  <si>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</si>
  <si>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</si>
  <si>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</si>
  <si>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</si>
  <si>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</si>
  <si>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</si>
  <si>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</si>
  <si>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</si>
  <si>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</si>
  <si>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</si>
  <si>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</si>
  <si>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</si>
  <si>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</si>
  <si>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</si>
  <si>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</si>
  <si>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</si>
  <si>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</si>
  <si>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</si>
  <si>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</si>
  <si>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</si>
  <si>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</si>
  <si>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</si>
  <si>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</si>
  <si>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</si>
  <si>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</si>
  <si>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</si>
  <si>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</si>
  <si>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</si>
  <si>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</si>
  <si>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</si>
  <si>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</si>
  <si>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</si>
  <si>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</si>
  <si>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</si>
  <si>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</si>
  <si>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</si>
  <si>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</si>
  <si>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</si>
  <si>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</si>
  <si>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</si>
  <si>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</si>
  <si>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</si>
  <si>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</si>
  <si>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</si>
  <si>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</si>
  <si>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</si>
  <si>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</si>
  <si>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</si>
  <si>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</si>
  <si>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</si>
  <si>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</si>
  <si>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</si>
  <si>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</si>
  <si>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</si>
  <si>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</si>
  <si>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</si>
  <si>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</si>
  <si>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</si>
  <si>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</si>
  <si>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</si>
  <si>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</si>
  <si>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</si>
  <si>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</si>
  <si>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</si>
  <si>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</si>
  <si>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</si>
  <si>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</si>
  <si>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</si>
  <si>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</si>
  <si>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</si>
  <si>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</si>
  <si>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</si>
  <si>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</si>
  <si>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</si>
  <si>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</si>
  <si>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</si>
  <si>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</si>
  <si>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</si>
  <si>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</si>
  <si>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</si>
  <si>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</si>
  <si>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</si>
  <si>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</si>
  <si>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</si>
  <si>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</si>
  <si>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</si>
  <si>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</si>
  <si>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</si>
  <si>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</si>
  <si>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</si>
  <si>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</si>
  <si>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</si>
  <si>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</si>
  <si>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</si>
  <si>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</si>
  <si>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</si>
  <si>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</si>
  <si>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</si>
  <si>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</si>
  <si>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</si>
  <si>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</si>
  <si>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</si>
  <si>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</si>
  <si>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</si>
  <si>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</si>
  <si>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</si>
  <si>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</si>
  <si>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</si>
  <si>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</si>
  <si>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</si>
  <si>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</si>
  <si>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</si>
  <si>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</si>
  <si>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</si>
  <si>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</si>
  <si>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</si>
  <si>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</si>
  <si>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</si>
  <si>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</si>
  <si>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</si>
  <si>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</si>
  <si>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</si>
  <si>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</si>
  <si>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</si>
  <si>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</si>
  <si>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</si>
  <si>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</si>
  <si>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</si>
  <si>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</si>
  <si>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</si>
  <si>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</si>
  <si>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</si>
  <si>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</si>
  <si>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</si>
  <si>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</si>
  <si>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</si>
  <si>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</si>
  <si>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</si>
  <si>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</si>
  <si>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</si>
  <si>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</si>
  <si>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</si>
  <si>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</si>
  <si>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</si>
  <si>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</si>
  <si>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</si>
  <si>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</si>
  <si>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</si>
  <si>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</si>
  <si>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</si>
  <si>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</si>
  <si>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</si>
  <si>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</si>
  <si>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</si>
  <si>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</si>
  <si>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</si>
  <si>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</si>
  <si>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</si>
  <si>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</si>
  <si>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</si>
  <si>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</si>
  <si>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</si>
  <si>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</si>
  <si>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</si>
  <si>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</si>
  <si>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</si>
  <si>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</si>
  <si>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</si>
  <si>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</si>
  <si>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</si>
  <si>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</si>
  <si>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</si>
  <si>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</si>
  <si>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</si>
  <si>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</si>
  <si>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</si>
  <si>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</si>
  <si>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</si>
  <si>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</si>
  <si>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</si>
  <si>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</si>
  <si>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</si>
  <si>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</si>
  <si>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</si>
  <si>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</si>
  <si>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</si>
  <si>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</si>
  <si>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</si>
  <si>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</si>
  <si>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</si>
  <si>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</si>
  <si>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</si>
  <si>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</si>
  <si>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</si>
  <si>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</si>
  <si>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</si>
  <si>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</si>
  <si>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</si>
  <si>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</si>
  <si>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</si>
  <si>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</si>
  <si>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</si>
  <si>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</si>
  <si>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</si>
  <si>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</si>
  <si>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</si>
  <si>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</si>
  <si>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</si>
  <si>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</si>
  <si>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</si>
  <si>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</si>
  <si>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</si>
  <si>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</si>
  <si>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</si>
  <si>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</si>
  <si>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</si>
  <si>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</si>
  <si>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</si>
  <si>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</si>
  <si>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</si>
  <si>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</si>
  <si>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</si>
  <si>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</si>
  <si>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</si>
  <si>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</si>
  <si>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</si>
  <si>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</si>
  <si>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</si>
  <si>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</si>
  <si>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</si>
  <si>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</si>
  <si>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</si>
  <si>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</si>
  <si>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</si>
  <si>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</si>
  <si>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</si>
  <si>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</si>
  <si>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</si>
  <si>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</si>
  <si>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</si>
  <si>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</si>
  <si>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</si>
  <si>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</si>
  <si>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</si>
  <si>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</si>
  <si>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</si>
  <si>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</si>
  <si>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</si>
  <si>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</si>
  <si>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</si>
  <si>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</si>
  <si>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</si>
  <si>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</si>
  <si>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</si>
  <si>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</si>
  <si>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</si>
  <si>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</si>
  <si>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</si>
  <si>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</si>
  <si>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</si>
  <si>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</si>
  <si>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</si>
  <si>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</si>
  <si>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</si>
  <si>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</si>
  <si>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</si>
  <si>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</si>
  <si>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</si>
  <si>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</si>
  <si>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</si>
  <si>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</si>
  <si>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</si>
  <si>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</si>
  <si>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</si>
  <si>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</si>
  <si>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</si>
  <si>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</si>
  <si>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</si>
  <si>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</si>
  <si>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</si>
  <si>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</si>
  <si>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</si>
  <si>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</si>
  <si>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</si>
  <si>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</si>
  <si>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</si>
  <si>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</si>
  <si>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</si>
  <si>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</si>
  <si>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</si>
  <si>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</si>
  <si>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</si>
  <si>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</si>
  <si>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</si>
  <si>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</si>
  <si>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</si>
  <si>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</si>
  <si>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</si>
  <si>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</si>
  <si>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</si>
  <si>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</si>
  <si>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</si>
  <si>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</si>
  <si>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</si>
  <si>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</si>
  <si>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</si>
  <si>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</si>
  <si>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</si>
  <si>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</si>
  <si>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</si>
  <si>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</si>
  <si>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</si>
  <si>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</si>
  <si>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</si>
  <si>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</si>
  <si>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</si>
  <si>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</si>
  <si>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</si>
  <si>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</si>
  <si>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</si>
  <si>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</si>
  <si>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</si>
  <si>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</si>
  <si>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</si>
  <si>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</si>
  <si>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</si>
  <si>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</si>
  <si>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</si>
  <si>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</si>
  <si>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</si>
  <si>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</si>
  <si>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</si>
  <si>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</si>
  <si>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</si>
  <si>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</si>
  <si>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</si>
  <si>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</si>
  <si>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</si>
  <si>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</si>
  <si>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</si>
  <si>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</si>
  <si>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</si>
  <si>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</si>
  <si>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</si>
  <si>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</si>
  <si>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</si>
  <si>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</si>
  <si>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</si>
  <si>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</si>
  <si>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</si>
  <si>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</si>
  <si>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</si>
  <si>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</si>
  <si>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</si>
  <si>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</si>
  <si>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</si>
  <si>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</si>
  <si>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</si>
  <si>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</si>
  <si>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</si>
  <si>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</si>
  <si>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</si>
  <si>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</si>
  <si>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</si>
  <si>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</si>
  <si>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</si>
  <si>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</si>
  <si>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</si>
  <si>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</si>
  <si>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</si>
  <si>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</si>
  <si>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</si>
  <si>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</si>
  <si>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</si>
  <si>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</si>
  <si>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</si>
  <si>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</si>
  <si>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</si>
  <si>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</si>
  <si>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</si>
  <si>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</si>
  <si>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</si>
  <si>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</si>
  <si>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</si>
  <si>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</si>
  <si>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</si>
  <si>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</si>
  <si>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</si>
  <si>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</si>
  <si>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</si>
  <si>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</si>
  <si>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</si>
  <si>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</si>
  <si>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</si>
  <si>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</si>
  <si>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</si>
  <si>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</si>
  <si>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</si>
  <si>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</si>
  <si>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</si>
  <si>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</si>
  <si>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</si>
  <si>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</si>
  <si>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</si>
  <si>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</si>
  <si>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</si>
  <si>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</si>
  <si>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</si>
  <si>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Banco BMG</t>
  </si>
  <si>
    <t>BMGB4</t>
  </si>
  <si>
    <t>JSL</t>
  </si>
  <si>
    <t>JSLG3</t>
  </si>
  <si>
    <t>BQQW39 está em tendência de alta no curto prazo e acima de 73,37 projetaria de 78,58 a 87,02. Tem suportes em 73,22 e 70,61.</t>
  </si>
  <si>
    <t>Qr Ether</t>
  </si>
  <si>
    <t>QETH11</t>
  </si>
  <si>
    <t>Mitre Realty</t>
  </si>
  <si>
    <t>MTRE3</t>
  </si>
  <si>
    <t>Solana Hash</t>
  </si>
  <si>
    <t>SOLH11</t>
  </si>
  <si>
    <t>Rede D Or</t>
  </si>
  <si>
    <t>Intel Corp</t>
  </si>
  <si>
    <t>ITLC34</t>
  </si>
  <si>
    <t>JBS Nv</t>
  </si>
  <si>
    <t>JBSS32</t>
  </si>
  <si>
    <t>Natura</t>
  </si>
  <si>
    <t>NATU3</t>
  </si>
  <si>
    <t>It Now Teck</t>
  </si>
  <si>
    <t>TECK11</t>
  </si>
  <si>
    <t>Trend China</t>
  </si>
  <si>
    <t>XINA11</t>
  </si>
  <si>
    <t>Dimed</t>
  </si>
  <si>
    <t>PNVL3</t>
  </si>
  <si>
    <t>Oceanpact</t>
  </si>
  <si>
    <t>OPCT3</t>
  </si>
  <si>
    <t>Sabesp</t>
  </si>
  <si>
    <t>Schulz</t>
  </si>
  <si>
    <t>SHUL4</t>
  </si>
  <si>
    <t>Raizen</t>
  </si>
  <si>
    <t>It Now Spxi</t>
  </si>
  <si>
    <t>SPXI11</t>
  </si>
  <si>
    <t>Novo Nordisk A S</t>
  </si>
  <si>
    <t>N1VO34</t>
  </si>
  <si>
    <t>BB Etf Dolar</t>
  </si>
  <si>
    <t>DOLA11</t>
  </si>
  <si>
    <t>Stoneco Ltd.</t>
  </si>
  <si>
    <t>STOC34</t>
  </si>
  <si>
    <t>Desktopsigma</t>
  </si>
  <si>
    <t>DESK3</t>
  </si>
  <si>
    <t>SAPR3</t>
  </si>
  <si>
    <t>Serena</t>
  </si>
  <si>
    <t>Trisul</t>
  </si>
  <si>
    <t>TRIS3</t>
  </si>
  <si>
    <t>It Now Small</t>
  </si>
  <si>
    <t>SMAC11</t>
  </si>
  <si>
    <t>Coca Cola Co</t>
  </si>
  <si>
    <t>COCA34</t>
  </si>
  <si>
    <t>Eli Lilly And Company</t>
  </si>
  <si>
    <t>LILY34</t>
  </si>
  <si>
    <t>Santander BR</t>
  </si>
  <si>
    <t>Unitedhealth Group Inc</t>
  </si>
  <si>
    <t>UNHH34</t>
  </si>
  <si>
    <t>Trend Europa</t>
  </si>
  <si>
    <t>EURP11</t>
  </si>
  <si>
    <t>Trend Ibovx</t>
  </si>
  <si>
    <t>BOVX11</t>
  </si>
  <si>
    <t>Trend Nasdaq</t>
  </si>
  <si>
    <t>NASD11</t>
  </si>
  <si>
    <t>Trend Ouro</t>
  </si>
  <si>
    <t>GOLD11</t>
  </si>
  <si>
    <t>Cruzeiro Edu</t>
  </si>
  <si>
    <t>CSED3</t>
  </si>
  <si>
    <t>DXCO3 está em tendência de alta no curto prazo e acima de 5,97 projetaria de 6,56 a 7,53. Tem suportes em 5,6 e 5,3.</t>
  </si>
  <si>
    <t>Exxon Mobil Corp</t>
  </si>
  <si>
    <t>EXXO34</t>
  </si>
  <si>
    <t>KLBN3</t>
  </si>
  <si>
    <t>Profarma</t>
  </si>
  <si>
    <t>PFRM3</t>
  </si>
  <si>
    <t>Rio Tinto Plc</t>
  </si>
  <si>
    <t>RIOT34</t>
  </si>
  <si>
    <t>Santos Brp</t>
  </si>
  <si>
    <t>TAEE4</t>
  </si>
  <si>
    <t>Unifique</t>
  </si>
  <si>
    <t>FIQE3</t>
  </si>
  <si>
    <t>USIM3</t>
  </si>
  <si>
    <t>BB Etf Ibov</t>
  </si>
  <si>
    <t>BBOV11</t>
  </si>
  <si>
    <t>Etf BV Spyi</t>
  </si>
  <si>
    <t>SPYI11</t>
  </si>
  <si>
    <t>Fundo Buena Vista II Fundo de Índice</t>
  </si>
  <si>
    <t>QQQI11</t>
  </si>
  <si>
    <t>iShares Bitcoin Trust</t>
  </si>
  <si>
    <t>IBIT39</t>
  </si>
  <si>
    <t>It Now Ifnc Fundo de Indice</t>
  </si>
  <si>
    <t>FIND11</t>
  </si>
  <si>
    <t>CMIG3</t>
  </si>
  <si>
    <t>Hbr Realty</t>
  </si>
  <si>
    <t>HBRE3</t>
  </si>
  <si>
    <t>POMO3</t>
  </si>
  <si>
    <t>Oracle Corp</t>
  </si>
  <si>
    <t>ORCL34</t>
  </si>
  <si>
    <t>Walmart Inc</t>
  </si>
  <si>
    <t>WALM34</t>
  </si>
  <si>
    <t>Trend Us Lrg</t>
  </si>
  <si>
    <t>USAL11</t>
  </si>
  <si>
    <t>Trend Us Tec</t>
  </si>
  <si>
    <t>UTEC11</t>
  </si>
  <si>
    <t>TTEN3 está em tendência de baixa no curto prazo e abaixo de 13,43 projetaria de 12,22 a 11,01. Tem resistências em 13,86  e 16,27.</t>
  </si>
  <si>
    <t>ABCB4 está em tendência de alta no curto prazo e acima de 22,04 projetaria de 24,4 a 28,23. Tem suportes em 21,1 e 19,91.</t>
  </si>
  <si>
    <t>A1MD34 está em tendência de alta no curto prazo e acima de 128,65 projetaria de 172,62 a 243,77. Tem suportes em 115,57 e 93,58.</t>
  </si>
  <si>
    <t>BABA34 está em tendência de alta no curto prazo e acima de 26,88 projetaria de 31 a 37,66. Tem suportes em 23,01 e 20,94.</t>
  </si>
  <si>
    <t>ALOS3 está em tendência de baixa no curto prazo e abaixo de 21,41 projetaria de 20,01 a 18,62. Tem resistências em 21,83  e 24,61.</t>
  </si>
  <si>
    <t>ALPA4 está em tendência de alta no curto prazo e acima de 9,55 projetaria de 11,24 a 13,99. Tem suportes em 8,58 e 7,73. O padrão de volume favorece a alta.</t>
  </si>
  <si>
    <t>GOGL35</t>
  </si>
  <si>
    <t>GOGL35 está em tendência de alta no curto prazo e acima de 92,94 projetaria de 107,25 a 130,41. Tem suportes em 87,03 e 79,87.</t>
  </si>
  <si>
    <t>GOGL34 está em tendência de alta no curto prazo e acima de 92,49 projetaria de 107,03 a 130,56. Tem suportes em 86,51 e 79,23.</t>
  </si>
  <si>
    <t>ALUP11 está em tendência de baixa no curto prazo e abaixo de 29,55 projetaria de 28,15 a 26,75. Tem resistências em 30,07  e 32,86.</t>
  </si>
  <si>
    <t>AMZO34 está em tendência de baixa no curto prazo e abaixo de 59,15 projetaria de 53,26 a 47,37. Tem resistências em 61,14  e 72,91.</t>
  </si>
  <si>
    <t>ABEV3 está em tendência de baixa no curto prazo e abaixo de 12,22 projetaria de 11,38 a 10,55. Tem resistências em 12,68  e 14,34. O IFR sobrevendido alerta para recuperações se superar 12,68</t>
  </si>
  <si>
    <t>AMBP3 está em tendência de baixa no curto prazo e abaixo de 130,07 projetaria de 101,95 a 73,83. Tem resistências em 136,99  e 193,22.</t>
  </si>
  <si>
    <t>AMER3 está em tendência de baixa no curto prazo e abaixo de 5,15 projetaria de 4,54 a 3,94. Tem resistências em 5,28  e 6,48.</t>
  </si>
  <si>
    <t>AAPL34 está em tendência de baixa no curto prazo e abaixo de 55,92 projetaria de 51,8 a 47,69. Tem resistências em 59  e 67,22. O IFR sobrevendido alerta para recuperações se superar 59</t>
  </si>
  <si>
    <t>ARML3 está em tendência de baixa no curto prazo e abaixo de 3,57 projetaria de 2,82 a 2,08. Tem resistências em 3,76  e 5,24.</t>
  </si>
  <si>
    <t>Asml Holding Nv</t>
  </si>
  <si>
    <t>ASML34</t>
  </si>
  <si>
    <t>ASML34 está em tendência de baixa no curto prazo e abaixo de 69 projetaria de 62,26 a 55,52. Tem resistências em 70,6  e 84,07.</t>
  </si>
  <si>
    <t>ASAI3 está em tendência de baixa no curto prazo e abaixo de 9,48 projetaria de 8,06 a 6,64. Tem resistências em 9,84  e 12,67.</t>
  </si>
  <si>
    <t>AURA33 está em tendência de baixa no curto prazo e abaixo de 44,1 projetaria de 36,64 a 29,19. Tem resistências em 45,81  e 60,71.</t>
  </si>
  <si>
    <t>AURE3 está em tendência de alta no curto prazo e acima de 10,4 projetaria de 12,32 a 15,43. Tem suportes em 9,36 e 8,39. O padrão de volume favorece a alta.</t>
  </si>
  <si>
    <t>AZUL4 está em tendência de baixa no curto prazo e abaixo de 0,66 projetaria de -0,22 a -1,11. Tem resistências em 0,7  e 2,47.</t>
  </si>
  <si>
    <t>AZZA3 está em tendência de baixa no curto prazo e abaixo de 34,81 projetaria de 27,9 a 20,99. Tem resistências em 36,85  e 50,66.</t>
  </si>
  <si>
    <t>B3SA3 está em tendência de baixa no curto prazo e abaixo de 12,42 projetaria de 11,34 a 10,26. Tem resistências em 12,91  e 15,06. O IFR sobrevendido alerta para recuperações se superar 12,91</t>
  </si>
  <si>
    <t>BMGB4 está em tendência de baixa no curto prazo e abaixo de 3,43 projetaria de 3,27 a 3,11. Tem resistências em 3,48  e 3,79.</t>
  </si>
  <si>
    <t>BPAN4 está em tendência de alta no curto prazo e acima de 9,5 projetaria de 11,13 a 13,78. Tem suportes em 7,71 e 6,89.</t>
  </si>
  <si>
    <t>Bank Of America Corp</t>
  </si>
  <si>
    <t>BOAC34</t>
  </si>
  <si>
    <t>BOAC34 está em tendência de baixa no curto prazo e abaixo de 62,86 projetaria de 57,05 a 51,25. Tem resistências em 64,98  e 76,58.</t>
  </si>
  <si>
    <t>BRSR6 está em tendência de baixa no curto prazo e abaixo de 10,74 projetaria de 9,84 a 8,95. Tem resistências em 11,08  e 12,86.</t>
  </si>
  <si>
    <t>BBSE3 está em tendência de baixa no curto prazo e abaixo de 33,39 projetaria de 30,48 a 27,57. Tem resistências em 34,08  e 39,89. O IFR sobrevendido alerta para recuperações se superar 34,08</t>
  </si>
  <si>
    <t>BMOB3 está em tendência de baixa no curto prazo e abaixo de 20,2 projetaria de 17,82 a 15,44. Tem resistências em 20,83  e 25,58.</t>
  </si>
  <si>
    <t>BERK34 está em tendência de baixa no curto prazo e abaixo de 130,4 projetaria de 121,7 a 113. Tem resistências em 132,16  e 149,55.</t>
  </si>
  <si>
    <t>BLAU3 está em tendência de baixa no curto prazo e abaixo de 12,3 projetaria de 11,46 a 10,62. Tem resistências em 12,66  e 14,33.</t>
  </si>
  <si>
    <t>SOJA3 está em tendência de baixa no curto prazo e abaixo de 10,24 projetaria de 9,4 a 8,57. Tem resistências em 10,53  e 12,19.</t>
  </si>
  <si>
    <t>BRBI11 está em tendência de baixa no curto prazo e abaixo de 15,5 projetaria de 14,29 a 13,08. Tem resistências em 15,81  e 18,22.</t>
  </si>
  <si>
    <t>BBDC3 está em tendência de baixa no curto prazo e abaixo de 13,36 projetaria de 12,08 a 10,8. Tem resistências em 13,66  e 16,21.</t>
  </si>
  <si>
    <t>BBDC4 está em tendência de baixa no curto prazo e abaixo de 15,51 projetaria de 13,86 a 12,22. Tem resistências em 15,85  e 19,13.</t>
  </si>
  <si>
    <t>BRAP4 está em tendência de baixa no curto prazo e abaixo de 15,63 projetaria de 14,85 a 14,08. Tem resistências em 16,06  e 17,6.</t>
  </si>
  <si>
    <t>BBAS3 está em tendência de baixa no curto prazo e abaixo de 18,12 projetaria de 14,6 a 11,09. Tem resistências em 20  e 27,02. O IFR sobrevendido alerta para recuperações se superar 20</t>
  </si>
  <si>
    <t>AGRO3 está em tendência de baixa no curto prazo e abaixo de 20,28 projetaria de 19,26 a 18,24. Tem resistências em 20,68  e 22,71.</t>
  </si>
  <si>
    <t>BRKM5 está em tendência de baixa no curto prazo e abaixo de 8,55 projetaria de 7,2 a 5,85. Tem resistências em 8,96  e 11,65.</t>
  </si>
  <si>
    <t>BRAV3 está em tendência de alta no curto prazo e acima de 23,63 projetaria de 28,51 a 36,41. Tem suportes em 19,21 e 16,76.</t>
  </si>
  <si>
    <t>BRFS3 está em tendência de baixa no curto prazo e abaixo de 19,74 projetaria de 18,33 a 16,93. Tem resistências em 21,55  e 24,35.</t>
  </si>
  <si>
    <t>AVGO34 está em tendência de alta no curto prazo e acima de 24,68 projetaria de 32,78 a 45,88. Tem suportes em 22,38 e 18,32.</t>
  </si>
  <si>
    <t>BPAC11 está em tendência de baixa no curto prazo e abaixo de 38,91 projetaria de 35,55 a 32,19. Tem resistências em 40,08  e 46,79.</t>
  </si>
  <si>
    <t>CXSE3 está em tendência de baixa no curto prazo e abaixo de 13,69 projetaria de 12,78 a 11,88. Tem resistências em 14,01  e 15,81.</t>
  </si>
  <si>
    <t>CAML3 está em tendência de baixa no curto prazo e abaixo de 4,47 projetaria de 3,92 a 3,37. Tem resistências em 4,6  e 5,69.</t>
  </si>
  <si>
    <t>BHIA3 está em tendência de baixa no curto prazo e abaixo de 3,06 projetaria de 0,49 a -2,07. Tem resistências em 3,21  e 8,34.</t>
  </si>
  <si>
    <t>CBAV3 está em tendência de baixa no curto prazo e abaixo de 4,64 projetaria de 4,1 a 3,56. Tem resistências em 4,76  e 5,83.</t>
  </si>
  <si>
    <t>CEAB3 está em tendência de baixa no curto prazo e abaixo de 16,82 projetaria de 13,47 a 10,13. Tem resistências em 17,34  e 24,02.</t>
  </si>
  <si>
    <t>CMIG3 está em tendência de baixa no curto prazo e abaixo de 14,71 projetaria de 12,95 a 11,19. Tem resistências em 14,93  e 18,44.</t>
  </si>
  <si>
    <t>CMIG4 está em tendência de baixa no curto prazo e abaixo de 10,31 projetaria de 9,62 a 8,93. Tem resistências em 10,48  e 11,85.</t>
  </si>
  <si>
    <t>COCA34 está em tendência de baixa no curto prazo e abaixo de 62,89 projetaria de 60,36 a 57,84. Tem resistências em 63,93  e 68,97.</t>
  </si>
  <si>
    <t>COGN3 está em tendência de alta no curto prazo e acima de 3,19 projetaria de 4 a 5,31. Tem suportes em 2,74 e 2,33.</t>
  </si>
  <si>
    <t>C2OI34 está em tendência de baixa no curto prazo e abaixo de 69,15 projetaria de 49,22 a 29,3. Tem resistências em 75  e 114,84. O IFR sobrevendido alerta para recuperações se superar 75</t>
  </si>
  <si>
    <t>CSMG3 está em tendência de baixa no curto prazo e abaixo de 25,55 projetaria de 22,38 a 19,22. Tem resistências em 26,1  e 32,42.</t>
  </si>
  <si>
    <t>CPLE3 está em tendência de alta no curto prazo e acima de 11,95 projetaria de 13,82 a 16,86. Tem suportes em 10,9 e 9,96. O padrão de volume favorece a alta.</t>
  </si>
  <si>
    <t>CPLE6 está em tendência de alta no curto prazo e acima de 12,88 projetaria de 14,7 a 17,64. Tem suportes em 11,9 e 10,98. O padrão de volume favorece a alta.</t>
  </si>
  <si>
    <t>CSAN3 está em tendência de baixa no curto prazo e abaixo de 5,82 projetaria de 4,85 a 3,89. Tem resistências em 6,1  e 8,02.</t>
  </si>
  <si>
    <t>CPFE3 está em tendência de baixa no curto prazo e abaixo de 37,93 projetaria de 35,75 a 33,58. Tem resistências em 38,51  e 42,85.</t>
  </si>
  <si>
    <t>CSED3 está em tendência de alta no curto prazo e acima de 5,44 projetaria de 6,92 a 9,33. Tem suportes em 5,01 e 4,26.</t>
  </si>
  <si>
    <t>CMIN3 está em tendência de baixa no curto prazo e abaixo de 4,97 projetaria de 4,55 a 4,14. Tem resistências em 5,19  e 6,01.</t>
  </si>
  <si>
    <t>CURY3 está em tendência de alta no curto prazo e acima de 31,31 projetaria de 35,91 a 43,35. Tem suportes em 29,66 e 27,35. O padrão de volume favorece a alta.</t>
  </si>
  <si>
    <t>CVCB3 está em tendência de baixa no curto prazo e abaixo de 2,32 projetaria de 2,07 a 1,82. Tem resistências em 2,42  e 2,91.</t>
  </si>
  <si>
    <t>CYRE3 está em tendência de baixa no curto prazo e abaixo de 24,42 projetaria de 23,09 a 21,77. Tem resistências em 25,21  e 27,85.</t>
  </si>
  <si>
    <t>DESK3 está em tendência de baixa no curto prazo e abaixo de 7,8 projetaria de 7,04 a 6,29. Tem resistências em 8,26  e 9,76.</t>
  </si>
  <si>
    <t>PNVL3 está em tendência de baixa no curto prazo e abaixo de 9,1 projetaria de 8,53 a 7,97. Tem resistências em 9,44  e 10,56.</t>
  </si>
  <si>
    <t>DIRR3 está em tendência de baixa no curto prazo e abaixo de 39,15 projetaria de 35,48 a 31,82. Tem resistências em 40,44  e 47,76.</t>
  </si>
  <si>
    <t>ECOR3 está em tendência de baixa no curto prazo e abaixo de 6,71 projetaria de 5,89 a 5,08. Tem resistências em 7,04  e 8,66.</t>
  </si>
  <si>
    <t>ELET3 está em tendência de baixa no curto prazo e abaixo de 37,59 projetaria de 35,4 a 33,22. Tem resistências em 38,55  e 42,91.</t>
  </si>
  <si>
    <t>ELET6 está em tendência de baixa no curto prazo e abaixo de 40,69 projetaria de 38,27 a 35,86. Tem resistências em 41,52  e 46,34. O IFR sobrevendido alerta para recuperações se superar 41,52</t>
  </si>
  <si>
    <t>LILY34 está em tendência de baixa no curto prazo e abaixo de 137,29 projetaria de 125,03 a 112,77. Tem resistências em 141,67  e 166,18.</t>
  </si>
  <si>
    <t>EMBR3 está em tendência de alta no curto prazo e acima de 83,95 projetaria de 99,94 a 125,83. Tem suportes em 78,01 e 70,01.</t>
  </si>
  <si>
    <t>ENGI11 está em tendência de alta no curto prazo e acima de 49,4 projetaria de 55,51 a 65,41. Tem suportes em 45,8 e 42,74.</t>
  </si>
  <si>
    <t>ENEV3 está em tendência de baixa no curto prazo e abaixo de 13,51 projetaria de 12,45 a 11,39. Tem resistências em 13,9  e 16,01.</t>
  </si>
  <si>
    <t>EGIE3 está em tendência de baixa no curto prazo e abaixo de 39,64 projetaria de 35,9 a 32,17. Tem resistências em 40,54  e 48.</t>
  </si>
  <si>
    <t>EQTL3 está em tendência de baixa no curto prazo e abaixo de 34,08 projetaria de 32,06 a 30,04. Tem resistências em 35,05  e 39,08.</t>
  </si>
  <si>
    <t>EVEN3 está em tendência de baixa no curto prazo e abaixo de 6,95 projetaria de 6,26 a 5,57. Tem resistências em 7,19  e 8,56.</t>
  </si>
  <si>
    <t>EXXO34 está em tendência de baixa no curto prazo e abaixo de 75,58 projetaria de 71,19 a 66,81. Tem resistências em 78,84  e 87,6.</t>
  </si>
  <si>
    <t>EZTC3 está em tendência de alta no curto prazo e acima de 15,66 projetaria de 17,53 a 20,57. Tem suportes em 13,79 e 12,85. O padrão de volume favorece a alta. O IFR sobrecomprado alerta realizações se perder 13,79.</t>
  </si>
  <si>
    <t>FESA4 está em tendência de baixa no curto prazo e abaixo de 6,5 projetaria de 6,17 a 5,85. Tem resistências em 6,64  e 7,28.</t>
  </si>
  <si>
    <t>FLRY3 está em tendência de alta no curto prazo e acima de 15,19 projetaria de 17,6 a 21,51. Tem suportes em 14,24 e 13,03.</t>
  </si>
  <si>
    <t>FRAS3 está em tendência de baixa no curto prazo e abaixo de 23,42 projetaria de 21,29 a 19,17. Tem resistências em 23,96  e 28,2.</t>
  </si>
  <si>
    <t>GFSA3 está em tendência de baixa no curto prazo e abaixo de 14,94 projetaria de 2,37 a -10,18. Tem resistências em 15,8  e 40,92. O IFR sobrevendido alerta para recuperações se superar 15,8</t>
  </si>
  <si>
    <t>GGBR4 está em tendência de baixa no curto prazo e abaixo de 16,02 projetaria de 14,69 a 13,36. Tem resistências em 16,99  e 19,64.</t>
  </si>
  <si>
    <t>GOAU4 está em tendência de baixa no curto prazo e abaixo de 8,93 projetaria de 8,24 a 7,55. Tem resistências em 9,46  e 10,83.</t>
  </si>
  <si>
    <t>GGPS3 está em tendência de baixa no curto prazo e abaixo de 14,17 projetaria de 12,76 a 11,35. Tem resistências em 14,65  e 17,46.</t>
  </si>
  <si>
    <t>GRND3 está em tendência de baixa no curto prazo e abaixo de 5,03 projetaria de 4,81 a 4,59. Tem resistências em 5,12  e 5,55.</t>
  </si>
  <si>
    <t>GMAT3 está em tendência de baixa no curto prazo e abaixo de 7,27 projetaria de 6,72 a 6,18. Tem resistências em 7,47  e 8,55.</t>
  </si>
  <si>
    <t>SBFG3 está em tendência de baixa no curto prazo e abaixo de 10,92 projetaria de 10,05 a 9,18. Tem resistências em 11,41  e 13,14. O IFR sobrevendido alerta para recuperações se superar 11,41</t>
  </si>
  <si>
    <t>GUAR3 está em tendência de baixa no curto prazo e abaixo de 7,65 projetaria de 6,82 a 5,99. Tem resistências em 7,95  e 9,6.</t>
  </si>
  <si>
    <t>HAPV3 está em tendência de baixa no curto prazo e abaixo de 32,53 projetaria de 27,89 a 23,26. Tem resistências em 33,96  e 43,23.</t>
  </si>
  <si>
    <t>HBRE3 está em tendência de alta no curto prazo e acima de 3,9 projetaria de 4,51 a 5,51. Tem suportes em 3,28 e 2,97.</t>
  </si>
  <si>
    <t>HBOR3 está em tendência de alta no curto prazo e acima de 3,2 projetaria de 4,21 a 5,85. Tem suportes em 2,82 e 2,31.</t>
  </si>
  <si>
    <t>HBSA3 está em tendência de baixa no curto prazo e abaixo de 3,51 projetaria de 2,94 a 2,37. Tem resistências em 3,67  e 4,8.</t>
  </si>
  <si>
    <t>HYPE3 está em tendência de baixa no curto prazo e abaixo de 25,55 projetaria de 22,55 a 19,55. Tem resistências em 26,24  e 32,23.</t>
  </si>
  <si>
    <t>IGTI11 está em tendência de baixa no curto prazo e abaixo de 20,79 projetaria de 18,92 a 17,05. Tem resistências em 21,35  e 25,08.</t>
  </si>
  <si>
    <t>ITLC34 está em tendência de baixa no curto prazo e abaixo de 17,52 projetaria de 16,06 a 14,61. Tem resistências em 18,06  e 20,96. O IFR sobrevendido alerta para recuperações se superar 18,06</t>
  </si>
  <si>
    <t>INTB3 está em tendência de baixa no curto prazo e abaixo de 13,99 projetaria de 12,27 a 10,56. Tem resistências em 14,47  e 17,89.</t>
  </si>
  <si>
    <t>INBR32 está em tendência de baixa no curto prazo e abaixo de 35,92 projetaria de 31,81 a 27,71. Tem resistências em 37,4  e 45,6.</t>
  </si>
  <si>
    <t>MYPK3 está em tendência de alta no curto prazo e acima de 14,62 projetaria de 16,98 a 20,8. Tem suportes em 14,36 e 13,17.</t>
  </si>
  <si>
    <t>RANI3 está em tendência de alta no curto prazo e acima de 8,2 projetaria de 9,16 a 10,73. Tem suportes em 7,52 e 7,03. O padrão de volume favorece a alta.</t>
  </si>
  <si>
    <t>IRBR3 está em tendência de baixa no curto prazo e abaixo de 44,32 projetaria de 40,88 a 37,45. Tem resistências em 46,11  e 52,97.</t>
  </si>
  <si>
    <t>ISAE4 está em tendência de baixa no curto prazo e abaixo de 21,6 projetaria de 20,73 a 19,86. Tem resistências em 21,9  e 23,63. O IFR sobrevendido alerta para recuperações se superar 21,9</t>
  </si>
  <si>
    <t>ITSA4 está em tendência de baixa no curto prazo e abaixo de 10,24 projetaria de 9,54 a 8,84. Tem resistências em 10,5  e 11,89.</t>
  </si>
  <si>
    <t>ITUB3 está em tendência de baixa no curto prazo e abaixo de 31,06 projetaria de 28,82 a 26,58. Tem resistências em 31,71  e 36,18.</t>
  </si>
  <si>
    <t>ITUB4 está em tendência de baixa no curto prazo e abaixo de 34,74 projetaria de 32,26 a 29,79. Tem resistências em 35,76  e 40,7.</t>
  </si>
  <si>
    <t>JALL3 está em tendência de baixa no curto prazo e abaixo de 3,2 projetaria de 2,81 a 2,42. Tem resistências em 3,43  e 4,2. O IFR sobrevendido alerta para recuperações se superar 3,43</t>
  </si>
  <si>
    <t>JBSS32 está em tendência de alta no curto prazo e acima de 82,45 projetaria de 90 a 102,22. Tem suportes em 75,35 e 71,57.</t>
  </si>
  <si>
    <t>JHSF3 está em tendência de alta no curto prazo e acima de 5,4 projetaria de 6,36 a 7,93. Tem suportes em 5,08 e 4,59.</t>
  </si>
  <si>
    <t>JPMC34 está em tendência de baixa no curto prazo e abaixo de 157,35 projetaria de 141,51 a 125,68. Tem resistências em 163,4  e 195,06.</t>
  </si>
  <si>
    <t>JSLG3 está em tendência de baixa no curto prazo e abaixo de 5,13 projetaria de 4,52 a 3,91. Tem resistências em 5,42  e 6,63.</t>
  </si>
  <si>
    <t>KEPL3 está em tendência de baixa no curto prazo e abaixo de 7,03 projetaria de 6,46 a 5,89. Tem resistências em 7,19  e 8,32. O IFR sobrevendido alerta para recuperações se superar 7,19</t>
  </si>
  <si>
    <t>KLBN3 está em tendência de baixa no curto prazo e abaixo de 3,74 projetaria de 3,58 a 3,42. Tem resistências em 3,81  e 4,12.</t>
  </si>
  <si>
    <t>KLBN4 está em tendência de baixa no curto prazo e abaixo de 3,64 projetaria de 3,49 a 3,35. Tem resistências em 3,72  e 4.</t>
  </si>
  <si>
    <t>KLBN11 está em tendência de baixa no curto prazo e abaixo de 18,32 projetaria de 17,57 a 16,83. Tem resistências em 18,74  e 20,22.</t>
  </si>
  <si>
    <t>LAVV3 está em tendência de alta no curto prazo e acima de 13,03 projetaria de 15,6 a 19,77. Tem suportes em 12,2 e 10,91.</t>
  </si>
  <si>
    <t>LIGT3 está em tendência de baixa no curto prazo e abaixo de 5,87 projetaria de 4,89 a 3,92. Tem resistências em 6,12  e 8,06.</t>
  </si>
  <si>
    <t>RENT3 está em tendência de baixa no curto prazo e abaixo de 34,04 projetaria de 30,17 a 26,3. Tem resistências em 36,01  e 43,74. O IFR sobrevendido alerta para recuperações se superar 36,01</t>
  </si>
  <si>
    <t>LOGG3 está em tendência de alta no curto prazo e acima de 22,19 projetaria de 25,11 a 29,85. Tem suportes em 20,42 e 18,95.</t>
  </si>
  <si>
    <t>LREN3 está em tendência de baixa no curto prazo e abaixo de 16,28 projetaria de 13,8 a 11,32. Tem resistências em 16,94  e 21,89.</t>
  </si>
  <si>
    <t>LWSA3 está em tendência de alta no curto prazo e acima de 4,26 projetaria de 5,36 a 7,15. Tem suportes em 3,79 e 3,23. O padrão de volume favorece a alta.</t>
  </si>
  <si>
    <t>MDIA3 está em tendência de baixa no curto prazo e abaixo de 24,17 projetaria de 22,45 a 20,74. Tem resistências em 25,01  e 28,43.</t>
  </si>
  <si>
    <t>MGLU3 está em tendência de baixa no curto prazo e abaixo de 7,18 projetaria de 5,76 a 4,34. Tem resistências em 7,4  e 10,23.</t>
  </si>
  <si>
    <t>POMO3 está em tendência de alta no curto prazo e acima de 7,15 projetaria de 8,8 a 11,48. Tem suportes em 6,76 e 5,93. O padrão de volume favorece a alta. O IFR sobrecomprado alerta realizações se perder 6,76.</t>
  </si>
  <si>
    <t>POMO4 está em tendência de alta no curto prazo e acima de 8,94 projetaria de 10,92 a 14,14. Tem suportes em 8,66 e 7,66. O padrão de volume favorece a alta. O IFR sobrecomprado alerta realizações se perder 8,66.</t>
  </si>
  <si>
    <t>MRFG3 está em tendência de baixa no curto prazo e abaixo de 20,85 projetaria de 18,26 a 15,68. Tem resistências em 22,45  e 27,61.</t>
  </si>
  <si>
    <t>Mater Dei</t>
  </si>
  <si>
    <t>MATD3</t>
  </si>
  <si>
    <t>MATD3 está em tendência de baixa no curto prazo e abaixo de 4,18 projetaria de 3,7 a 3,22. Tem resistências em 4,45  e 5,4.</t>
  </si>
  <si>
    <t>CASH3 está em tendência de baixa no curto prazo e abaixo de 5,44 projetaria de 2,98 a 0,52. Tem resistências em 5,76  e 10,67. O IFR sobrevendido alerta para recuperações se superar 5,76</t>
  </si>
  <si>
    <t>MELI34 está em tendência de baixa no curto prazo e abaixo de 108,03 projetaria de 95,92 a 83,82. Tem resistências em 110,71  e 134,91.</t>
  </si>
  <si>
    <t>M1TA34 está em tendência de alta no curto prazo e acima de 157,38 projetaria de 192,79 a 250,11. Tem suportes em 147,72 e 130,01.</t>
  </si>
  <si>
    <t>LEVE3 está em tendência de baixa no curto prazo e abaixo de 28,01 projetaria de 25,95 a 23,89. Tem resistências em 28,79  e 32,9.</t>
  </si>
  <si>
    <t>MSFT34 está em tendência de alta no curto prazo e acima de 131,29 projetaria de 160,1 a 206,73. Tem suportes em 120,31 e 105,9.</t>
  </si>
  <si>
    <t>M2ST34 está em tendência de baixa no curto prazo e abaixo de 29,17 projetaria de 24,19 a 19,22. Tem resistências em 31,23  e 41,17. O IFR sobrevendido alerta para recuperações se superar 31,23</t>
  </si>
  <si>
    <t>MILS3 está em tendência de alta no curto prazo e acima de 11,7 projetaria de 13,46 a 16,3. Tem suportes em 11,2 e 10,31.</t>
  </si>
  <si>
    <t>BEEF3 está em tendência de baixa no curto prazo e abaixo de 4,91 projetaria de 4,09 a 3,28. Tem resistências em 5,09  e 6,71.</t>
  </si>
  <si>
    <t>MTRE3 está em tendência de baixa no curto prazo e abaixo de 3,66 projetaria de 3,32 a 2,98. Tem resistências em 3,78  e 4,45.</t>
  </si>
  <si>
    <t>MOTV3 está em tendência de baixa no curto prazo e abaixo de 12,38 projetaria de 11,48 a 10,58. Tem resistências em 12,7  e 14,49.</t>
  </si>
  <si>
    <t>MDNE3 está em tendência de baixa no curto prazo e abaixo de 22,2 projetaria de 18,73 a 15,26. Tem resistências em 22,97  e 29,9.</t>
  </si>
  <si>
    <t>MOVI3 está em tendência de baixa no curto prazo e abaixo de 6,12 projetaria de 4,81 a 3,51. Tem resistências em 6,49  e 9,09.</t>
  </si>
  <si>
    <t>MRVE3 está em tendência de baixa no curto prazo e abaixo de 5,97 projetaria de 5,33 a 4,7. Tem resistências em 6,17  e 7,43.</t>
  </si>
  <si>
    <t>MULT3 está em tendência de baixa no curto prazo e abaixo de 25,38 projetaria de 23,63 a 21,88. Tem resistências em 25,96  e 29,45.</t>
  </si>
  <si>
    <t>NATU3 está em tendência de baixa no curto prazo e abaixo de 8,91 projetaria de 8,17 a 7,43. Tem resistências em 9,24  e 10,71. O IFR sobrevendido alerta para recuperações se superar 9,24</t>
  </si>
  <si>
    <t>NEOE3 está em tendência de alta no curto prazo e acima de 26,19 projetaria de 30,42 a 37,28. Tem suportes em 24,48 e 22,36. O padrão de volume favorece a alta.</t>
  </si>
  <si>
    <t>NFLX34 está em tendência de baixa no curto prazo e abaixo de 127,27 projetaria de 112,02 a 96,77. Tem resistências em 130,83  e 161,32. O IFR sobrevendido alerta para recuperações se superar 130,83</t>
  </si>
  <si>
    <t>Nike, Inc</t>
  </si>
  <si>
    <t>NIKE34</t>
  </si>
  <si>
    <t>NIKE34 está em tendência de baixa no curto prazo e abaixo de 40,25 projetaria de 35,72 a 31,2. Tem resistências em 41,5  e 50,54.</t>
  </si>
  <si>
    <t>N1VO34 está em tendência de baixa no curto prazo e abaixo de 32,96 projetaria de 25,35 a 17,75. Tem resistências em 33,95  e 49,15. O IFR sobrevendido alerta para recuperações se superar 33,95</t>
  </si>
  <si>
    <t>ROXO34 está em tendência de baixa no curto prazo e abaixo de 11,08 projetaria de 9,73 a 8,38. Tem resistências em 11,47  e 14,16. O IFR sobrevendido alerta para recuperações se superar 11,47</t>
  </si>
  <si>
    <t>NVDC34 está em tendência de alta no curto prazo e acima de 21,44 projetaria de 28,09 a 38,86. Tem suportes em 19,76 e 16,43.</t>
  </si>
  <si>
    <t>OPCT3 está em tendência de baixa no curto prazo e abaixo de 5,96 projetaria de 5,29 a 4,63. Tem resistências em 6,25  e 7,57. O IFR sobrevendido alerta para recuperações se superar 6,25</t>
  </si>
  <si>
    <t>ODPV3 está em tendência de alta no curto prazo e acima de 12,21 projetaria de 13,59 a 15,82. Tem suportes em 11,92 e 11,22. O padrão de volume favorece a alta. O IFR sobrecomprado alerta realizações se perder 11,92.</t>
  </si>
  <si>
    <t>Oi</t>
  </si>
  <si>
    <t>OIBR3</t>
  </si>
  <si>
    <t>OIBR3 está em tendência de baixa no curto prazo e abaixo de 0,51 projetaria de 0,32 a 0,13. Tem resistências em 0,54  e 0,91.</t>
  </si>
  <si>
    <t>ORCL34 está em tendência de alta no curto prazo e acima de 242,92 projetaria de 320,67 a 446,48. Tem suportes em 224,24 e 185,36.</t>
  </si>
  <si>
    <t>ORVR3 está em tendência de baixa no curto prazo e abaixo de 47,8 projetaria de 43,39 a 38,98. Tem resistências em 48,97  e 57,78.</t>
  </si>
  <si>
    <t>PCAR3 está em tendência de alta no curto prazo e acima de 4,95 projetaria de 6,34 a 8,59. Tem suportes em 3,47 e 2,77.</t>
  </si>
  <si>
    <t>Pagseguro Digital Ltd.</t>
  </si>
  <si>
    <t>PAGS34</t>
  </si>
  <si>
    <t>PAGS34 está em tendência de baixa no curto prazo e abaixo de 8,57 projetaria de 7,61 a 6,66. Tem resistências em 8,87  e 10,77. O IFR sobrevendido alerta para recuperações se superar 8,87</t>
  </si>
  <si>
    <t>PGMN3 está em tendência de alta no curto prazo e acima de 3,99 projetaria de 4,57 a 5,52. Tem suportes em 3,84 e 3,54. O IFR sobrecomprado alerta realizações se perder 3,84.</t>
  </si>
  <si>
    <t>P2LT34 está em tendência de alta no curto prazo e acima de 301,38 projetaria de 407,16 a 578,33. Tem suportes em 279,9 e 227.</t>
  </si>
  <si>
    <t>PETR3 está em tendência de alta no curto prazo e acima de 40,12 projetaria de 45,85 a 55,14. Tem suportes em 34,95 e 32,08.</t>
  </si>
  <si>
    <t>PETR4 está em tendência de alta no curto prazo e acima de 35,98 projetaria de 40,42 a 47,61. Tem suportes em 32,04 e 29,81.</t>
  </si>
  <si>
    <t>RECV3 está em tendência de baixa no curto prazo e abaixo de 13,27 projetaria de 11,95 a 10,64. Tem resistências em 13,64  e 16,26.</t>
  </si>
  <si>
    <t>PRIO3 está em tendência de baixa no curto prazo e abaixo de 40,92 projetaria de 36,91 a 32,9. Tem resistências em 42,75  e 50,76.</t>
  </si>
  <si>
    <t>PETZ3 está em tendência de alta no curto prazo e acima de 4,78 projetaria de 5,5 a 6,68. Tem suportes em 4 e 3,63.</t>
  </si>
  <si>
    <t>Pine</t>
  </si>
  <si>
    <t>PINE4</t>
  </si>
  <si>
    <t>PINE4 está em tendência de baixa no curto prazo e abaixo de 5,87 projetaria de 5,21 a 4,56. Tem resistências em 6,06  e 7,36.</t>
  </si>
  <si>
    <t>PLPL3 está em tendência de baixa no curto prazo e abaixo de 13,14 projetaria de 11,32 a 9,51. Tem resistências em 13,63  e 17,25.</t>
  </si>
  <si>
    <t>PSSA3 está em tendência de baixa no curto prazo e abaixo de 51,95 projetaria de 46,07 a 40,2. Tem resistências em 52,64  e 64,38.</t>
  </si>
  <si>
    <t>POSI3 está em tendência de baixa no curto prazo e abaixo de 3,9 projetaria de 3,23 a 2,57. Tem resistências em 4,05  e 5,37. O IFR sobrevendido alerta para recuperações se superar 4,05</t>
  </si>
  <si>
    <t>PRNR3 está em tendência de baixa no curto prazo e abaixo de 14,95 projetaria de 13,95 a 12,95. Tem resistências em 15,44  e 17,43.</t>
  </si>
  <si>
    <t>PFRM3 está em tendência de baixa no curto prazo e abaixo de 7,29 projetaria de 6,41 a 5,54. Tem resistências em 7,57  e 9,31. O IFR sobrevendido alerta para recuperações se superar 7,57</t>
  </si>
  <si>
    <t>QUAL3 está em tendência de baixa no curto prazo e abaixo de 1,63 projetaria de 1,4 a 1,17. Tem resistências em 1,74  e 2,19.</t>
  </si>
  <si>
    <t>LJQQ3 está em tendência de alta no curto prazo e acima de 3,42 projetaria de 4,12 a 5,26. Tem suportes em 2,44 e 2,08. O padrão de volume favorece a alta.</t>
  </si>
  <si>
    <t>RADL3 está em tendência de baixa no curto prazo e abaixo de 13,52 projetaria de 10,57 a 7,62. Tem resistências em 13,75  e 19,64.</t>
  </si>
  <si>
    <t>RAIZ4 está em tendência de baixa no curto prazo e abaixo de 1,4 projetaria de 1,14 a 0,88. Tem resistências em 1,44  e 1,95. O IFR sobrevendido alerta para recuperações se superar 1,44</t>
  </si>
  <si>
    <t>RAPT4 está em tendência de baixa no curto prazo e abaixo de 7,13 projetaria de 6,27 a 5,41. Tem resistências em 7,3  e 9,01.</t>
  </si>
  <si>
    <t>RCSL4 está em tendência de alta no curto prazo e acima de 1,78 projetaria de 2,31 a 3,18. Tem suportes em 1,05 e 0,78.</t>
  </si>
  <si>
    <t>RDOR3 está em tendência de baixa no curto prazo e abaixo de 32,33 projetaria de 29,11 a 25,89. Tem resistências em 33,31  e 39,74.</t>
  </si>
  <si>
    <t>RIOT34 está em tendência de baixa no curto prazo e abaixo de 329,43 projetaria de 312,79 a 296,16. Tem resistências em 331,89  e 365,15.</t>
  </si>
  <si>
    <t>RAIL3 está em tendência de baixa no curto prazo e abaixo de 16,22 projetaria de 14,86 a 13,5. Tem resistências em 16,92  e 19,63.</t>
  </si>
  <si>
    <t>SBSP3 está em tendência de baixa no curto prazo e abaixo de 108,14 projetaria de 100,52 a 92,91. Tem resistências em 111,3  e 126,52.</t>
  </si>
  <si>
    <t>SAPR3 está em tendência de baixa no curto prazo e abaixo de 7,43 projetaria de 6,54 a 5,66. Tem resistências em 7,66  e 9,42.</t>
  </si>
  <si>
    <t>SAPR4 está em tendência de baixa no curto prazo e abaixo de 6,57 projetaria de 5,86 a 5,16. Tem resistências em 6,69  e 8,09. O IFR sobrevendido alerta para recuperações se superar 6,69</t>
  </si>
  <si>
    <t>SAPR11 está em tendência de baixa no curto prazo e abaixo de 33,75 projetaria de 30,05 a 26,36. Tem resistências em 34,5  e 41,88.</t>
  </si>
  <si>
    <t>SANB11 está em tendência de baixa no curto prazo e abaixo de 25,82 projetaria de 24,14 a 22,47. Tem resistências em 26,85  e 30,19. O IFR sobrevendido alerta para recuperações se superar 26,85</t>
  </si>
  <si>
    <t>STBP3 está em tendência de alta no curto prazo e acima de 14 projetaria de 14,47 a 15,24. Tem suportes em 13,94 e 13,7.</t>
  </si>
  <si>
    <t>SMTO3 está em tendência de baixa no curto prazo e abaixo de 17 projetaria de 15,59 a 14,19. Tem resistências em 17,67  e 20,47.</t>
  </si>
  <si>
    <t>SHUL4 está em tendência de baixa no curto prazo e abaixo de 4,94 projetaria de 4,73 a 4,53. Tem resistências em 5,02  e 5,42.</t>
  </si>
  <si>
    <t>SEER3 está em tendência de baixa no curto prazo e abaixo de 7,82 projetaria de 5,92 a 4,02. Tem resistências em 8,18  e 11,97.</t>
  </si>
  <si>
    <t>CSNA3 está em tendência de baixa no curto prazo e abaixo de 7,62 projetaria de 6,85 a 6,08. Tem resistências em 8,16  e 9,69.</t>
  </si>
  <si>
    <t>SIMH3 está em tendência de baixa no curto prazo e abaixo de 4,3 projetaria de 3,56 a 2,83. Tem resistências em 4,53  e 5,99.</t>
  </si>
  <si>
    <t>SLCE3 está em tendência de baixa no curto prazo e abaixo de 18,14 projetaria de 17,28 a 16,42. Tem resistências em 18,49  e 20,2.</t>
  </si>
  <si>
    <t>SMFT3 está em tendência de baixa no curto prazo e abaixo de 20,81 projetaria de 19 a 17,19. Tem resistências em 21,38  e 24,99.</t>
  </si>
  <si>
    <t>STOC34 está em tendência de baixa no curto prazo e abaixo de 69,25 projetaria de 58,99 a 48,73. Tem resistências em 71,1  e 91,61. O IFR sobrevendido alerta para recuperações se superar 71,1</t>
  </si>
  <si>
    <t>SUZB3 está em tendência de alta no curto prazo e acima de 55,42 projetaria de 59,29 a 65,56. Tem suportes em 51,47 e 49,53.</t>
  </si>
  <si>
    <t>SYNE3 está em tendência de alta no curto prazo e acima de 6,95 projetaria de 8,57 a 11,21. Tem suportes em 6,67 e 5,85.</t>
  </si>
  <si>
    <t>TAEE4 está em tendência de baixa no curto prazo e abaixo de 11,14 projetaria de 10,68 a 10,23. Tem resistências em 11,32  e 12,22.</t>
  </si>
  <si>
    <t>TAEE11 está em tendência de baixa no curto prazo e abaixo de 33,38 projetaria de 31,97 a 30,56. Tem resistências em 33,9  e 36,71.</t>
  </si>
  <si>
    <t>TSMC34 está em tendência de baixa no curto prazo e abaixo de 160,37 projetaria de 137,17 a 113,97. Tem resistências em 168,39  e 214,78.</t>
  </si>
  <si>
    <t>TASA4 está em tendência de baixa no curto prazo e abaixo de 4,83 projetaria de 3,69 a 2,55. Tem resistências em 5  e 7,27. O IFR sobrevendido alerta para recuperações se superar 5</t>
  </si>
  <si>
    <t>TGMA3 está em tendência de alta no curto prazo e acima de 37,83 projetaria de 41,11 a 46,42. Tem suportes em 36,49 e 34,84.</t>
  </si>
  <si>
    <t>VIVT3 está em tendência de alta no curto prazo e acima de 32,66 projetaria de 37,83 a 46,2. Tem suportes em 31,24 e 28,65.</t>
  </si>
  <si>
    <t>TEND3 está em tendência de baixa no curto prazo e abaixo de 21,52 projetaria de 17,76 a 14. Tem resistências em 22,58  e 30,09.</t>
  </si>
  <si>
    <t>TSLA34 está em tendência de baixa no curto prazo e abaixo de 51,56 projetaria de 43,65 a 35,75. Tem resistências em 53,55  e 69,35.</t>
  </si>
  <si>
    <t>TIMS3 está em tendência de alta no curto prazo e acima de 22,63 projetaria de 26,68 a 33,25. Tem suportes em 20,52 e 18,49.</t>
  </si>
  <si>
    <t>TOTS3 está em tendência de alta no curto prazo e acima de 44,29 projetaria de 51,33 a 62,73. Tem suportes em 43,11 e 39,58.</t>
  </si>
  <si>
    <t>TFCO4 está em tendência de alta no curto prazo e acima de 15,5 projetaria de 18,79 a 24,12. Tem suportes em 14,51 e 12,86.</t>
  </si>
  <si>
    <t>TRIS3 está em tendência de baixa no curto prazo e abaixo de 6,21 projetaria de 5,5 a 4,79. Tem resistências em 6,48  e 7,89.</t>
  </si>
  <si>
    <t>TUPY3 está em tendência de baixa no curto prazo e abaixo de 16 projetaria de 13,3 a 10,61. Tem resistências em 16,49  e 21,87. O IFR sobrevendido alerta para recuperações se superar 16,49</t>
  </si>
  <si>
    <t>UGPA3 está em tendência de alta no curto prazo e acima de 18,37 projetaria de 20,09 a 22,88. Tem suportes em 16,92 e 16,05.</t>
  </si>
  <si>
    <t>FIQE3 está em tendência de alta no curto prazo e acima de 4,1 projetaria de 4,48 a 5,1. Tem suportes em 3,75 e 3,55.</t>
  </si>
  <si>
    <t>UNIP6 está em tendência de baixa no curto prazo e abaixo de 54,49 projetaria de 51,48 a 48,47. Tem resistências em 56,13  e 62,14.</t>
  </si>
  <si>
    <t>UNHH34 está em tendência de baixa no curto prazo e abaixo de 18,64 projetaria de 8,79 a -1,05. Tem resistências em 20  e 39,69. O IFR sobrevendido alerta para recuperações se superar 20</t>
  </si>
  <si>
    <t>USIM3 está em tendência de alta no curto prazo e acima de 6,29 projetaria de 7,7 a 9,99. Tem suportes em 4,49 e 3,78.</t>
  </si>
  <si>
    <t>USIM5 está em tendência de alta no curto prazo e acima de 6,25 projetaria de 7,7 a 10,05. Tem suportes em 4,33 e 3,6. O padrão de volume favorece a alta.</t>
  </si>
  <si>
    <t>VALE3 está em tendência de baixa no curto prazo e abaixo de 53,57 projetaria de 50,72 a 47,88. Tem resistências em 54,9  e 60,58.</t>
  </si>
  <si>
    <t>VLID3 está em tendência de baixa no curto prazo e abaixo de 21,86 projetaria de 19,81 a 17,77. Tem resistências em 22,4  e 26,48.</t>
  </si>
  <si>
    <t>VAMO3 está em tendência de baixa no curto prazo e abaixo de 3,89 projetaria de 3,34 a 2,8. Tem resistências em 4,04  e 5,12.</t>
  </si>
  <si>
    <t>VBBR3 está em tendência de baixa no curto prazo e abaixo de 21,1 projetaria de 19,08 a 17,06. Tem resistências em 21,75  e 25,78.</t>
  </si>
  <si>
    <t>VTRU3 está em tendência de alta no curto prazo e acima de 11,72 projetaria de 15,36 a 21,26. Tem suportes em 8,78 e 6,95.</t>
  </si>
  <si>
    <t>VIVA3 está em tendência de alta no curto prazo e acima de 27,58 projetaria de 33,31 a 42,59. Tem suportes em 25,58 e 22,71.</t>
  </si>
  <si>
    <t>VULC3 está em tendência de baixa no curto prazo e abaixo de 18,39 projetaria de 16,01 a 13,64. Tem resistências em 19,12  e 23,86.</t>
  </si>
  <si>
    <t>WALM34 está em tendência de alta no curto prazo e acima de 35,89 projetaria de 40,48 a 47,92. Tem suportes em 33,8 e 31,5.</t>
  </si>
  <si>
    <t>WEGE3 está em tendência de baixa no curto prazo e abaixo de 36,34 projetaria de 31,78 a 27,22. Tem resistências em 37,32  e 46,43.</t>
  </si>
  <si>
    <t>PORT3 está em tendência de alta no curto prazo e acima de 17,89 projetaria de 18,83 a 20,35. Tem suportes em 17,65 e 17,17. O IFR sobrecomprado alerta realizações se perder 17,65.</t>
  </si>
  <si>
    <t>WIZC3 está em tendência de baixa no curto prazo e abaixo de 7,38 projetaria de 6,53 a 5,69. Tem resistências em 7,6  e 9,28.</t>
  </si>
  <si>
    <t>YDUQ3 está em tendência de baixa no curto prazo e abaixo de 12,85 projetaria de 10,75 a 8,65. Tem resistências em 13,37  e 17,56.</t>
  </si>
  <si>
    <t>Zamp S.A.</t>
  </si>
  <si>
    <t>ZAMP3</t>
  </si>
  <si>
    <t>ZAMP3 está em tendência de alta no curto prazo e acima de 3,69 projetaria de 4,32 a 5,35. Tem suportes em 3,45 e 3,13.</t>
  </si>
  <si>
    <t>DOLA11 está em tendência de alta no curto prazo e acima de 11,29 projetaria de 12,06 a 13,31. Tem suportes em 10,43 e 10,04.</t>
  </si>
  <si>
    <t>BBOV11 está em tendência de baixa no curto prazo e abaixo de 68,55 projetaria de 65,6 a 62,66. Tem resistências em 70,2  e 76,08.</t>
  </si>
  <si>
    <t>Btc iShares Core MSCI Europe ETF</t>
  </si>
  <si>
    <t>BIEU39</t>
  </si>
  <si>
    <t>BIEU39 está em tendência de baixa no curto prazo e abaixo de 58,93 projetaria de 55,53 a 52,14. Tem resistências em 60,07  e 66,85.</t>
  </si>
  <si>
    <t>COIN11 está em tendência de baixa no curto prazo e abaixo de 90,51 projetaria de 81,62 a 72,73. Tem resistências em 93,69  e 111,46.</t>
  </si>
  <si>
    <t>SPYI11 está em tendência de baixa no curto prazo e abaixo de 111 projetaria de 104,61 a 98,23. Tem resistências em 113,16  e 125,92.</t>
  </si>
  <si>
    <t>Etf Galaxy B</t>
  </si>
  <si>
    <t>BITI11</t>
  </si>
  <si>
    <t>BITI11 está em tendência de baixa no curto prazo e abaixo de 171,47 projetaria de 152,33 a 133,2. Tem resistências em 178,79  e 217,05.</t>
  </si>
  <si>
    <t>QQQI11 está em tendência de baixa no curto prazo e abaixo de 99,05 projetaria de 92,02 a 85. Tem resistências em 101,75  e 115,79.</t>
  </si>
  <si>
    <t>BITH11 está em tendência de baixa no curto prazo e abaixo de 143,25 projetaria de 127,75 a 112,26. Tem resistências em 147,41  e 178,39.</t>
  </si>
  <si>
    <t>ETHE11 está em tendência de alta no curto prazo e acima de 62,7 projetaria de 85,8 a 123,19. Tem suportes em 56,49 e 44,93.</t>
  </si>
  <si>
    <t>HASH11 está em tendência de baixa no curto prazo e abaixo de 86,48 projetaria de 75,75 a 65,03. Tem resistências em 89,48  e 110,92.</t>
  </si>
  <si>
    <t>WRLD11 está em tendência de baixa no curto prazo e abaixo de 126,99 projetaria de 118,78 a 110,58. Tem resistências em 130,85  e 147,25.</t>
  </si>
  <si>
    <t>IBIT39 está em tendência de baixa no curto prazo e abaixo de 118,68 projetaria de 105,05 a 91,42. Tem resistências em 122,4  e 149,65.</t>
  </si>
  <si>
    <t>BOVA11 está em tendência de baixa no curto prazo e abaixo de 129,2 projetaria de 123,51 a 117,83. Tem resistências em 131,87  e 143,23.</t>
  </si>
  <si>
    <t>Ishares Eqwe</t>
  </si>
  <si>
    <t>EWBZ11</t>
  </si>
  <si>
    <t>EWBZ11 está em tendência de baixa no curto prazo e abaixo de 114,37 projetaria de 111,52 a 108,67. Tem resistências em 115,89  e 121,58.</t>
  </si>
  <si>
    <t>iShares Gold Trust</t>
  </si>
  <si>
    <t>BIAU39</t>
  </si>
  <si>
    <t>BIAU39 está em tendência de alta no curto prazo e acima de 93,7 projetaria de 101,48 a 114,08. Tem suportes em 87,15 e 83,25. O padrão de volume favorece a alta.</t>
  </si>
  <si>
    <t>IVVB11 está em tendência de baixa no curto prazo e abaixo de 386,09 projetaria de 359,78 a 333,47. Tem resistências em 391,8  e 444,41.</t>
  </si>
  <si>
    <t>SMAL11 está em tendência de baixa no curto prazo e abaixo de 102,01 projetaria de 95,03 a 88,06. Tem resistências em 103,94  e 117,88.</t>
  </si>
  <si>
    <t>iShares US Financials ETF</t>
  </si>
  <si>
    <t>BIYF39</t>
  </si>
  <si>
    <t>BIYF39 está em tendência de baixa no curto prazo e abaixo de 44,16 projetaria de 41,31 a 38,47. Tem resistências em 44,8  e 50,48.</t>
  </si>
  <si>
    <t>BOVV11 está em tendência de baixa no curto prazo e abaixo de 135,5 projetaria de 129,48 a 123,47. Tem resistências em 138,35  e 150,37.</t>
  </si>
  <si>
    <t>DIVO11 está em tendência de baixa no curto prazo e abaixo de 98,45 projetaria de 94,17 a 89,89. Tem resistências em 100,2  e 108,75.</t>
  </si>
  <si>
    <t>FIND11 está em tendência de baixa no curto prazo e abaixo de 136,26 projetaria de 128,32 a 120,39. Tem resistências em 140,9  e 156,76. O IFR sobrevendido alerta para recuperações se superar 140,9</t>
  </si>
  <si>
    <t>SMAC11 está em tendência de baixa no curto prazo e abaixo de 52,75 projetaria de 49,38 a 46,01. Tem resistências em 54,27  e 61.</t>
  </si>
  <si>
    <t>SPXR11 está em tendência de baixa no curto prazo e abaixo de 54,92 projetaria de 50,19 a 45,47. Tem resistências em 56,42  e 65,86.</t>
  </si>
  <si>
    <t>SPXI11 está em tendência de baixa no curto prazo e abaixo de 368,53 projetaria de 342,65 a 316,77. Tem resistências em 381,08  e 432,83.</t>
  </si>
  <si>
    <t>TECK11 está em tendência de baixa no curto prazo e abaixo de 104 projetaria de 92,18 a 80,36. Tem resistências em 109,81  e 133,44.</t>
  </si>
  <si>
    <t>QBTC11 está em tendência de baixa no curto prazo e abaixo de 37,93 projetaria de 33,95 a 29,97. Tem resistências em 38,83  e 46,78.</t>
  </si>
  <si>
    <t>Qr Cme Cf</t>
  </si>
  <si>
    <t>QSOL11</t>
  </si>
  <si>
    <t>QSOL11 está em tendência de baixa no curto prazo e abaixo de 11,22 projetaria de 9,19 a 7,17. Tem resistências em 11,73  e 15,77.</t>
  </si>
  <si>
    <t>QETH11 está em tendência de alta no curto prazo e acima de 15,18 projetaria de 20,72 a 29,69. Tem suportes em 13,74 e 10,96.</t>
  </si>
  <si>
    <t>SOLH11 está em tendência de baixa no curto prazo e abaixo de 25,46 projetaria de 20,82 a 16,19. Tem resistências em 26,33  e 35,6.</t>
  </si>
  <si>
    <t>XINA11 está em tendência de baixa no curto prazo e abaixo de 8,01 projetaria de 7,49 a 6,97. Tem resistências em 8,16  e 9,19.</t>
  </si>
  <si>
    <t>BOVX11 está em tendência de baixa no curto prazo e abaixo de 13,48 projetaria de 12,87 a 12,26. Tem resistências em 13,83  e 15,04.</t>
  </si>
  <si>
    <t>NASD11 está em tendência de baixa no curto prazo e abaixo de 17,48 projetaria de 15,96 a 14,45. Tem resistências em 17,86  e 20,88.</t>
  </si>
  <si>
    <t>GOLD11 está em tendência de alta no curto prazo e acima de 20,82 projetaria de 22,56 a 25,38. Tem suportes em 19,28 e 18,4. O padrão de volume favorece a alta.</t>
  </si>
  <si>
    <t>USAL11 está em tendência de baixa no curto prazo e abaixo de 14,81 projetaria de 13,77 a 12,73. Tem resistências em 15,32  e 17,39.</t>
  </si>
  <si>
    <t>UTEC11 está em tendência de baixa no curto prazo e abaixo de 22,13 projetaria de 19,77 a 17,42. Tem resistências em 22,92  e 27,62.</t>
  </si>
  <si>
    <t>Xrp Hash</t>
  </si>
  <si>
    <t>XRPH11</t>
  </si>
  <si>
    <t>XRPH11 está em tendência de alta no curto prazo e acima de 32,13 projetaria de 41,42 a 56,46. Tem suportes em 25,68 e 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</si>
</sst>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C15" sqref="C15:Q28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70</v>
      </c>
      <c r="W7" s="21">
        <f>COUNTIF($P$15:$P$350,"Baixa")</f>
        <v>192</v>
      </c>
      <c r="X7" s="21"/>
      <c r="Y7" s="21">
        <f>V7+W7</f>
        <v>262</v>
      </c>
    </row>
    <row r="8" spans="2:259" ht="15" customHeight="1" x14ac:dyDescent="0.25">
      <c r="B8" s="3"/>
      <c r="C8" s="31"/>
      <c r="D8" s="32"/>
      <c r="E8" s="32"/>
      <c r="F8" s="32"/>
      <c r="G8" s="32"/>
      <c r="H8" s="32"/>
      <c r="I8" s="32"/>
      <c r="J8" s="32"/>
      <c r="K8" s="32"/>
      <c r="L8" s="32"/>
      <c r="M8" s="32"/>
      <c r="N8" s="32"/>
      <c r="O8" s="33"/>
      <c r="P8" s="32"/>
      <c r="Q8" s="34"/>
      <c r="R8" s="23"/>
      <c r="V8" s="37">
        <f>V7/Y7</f>
        <v>0.26717557251908397</v>
      </c>
      <c r="W8" s="37">
        <f>W7/Y7</f>
        <v>0.73282442748091603</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45873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204</v>
      </c>
      <c r="E15" s="16"/>
      <c r="F15" s="18">
        <v>13.43</v>
      </c>
      <c r="G15" s="18">
        <v>12.22</v>
      </c>
      <c r="H15" s="18">
        <v>11.01</v>
      </c>
      <c r="I15" s="17"/>
      <c r="J15" s="18">
        <v>13.86</v>
      </c>
      <c r="K15" s="18">
        <v>16.27</v>
      </c>
      <c r="L15" s="18">
        <v>20.170000000000002</v>
      </c>
      <c r="M15" s="18"/>
      <c r="N15" s="18">
        <v>42.215654964000002</v>
      </c>
      <c r="O15" s="18">
        <v>14.958015818</v>
      </c>
      <c r="P15" s="19" t="s">
        <v>16</v>
      </c>
      <c r="Q15" s="14" t="s">
        <v>510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205</v>
      </c>
      <c r="E16" s="16"/>
      <c r="F16" s="17">
        <v>21.1</v>
      </c>
      <c r="G16" s="17">
        <v>19.91</v>
      </c>
      <c r="H16" s="17">
        <v>18.73</v>
      </c>
      <c r="I16" s="17"/>
      <c r="J16" s="17">
        <v>22.04</v>
      </c>
      <c r="K16" s="17">
        <v>24.4</v>
      </c>
      <c r="L16" s="17">
        <v>28.23</v>
      </c>
      <c r="M16" s="17"/>
      <c r="N16" s="17">
        <v>57.414034813000001</v>
      </c>
      <c r="O16" s="36">
        <v>12.660572727</v>
      </c>
      <c r="P16" s="20" t="s">
        <v>18</v>
      </c>
      <c r="Q16" s="15" t="s">
        <v>511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206</v>
      </c>
      <c r="E17" s="16"/>
      <c r="F17" s="18">
        <v>115.57</v>
      </c>
      <c r="G17" s="18">
        <v>93.58</v>
      </c>
      <c r="H17" s="18">
        <v>71.59</v>
      </c>
      <c r="I17" s="17"/>
      <c r="J17" s="18">
        <v>128.65</v>
      </c>
      <c r="K17" s="18">
        <v>172.62</v>
      </c>
      <c r="L17" s="18">
        <v>243.77</v>
      </c>
      <c r="M17" s="18"/>
      <c r="N17" s="18">
        <v>63.157246620000002</v>
      </c>
      <c r="O17" s="18">
        <v>5.5091862950000001</v>
      </c>
      <c r="P17" s="19" t="s">
        <v>18</v>
      </c>
      <c r="Q17" s="14" t="s">
        <v>512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207</v>
      </c>
      <c r="E18" s="16"/>
      <c r="F18" s="17">
        <v>23.01</v>
      </c>
      <c r="G18" s="17">
        <v>20.94</v>
      </c>
      <c r="H18" s="17">
        <v>18.88</v>
      </c>
      <c r="I18" s="17"/>
      <c r="J18" s="17">
        <v>26.88</v>
      </c>
      <c r="K18" s="17">
        <v>31</v>
      </c>
      <c r="L18" s="17">
        <v>37.659999999999997</v>
      </c>
      <c r="M18" s="17"/>
      <c r="N18" s="17">
        <v>47.414204013000003</v>
      </c>
      <c r="O18" s="36">
        <v>5.8780556891</v>
      </c>
      <c r="P18" s="20" t="s">
        <v>18</v>
      </c>
      <c r="Q18" s="15" t="s">
        <v>513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208</v>
      </c>
      <c r="E19" s="16"/>
      <c r="F19" s="18">
        <v>21.41</v>
      </c>
      <c r="G19" s="18">
        <v>20.010000000000002</v>
      </c>
      <c r="H19" s="18">
        <v>18.62</v>
      </c>
      <c r="I19" s="17"/>
      <c r="J19" s="18">
        <v>21.83</v>
      </c>
      <c r="K19" s="18">
        <v>24.61</v>
      </c>
      <c r="L19" s="18">
        <v>29.12</v>
      </c>
      <c r="M19" s="18"/>
      <c r="N19" s="18">
        <v>50.665360784999997</v>
      </c>
      <c r="O19" s="18">
        <v>88.772203500000003</v>
      </c>
      <c r="P19" s="19" t="s">
        <v>16</v>
      </c>
      <c r="Q19" s="14" t="s">
        <v>514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209</v>
      </c>
      <c r="E20" s="16"/>
      <c r="F20" s="17">
        <v>8.58</v>
      </c>
      <c r="G20" s="17">
        <v>7.73</v>
      </c>
      <c r="H20" s="17">
        <v>6.88</v>
      </c>
      <c r="I20" s="17"/>
      <c r="J20" s="17">
        <v>9.5500000000000007</v>
      </c>
      <c r="K20" s="17">
        <v>11.24</v>
      </c>
      <c r="L20" s="17">
        <v>13.99</v>
      </c>
      <c r="M20" s="17"/>
      <c r="N20" s="17">
        <v>52.581621640000002</v>
      </c>
      <c r="O20" s="36">
        <v>9.3928336364000007</v>
      </c>
      <c r="P20" s="20" t="s">
        <v>18</v>
      </c>
      <c r="Q20" s="15" t="s">
        <v>515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516</v>
      </c>
      <c r="E21" s="16"/>
      <c r="F21" s="18">
        <v>87.03</v>
      </c>
      <c r="G21" s="18">
        <v>79.87</v>
      </c>
      <c r="H21" s="18">
        <v>72.709999999999994</v>
      </c>
      <c r="I21" s="17"/>
      <c r="J21" s="18">
        <v>92.94</v>
      </c>
      <c r="K21" s="18">
        <v>107.25</v>
      </c>
      <c r="L21" s="18">
        <v>130.41</v>
      </c>
      <c r="M21" s="18"/>
      <c r="N21" s="18">
        <v>50.863293755999997</v>
      </c>
      <c r="O21" s="18">
        <v>1.5765524158999999</v>
      </c>
      <c r="P21" s="19" t="s">
        <v>18</v>
      </c>
      <c r="Q21" s="14" t="s">
        <v>517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210</v>
      </c>
      <c r="E22" s="16"/>
      <c r="F22" s="17">
        <v>86.51</v>
      </c>
      <c r="G22" s="17">
        <v>79.23</v>
      </c>
      <c r="H22" s="17">
        <v>71.959999999999994</v>
      </c>
      <c r="I22" s="17"/>
      <c r="J22" s="17">
        <v>92.49</v>
      </c>
      <c r="K22" s="17">
        <v>107.03</v>
      </c>
      <c r="L22" s="17">
        <v>130.56</v>
      </c>
      <c r="M22" s="17"/>
      <c r="N22" s="17">
        <v>48.481615820999998</v>
      </c>
      <c r="O22" s="36">
        <v>22.024088469999999</v>
      </c>
      <c r="P22" s="20" t="s">
        <v>18</v>
      </c>
      <c r="Q22" s="15" t="s">
        <v>518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211</v>
      </c>
      <c r="E23" s="16"/>
      <c r="F23" s="18">
        <v>29.55</v>
      </c>
      <c r="G23" s="18">
        <v>28.15</v>
      </c>
      <c r="H23" s="18">
        <v>26.75</v>
      </c>
      <c r="I23" s="17"/>
      <c r="J23" s="18">
        <v>30.07</v>
      </c>
      <c r="K23" s="18">
        <v>32.86</v>
      </c>
      <c r="L23" s="18">
        <v>37.380000000000003</v>
      </c>
      <c r="M23" s="18"/>
      <c r="N23" s="18">
        <v>48.150592605999996</v>
      </c>
      <c r="O23" s="18">
        <v>29.756408636</v>
      </c>
      <c r="P23" s="19" t="s">
        <v>16</v>
      </c>
      <c r="Q23" s="14" t="s">
        <v>519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212</v>
      </c>
      <c r="E24" s="16"/>
      <c r="F24" s="17">
        <v>59.15</v>
      </c>
      <c r="G24" s="17">
        <v>53.26</v>
      </c>
      <c r="H24" s="17">
        <v>47.37</v>
      </c>
      <c r="I24" s="17"/>
      <c r="J24" s="17">
        <v>61.14</v>
      </c>
      <c r="K24" s="17">
        <v>72.91</v>
      </c>
      <c r="L24" s="17">
        <v>91.96</v>
      </c>
      <c r="M24" s="17"/>
      <c r="N24" s="17">
        <v>30.135113724</v>
      </c>
      <c r="O24" s="36">
        <v>17.315072852</v>
      </c>
      <c r="P24" s="20" t="s">
        <v>16</v>
      </c>
      <c r="Q24" s="15" t="s">
        <v>520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213</v>
      </c>
      <c r="E25" s="16"/>
      <c r="F25" s="18">
        <v>12.22</v>
      </c>
      <c r="G25" s="18">
        <v>11.38</v>
      </c>
      <c r="H25" s="18">
        <v>10.55</v>
      </c>
      <c r="I25" s="17"/>
      <c r="J25" s="18">
        <v>12.68</v>
      </c>
      <c r="K25" s="18">
        <v>14.34</v>
      </c>
      <c r="L25" s="18">
        <v>17.04</v>
      </c>
      <c r="M25" s="18"/>
      <c r="N25" s="18">
        <v>21.950483021</v>
      </c>
      <c r="O25" s="18">
        <v>409.80364422999997</v>
      </c>
      <c r="P25" s="19" t="s">
        <v>16</v>
      </c>
      <c r="Q25" s="14" t="s">
        <v>521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214</v>
      </c>
      <c r="E26" s="16"/>
      <c r="F26" s="17">
        <v>130.07</v>
      </c>
      <c r="G26" s="17">
        <v>101.95</v>
      </c>
      <c r="H26" s="17">
        <v>73.83</v>
      </c>
      <c r="I26" s="17"/>
      <c r="J26" s="17">
        <v>136.99</v>
      </c>
      <c r="K26" s="17">
        <v>193.22</v>
      </c>
      <c r="L26" s="17">
        <v>284.22000000000003</v>
      </c>
      <c r="M26" s="17"/>
      <c r="N26" s="17">
        <v>43.763506741</v>
      </c>
      <c r="O26" s="36">
        <v>8.8159485454999995</v>
      </c>
      <c r="P26" s="20" t="s">
        <v>16</v>
      </c>
      <c r="Q26" s="15" t="s">
        <v>522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215</v>
      </c>
      <c r="E27" s="16"/>
      <c r="F27" s="18">
        <v>5.15</v>
      </c>
      <c r="G27" s="18">
        <v>4.54</v>
      </c>
      <c r="H27" s="18">
        <v>3.94</v>
      </c>
      <c r="I27" s="17"/>
      <c r="J27" s="18">
        <v>5.28</v>
      </c>
      <c r="K27" s="18">
        <v>6.48</v>
      </c>
      <c r="L27" s="18">
        <v>8.43</v>
      </c>
      <c r="M27" s="18"/>
      <c r="N27" s="18">
        <v>46.330519295999999</v>
      </c>
      <c r="O27" s="18">
        <v>6.8013624999999998</v>
      </c>
      <c r="P27" s="19" t="s">
        <v>16</v>
      </c>
      <c r="Q27" s="14" t="s">
        <v>523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216</v>
      </c>
      <c r="E28" s="16"/>
      <c r="F28" s="17" t="s">
        <v>35</v>
      </c>
      <c r="G28" s="17" t="s">
        <v>35</v>
      </c>
      <c r="H28" s="17" t="s">
        <v>35</v>
      </c>
      <c r="I28" s="17"/>
      <c r="J28" s="17" t="s">
        <v>35</v>
      </c>
      <c r="K28" s="17" t="s">
        <v>35</v>
      </c>
      <c r="L28" s="17" t="s">
        <v>35</v>
      </c>
      <c r="M28" s="17"/>
      <c r="N28" s="17" t="s">
        <v>35</v>
      </c>
      <c r="O28" s="36" t="s">
        <v>35</v>
      </c>
      <c r="P28" s="20" t="s">
        <v>35</v>
      </c>
      <c r="Q28" s="15" t="s">
        <v>217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218</v>
      </c>
      <c r="E29" s="16"/>
      <c r="F29" s="18">
        <v>55.92</v>
      </c>
      <c r="G29" s="18">
        <v>51.8</v>
      </c>
      <c r="H29" s="18">
        <v>47.69</v>
      </c>
      <c r="I29" s="17"/>
      <c r="J29" s="18">
        <v>59</v>
      </c>
      <c r="K29" s="18">
        <v>67.22</v>
      </c>
      <c r="L29" s="18">
        <v>80.53</v>
      </c>
      <c r="M29" s="18"/>
      <c r="N29" s="18">
        <v>28.446110072</v>
      </c>
      <c r="O29" s="18">
        <v>17.403433949</v>
      </c>
      <c r="P29" s="19" t="s">
        <v>16</v>
      </c>
      <c r="Q29" s="14" t="s">
        <v>524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219</v>
      </c>
      <c r="E30" s="16"/>
      <c r="F30" s="17">
        <v>3.57</v>
      </c>
      <c r="G30" s="17">
        <v>2.82</v>
      </c>
      <c r="H30" s="17">
        <v>2.08</v>
      </c>
      <c r="I30" s="17"/>
      <c r="J30" s="17">
        <v>3.76</v>
      </c>
      <c r="K30" s="17">
        <v>5.24</v>
      </c>
      <c r="L30" s="17">
        <v>7.64</v>
      </c>
      <c r="M30" s="17"/>
      <c r="N30" s="17">
        <v>38.031440388999997</v>
      </c>
      <c r="O30" s="36">
        <v>9.4488566818000006</v>
      </c>
      <c r="P30" s="20" t="s">
        <v>16</v>
      </c>
      <c r="Q30" s="15" t="s">
        <v>525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526</v>
      </c>
      <c r="D31" s="19" t="s">
        <v>527</v>
      </c>
      <c r="E31" s="16"/>
      <c r="F31" s="18">
        <v>69</v>
      </c>
      <c r="G31" s="18">
        <v>62.26</v>
      </c>
      <c r="H31" s="18">
        <v>55.52</v>
      </c>
      <c r="I31" s="17"/>
      <c r="J31" s="18">
        <v>70.599999999999994</v>
      </c>
      <c r="K31" s="18">
        <v>84.07</v>
      </c>
      <c r="L31" s="18">
        <v>105.87</v>
      </c>
      <c r="M31" s="18"/>
      <c r="N31" s="18">
        <v>31.295774957999999</v>
      </c>
      <c r="O31" s="18">
        <v>1.2401186468000001</v>
      </c>
      <c r="P31" s="19" t="s">
        <v>16</v>
      </c>
      <c r="Q31" s="14" t="s">
        <v>528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220</v>
      </c>
      <c r="E32" s="16"/>
      <c r="F32" s="17">
        <v>9.48</v>
      </c>
      <c r="G32" s="17">
        <v>8.06</v>
      </c>
      <c r="H32" s="17">
        <v>6.64</v>
      </c>
      <c r="I32" s="17"/>
      <c r="J32" s="17">
        <v>9.84</v>
      </c>
      <c r="K32" s="17">
        <v>12.67</v>
      </c>
      <c r="L32" s="17">
        <v>17.25</v>
      </c>
      <c r="M32" s="17"/>
      <c r="N32" s="17">
        <v>45.400502160999999</v>
      </c>
      <c r="O32" s="36">
        <v>128.30295654</v>
      </c>
      <c r="P32" s="20" t="s">
        <v>16</v>
      </c>
      <c r="Q32" s="15" t="s">
        <v>529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221</v>
      </c>
      <c r="E33" s="16"/>
      <c r="F33" s="18">
        <v>44.1</v>
      </c>
      <c r="G33" s="18">
        <v>36.64</v>
      </c>
      <c r="H33" s="18">
        <v>29.19</v>
      </c>
      <c r="I33" s="17"/>
      <c r="J33" s="18">
        <v>45.81</v>
      </c>
      <c r="K33" s="18">
        <v>60.71</v>
      </c>
      <c r="L33" s="18">
        <v>84.82</v>
      </c>
      <c r="M33" s="18"/>
      <c r="N33" s="18">
        <v>47.262549190000001</v>
      </c>
      <c r="O33" s="18">
        <v>19.226058973000001</v>
      </c>
      <c r="P33" s="19" t="s">
        <v>16</v>
      </c>
      <c r="Q33" s="14" t="s">
        <v>530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222</v>
      </c>
      <c r="E34" s="16"/>
      <c r="F34" s="17">
        <v>9.36</v>
      </c>
      <c r="G34" s="17">
        <v>8.39</v>
      </c>
      <c r="H34" s="17">
        <v>7.43</v>
      </c>
      <c r="I34" s="17"/>
      <c r="J34" s="17">
        <v>10.4</v>
      </c>
      <c r="K34" s="17">
        <v>12.32</v>
      </c>
      <c r="L34" s="17">
        <v>15.43</v>
      </c>
      <c r="M34" s="17"/>
      <c r="N34" s="17">
        <v>57.386357750999998</v>
      </c>
      <c r="O34" s="36">
        <v>34.867830591000001</v>
      </c>
      <c r="P34" s="20" t="s">
        <v>18</v>
      </c>
      <c r="Q34" s="15" t="s">
        <v>531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223</v>
      </c>
      <c r="E35" s="16"/>
      <c r="F35" s="18">
        <v>0.66</v>
      </c>
      <c r="G35" s="18">
        <v>-0.22</v>
      </c>
      <c r="H35" s="18">
        <v>-1.1100000000000001</v>
      </c>
      <c r="I35" s="17"/>
      <c r="J35" s="18">
        <v>0.7</v>
      </c>
      <c r="K35" s="18">
        <v>2.4700000000000002</v>
      </c>
      <c r="L35" s="18">
        <v>5.34</v>
      </c>
      <c r="M35" s="18"/>
      <c r="N35" s="18">
        <v>31.170718132000001</v>
      </c>
      <c r="O35" s="18">
        <v>15.725941908999999</v>
      </c>
      <c r="P35" s="19" t="s">
        <v>16</v>
      </c>
      <c r="Q35" s="14" t="s">
        <v>532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224</v>
      </c>
      <c r="E36" s="16"/>
      <c r="F36" s="17">
        <v>34.81</v>
      </c>
      <c r="G36" s="17">
        <v>27.9</v>
      </c>
      <c r="H36" s="17">
        <v>20.99</v>
      </c>
      <c r="I36" s="17"/>
      <c r="J36" s="17">
        <v>36.85</v>
      </c>
      <c r="K36" s="17">
        <v>50.66</v>
      </c>
      <c r="L36" s="17">
        <v>73.02</v>
      </c>
      <c r="M36" s="17"/>
      <c r="N36" s="17">
        <v>39.187438262999997</v>
      </c>
      <c r="O36" s="36">
        <v>65.242789273</v>
      </c>
      <c r="P36" s="20" t="s">
        <v>16</v>
      </c>
      <c r="Q36" s="15" t="s">
        <v>533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225</v>
      </c>
      <c r="E37" s="16"/>
      <c r="F37" s="18">
        <v>12.42</v>
      </c>
      <c r="G37" s="18">
        <v>11.34</v>
      </c>
      <c r="H37" s="18">
        <v>10.26</v>
      </c>
      <c r="I37" s="17"/>
      <c r="J37" s="18">
        <v>12.91</v>
      </c>
      <c r="K37" s="18">
        <v>15.06</v>
      </c>
      <c r="L37" s="18">
        <v>18.55</v>
      </c>
      <c r="M37" s="18"/>
      <c r="N37" s="18">
        <v>27.539770547</v>
      </c>
      <c r="O37" s="18">
        <v>426.71437605</v>
      </c>
      <c r="P37" s="19" t="s">
        <v>16</v>
      </c>
      <c r="Q37" s="14" t="s">
        <v>534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412</v>
      </c>
      <c r="D38" s="20" t="s">
        <v>413</v>
      </c>
      <c r="E38" s="16"/>
      <c r="F38" s="17">
        <v>3.43</v>
      </c>
      <c r="G38" s="17">
        <v>3.27</v>
      </c>
      <c r="H38" s="17">
        <v>3.11</v>
      </c>
      <c r="I38" s="17"/>
      <c r="J38" s="17">
        <v>3.48</v>
      </c>
      <c r="K38" s="17">
        <v>3.79</v>
      </c>
      <c r="L38" s="17">
        <v>4.3</v>
      </c>
      <c r="M38" s="17"/>
      <c r="N38" s="17">
        <v>37.995277833000003</v>
      </c>
      <c r="O38" s="36">
        <v>2.1526492727000002</v>
      </c>
      <c r="P38" s="20" t="s">
        <v>16</v>
      </c>
      <c r="Q38" s="15" t="s">
        <v>535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226</v>
      </c>
      <c r="E39" s="16"/>
      <c r="F39" s="18">
        <v>7.71</v>
      </c>
      <c r="G39" s="18">
        <v>6.89</v>
      </c>
      <c r="H39" s="18">
        <v>6.07</v>
      </c>
      <c r="I39" s="17"/>
      <c r="J39" s="18">
        <v>9.5</v>
      </c>
      <c r="K39" s="18">
        <v>11.13</v>
      </c>
      <c r="L39" s="18">
        <v>13.78</v>
      </c>
      <c r="M39" s="18"/>
      <c r="N39" s="18">
        <v>47.923247109999998</v>
      </c>
      <c r="O39" s="18">
        <v>11.023953636</v>
      </c>
      <c r="P39" s="19" t="s">
        <v>18</v>
      </c>
      <c r="Q39" s="14" t="s">
        <v>536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537</v>
      </c>
      <c r="D40" s="20" t="s">
        <v>538</v>
      </c>
      <c r="E40" s="16"/>
      <c r="F40" s="17">
        <v>62.86</v>
      </c>
      <c r="G40" s="17">
        <v>57.05</v>
      </c>
      <c r="H40" s="17">
        <v>51.25</v>
      </c>
      <c r="I40" s="17"/>
      <c r="J40" s="17">
        <v>64.98</v>
      </c>
      <c r="K40" s="17">
        <v>76.58</v>
      </c>
      <c r="L40" s="17">
        <v>95.36</v>
      </c>
      <c r="M40" s="17"/>
      <c r="N40" s="17">
        <v>31.971831209000001</v>
      </c>
      <c r="O40" s="36">
        <v>1.9964996045000001</v>
      </c>
      <c r="P40" s="20" t="s">
        <v>16</v>
      </c>
      <c r="Q40" s="15" t="s">
        <v>539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227</v>
      </c>
      <c r="E41" s="16"/>
      <c r="F41" s="18">
        <v>10.74</v>
      </c>
      <c r="G41" s="18">
        <v>9.84</v>
      </c>
      <c r="H41" s="18">
        <v>8.9499999999999993</v>
      </c>
      <c r="I41" s="17"/>
      <c r="J41" s="18">
        <v>11.08</v>
      </c>
      <c r="K41" s="18">
        <v>12.86</v>
      </c>
      <c r="L41" s="18">
        <v>15.74</v>
      </c>
      <c r="M41" s="18"/>
      <c r="N41" s="18">
        <v>42.067998115000002</v>
      </c>
      <c r="O41" s="18">
        <v>12.907648590000001</v>
      </c>
      <c r="P41" s="19" t="s">
        <v>16</v>
      </c>
      <c r="Q41" s="14" t="s">
        <v>540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228</v>
      </c>
      <c r="E42" s="16"/>
      <c r="F42" s="17">
        <v>33.39</v>
      </c>
      <c r="G42" s="17">
        <v>30.48</v>
      </c>
      <c r="H42" s="17">
        <v>27.57</v>
      </c>
      <c r="I42" s="17"/>
      <c r="J42" s="17">
        <v>34.08</v>
      </c>
      <c r="K42" s="17">
        <v>39.89</v>
      </c>
      <c r="L42" s="17">
        <v>49.3</v>
      </c>
      <c r="M42" s="17"/>
      <c r="N42" s="17">
        <v>25.911954271999999</v>
      </c>
      <c r="O42" s="36">
        <v>188.20213631999999</v>
      </c>
      <c r="P42" s="20" t="s">
        <v>16</v>
      </c>
      <c r="Q42" s="15" t="s">
        <v>541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229</v>
      </c>
      <c r="E43" s="16"/>
      <c r="F43" s="17">
        <v>20.2</v>
      </c>
      <c r="G43" s="17">
        <v>17.82</v>
      </c>
      <c r="H43" s="17">
        <v>15.44</v>
      </c>
      <c r="I43" s="17"/>
      <c r="J43" s="17">
        <v>20.83</v>
      </c>
      <c r="K43" s="17">
        <v>25.58</v>
      </c>
      <c r="L43" s="17">
        <v>33.26</v>
      </c>
      <c r="M43" s="17"/>
      <c r="N43" s="17">
        <v>31.462557788000002</v>
      </c>
      <c r="O43" s="36">
        <v>9.2009909544999999</v>
      </c>
      <c r="P43" s="20" t="s">
        <v>16</v>
      </c>
      <c r="Q43" s="15" t="s">
        <v>542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230</v>
      </c>
      <c r="E44" s="16"/>
      <c r="F44" s="18">
        <v>130.4</v>
      </c>
      <c r="G44" s="18">
        <v>121.7</v>
      </c>
      <c r="H44" s="18">
        <v>113</v>
      </c>
      <c r="I44" s="17"/>
      <c r="J44" s="18">
        <v>132.16</v>
      </c>
      <c r="K44" s="18">
        <v>149.55000000000001</v>
      </c>
      <c r="L44" s="18">
        <v>177.7</v>
      </c>
      <c r="M44" s="18"/>
      <c r="N44" s="18">
        <v>36.837150735999998</v>
      </c>
      <c r="O44" s="18">
        <v>4.3146181173000002</v>
      </c>
      <c r="P44" s="19" t="s">
        <v>16</v>
      </c>
      <c r="Q44" s="14" t="s">
        <v>543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231</v>
      </c>
      <c r="E45" s="16"/>
      <c r="F45" s="17">
        <v>12.3</v>
      </c>
      <c r="G45" s="17">
        <v>11.46</v>
      </c>
      <c r="H45" s="17">
        <v>10.62</v>
      </c>
      <c r="I45" s="17"/>
      <c r="J45" s="17">
        <v>12.66</v>
      </c>
      <c r="K45" s="17">
        <v>14.33</v>
      </c>
      <c r="L45" s="17">
        <v>17.04</v>
      </c>
      <c r="M45" s="17"/>
      <c r="N45" s="17">
        <v>41.881240392999999</v>
      </c>
      <c r="O45" s="36">
        <v>4.3524068636000006</v>
      </c>
      <c r="P45" s="20" t="s">
        <v>16</v>
      </c>
      <c r="Q45" s="15" t="s">
        <v>544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232</v>
      </c>
      <c r="E46" s="16"/>
      <c r="F46" s="18">
        <v>10.24</v>
      </c>
      <c r="G46" s="18">
        <v>9.4</v>
      </c>
      <c r="H46" s="18">
        <v>8.57</v>
      </c>
      <c r="I46" s="17"/>
      <c r="J46" s="18">
        <v>10.53</v>
      </c>
      <c r="K46" s="18">
        <v>12.19</v>
      </c>
      <c r="L46" s="18">
        <v>14.89</v>
      </c>
      <c r="M46" s="18"/>
      <c r="N46" s="18">
        <v>34.074233202999999</v>
      </c>
      <c r="O46" s="18">
        <v>4.1576751818000002</v>
      </c>
      <c r="P46" s="19" t="s">
        <v>16</v>
      </c>
      <c r="Q46" s="14" t="s">
        <v>545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233</v>
      </c>
      <c r="E47" s="16"/>
      <c r="F47" s="17">
        <v>15.5</v>
      </c>
      <c r="G47" s="17">
        <v>14.29</v>
      </c>
      <c r="H47" s="17">
        <v>13.08</v>
      </c>
      <c r="I47" s="17"/>
      <c r="J47" s="17">
        <v>15.81</v>
      </c>
      <c r="K47" s="17">
        <v>18.22</v>
      </c>
      <c r="L47" s="17">
        <v>22.12</v>
      </c>
      <c r="M47" s="17"/>
      <c r="N47" s="17">
        <v>39.637777524000001</v>
      </c>
      <c r="O47" s="36">
        <v>3.7271022273000001</v>
      </c>
      <c r="P47" s="20" t="s">
        <v>16</v>
      </c>
      <c r="Q47" s="15" t="s">
        <v>546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234</v>
      </c>
      <c r="E48" s="16"/>
      <c r="F48" s="18">
        <v>13.36</v>
      </c>
      <c r="G48" s="18">
        <v>12.08</v>
      </c>
      <c r="H48" s="18">
        <v>10.8</v>
      </c>
      <c r="I48" s="17"/>
      <c r="J48" s="18">
        <v>13.66</v>
      </c>
      <c r="K48" s="18">
        <v>16.21</v>
      </c>
      <c r="L48" s="18">
        <v>20.329999999999998</v>
      </c>
      <c r="M48" s="18"/>
      <c r="N48" s="18">
        <v>38.510172568000002</v>
      </c>
      <c r="O48" s="18">
        <v>96.029865364000003</v>
      </c>
      <c r="P48" s="19" t="s">
        <v>16</v>
      </c>
      <c r="Q48" s="14" t="s">
        <v>547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235</v>
      </c>
      <c r="E49" s="16"/>
      <c r="F49" s="17">
        <v>15.51</v>
      </c>
      <c r="G49" s="17">
        <v>13.86</v>
      </c>
      <c r="H49" s="17">
        <v>12.22</v>
      </c>
      <c r="I49" s="17"/>
      <c r="J49" s="17">
        <v>15.85</v>
      </c>
      <c r="K49" s="17">
        <v>19.13</v>
      </c>
      <c r="L49" s="17">
        <v>24.44</v>
      </c>
      <c r="M49" s="17"/>
      <c r="N49" s="17">
        <v>39.952406648</v>
      </c>
      <c r="O49" s="36">
        <v>433.48779863999999</v>
      </c>
      <c r="P49" s="20" t="s">
        <v>16</v>
      </c>
      <c r="Q49" s="15" t="s">
        <v>548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236</v>
      </c>
      <c r="E50" s="16"/>
      <c r="F50" s="18">
        <v>15.63</v>
      </c>
      <c r="G50" s="18">
        <v>14.85</v>
      </c>
      <c r="H50" s="18">
        <v>14.08</v>
      </c>
      <c r="I50" s="17"/>
      <c r="J50" s="18">
        <v>16.059999999999999</v>
      </c>
      <c r="K50" s="18">
        <v>17.600000000000001</v>
      </c>
      <c r="L50" s="18">
        <v>20.100000000000001</v>
      </c>
      <c r="M50" s="18"/>
      <c r="N50" s="18">
        <v>32.548035239000001</v>
      </c>
      <c r="O50" s="18">
        <v>53.030025727000002</v>
      </c>
      <c r="P50" s="19" t="s">
        <v>16</v>
      </c>
      <c r="Q50" s="14" t="s">
        <v>549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237</v>
      </c>
      <c r="E51" s="16"/>
      <c r="F51" s="17">
        <v>18.12</v>
      </c>
      <c r="G51" s="17">
        <v>14.6</v>
      </c>
      <c r="H51" s="17">
        <v>11.09</v>
      </c>
      <c r="I51" s="17"/>
      <c r="J51" s="17">
        <v>20</v>
      </c>
      <c r="K51" s="17">
        <v>27.02</v>
      </c>
      <c r="L51" s="17">
        <v>38.39</v>
      </c>
      <c r="M51" s="17"/>
      <c r="N51" s="17">
        <v>14.345617112999999</v>
      </c>
      <c r="O51" s="36">
        <v>689.24106400000005</v>
      </c>
      <c r="P51" s="20" t="s">
        <v>16</v>
      </c>
      <c r="Q51" s="15" t="s">
        <v>550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238</v>
      </c>
      <c r="E52" s="16"/>
      <c r="F52" s="18">
        <v>20.28</v>
      </c>
      <c r="G52" s="18">
        <v>19.260000000000002</v>
      </c>
      <c r="H52" s="18">
        <v>18.239999999999998</v>
      </c>
      <c r="I52" s="17"/>
      <c r="J52" s="18">
        <v>20.68</v>
      </c>
      <c r="K52" s="18">
        <v>22.71</v>
      </c>
      <c r="L52" s="18">
        <v>26</v>
      </c>
      <c r="M52" s="18"/>
      <c r="N52" s="18">
        <v>50.985164136000002</v>
      </c>
      <c r="O52" s="18">
        <v>2.7769116363999999</v>
      </c>
      <c r="P52" s="19" t="s">
        <v>16</v>
      </c>
      <c r="Q52" s="14" t="s">
        <v>551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239</v>
      </c>
      <c r="E53" s="16"/>
      <c r="F53" s="17">
        <v>8.5500000000000007</v>
      </c>
      <c r="G53" s="17">
        <v>7.2</v>
      </c>
      <c r="H53" s="17">
        <v>5.85</v>
      </c>
      <c r="I53" s="17"/>
      <c r="J53" s="17">
        <v>8.9600000000000009</v>
      </c>
      <c r="K53" s="17">
        <v>11.65</v>
      </c>
      <c r="L53" s="17">
        <v>16.010000000000002</v>
      </c>
      <c r="M53" s="17"/>
      <c r="N53" s="17">
        <v>33.537830939000003</v>
      </c>
      <c r="O53" s="36">
        <v>37.515858999999999</v>
      </c>
      <c r="P53" s="20" t="s">
        <v>16</v>
      </c>
      <c r="Q53" s="15" t="s">
        <v>552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240</v>
      </c>
      <c r="E54" s="16"/>
      <c r="F54" s="18">
        <v>19.21</v>
      </c>
      <c r="G54" s="18">
        <v>16.760000000000002</v>
      </c>
      <c r="H54" s="18">
        <v>14.32</v>
      </c>
      <c r="I54" s="17"/>
      <c r="J54" s="18">
        <v>23.63</v>
      </c>
      <c r="K54" s="18">
        <v>28.51</v>
      </c>
      <c r="L54" s="18">
        <v>36.409999999999997</v>
      </c>
      <c r="M54" s="18"/>
      <c r="N54" s="18">
        <v>55.932379902999998</v>
      </c>
      <c r="O54" s="18">
        <v>126.10797195000001</v>
      </c>
      <c r="P54" s="19" t="s">
        <v>18</v>
      </c>
      <c r="Q54" s="14" t="s">
        <v>553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241</v>
      </c>
      <c r="E55" s="16"/>
      <c r="F55" s="17">
        <v>19.739999999999998</v>
      </c>
      <c r="G55" s="17">
        <v>18.329999999999998</v>
      </c>
      <c r="H55" s="17">
        <v>16.93</v>
      </c>
      <c r="I55" s="17"/>
      <c r="J55" s="17">
        <v>21.55</v>
      </c>
      <c r="K55" s="17">
        <v>24.35</v>
      </c>
      <c r="L55" s="17">
        <v>28.89</v>
      </c>
      <c r="M55" s="17"/>
      <c r="N55" s="17">
        <v>42.522133469000003</v>
      </c>
      <c r="O55" s="36">
        <v>221.15106299999999</v>
      </c>
      <c r="P55" s="20" t="s">
        <v>16</v>
      </c>
      <c r="Q55" s="15" t="s">
        <v>554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242</v>
      </c>
      <c r="E56" s="16"/>
      <c r="F56" s="18">
        <v>22.38</v>
      </c>
      <c r="G56" s="18">
        <v>18.32</v>
      </c>
      <c r="H56" s="18">
        <v>14.27</v>
      </c>
      <c r="I56" s="17"/>
      <c r="J56" s="18">
        <v>24.68</v>
      </c>
      <c r="K56" s="18">
        <v>32.78</v>
      </c>
      <c r="L56" s="18">
        <v>45.88</v>
      </c>
      <c r="M56" s="18"/>
      <c r="N56" s="18">
        <v>52.528867679000001</v>
      </c>
      <c r="O56" s="18">
        <v>3.7529437776999997</v>
      </c>
      <c r="P56" s="19" t="s">
        <v>18</v>
      </c>
      <c r="Q56" s="14" t="s">
        <v>555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243</v>
      </c>
      <c r="E57" s="16"/>
      <c r="F57" s="17">
        <v>38.909999999999997</v>
      </c>
      <c r="G57" s="17">
        <v>35.549999999999997</v>
      </c>
      <c r="H57" s="17">
        <v>32.19</v>
      </c>
      <c r="I57" s="17"/>
      <c r="J57" s="17">
        <v>40.08</v>
      </c>
      <c r="K57" s="17">
        <v>46.79</v>
      </c>
      <c r="L57" s="17">
        <v>57.65</v>
      </c>
      <c r="M57" s="17"/>
      <c r="N57" s="17">
        <v>38.911898979</v>
      </c>
      <c r="O57" s="36">
        <v>365.87481255</v>
      </c>
      <c r="P57" s="20" t="s">
        <v>16</v>
      </c>
      <c r="Q57" s="15" t="s">
        <v>556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244</v>
      </c>
      <c r="E58" s="16"/>
      <c r="F58" s="18">
        <v>13.69</v>
      </c>
      <c r="G58" s="18">
        <v>12.78</v>
      </c>
      <c r="H58" s="18">
        <v>11.88</v>
      </c>
      <c r="I58" s="17"/>
      <c r="J58" s="18">
        <v>14.01</v>
      </c>
      <c r="K58" s="18">
        <v>15.81</v>
      </c>
      <c r="L58" s="18">
        <v>18.73</v>
      </c>
      <c r="M58" s="18"/>
      <c r="N58" s="18">
        <v>33.400135939000002</v>
      </c>
      <c r="O58" s="18">
        <v>56.897483272999999</v>
      </c>
      <c r="P58" s="19" t="s">
        <v>16</v>
      </c>
      <c r="Q58" s="14" t="s">
        <v>557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245</v>
      </c>
      <c r="E59" s="16"/>
      <c r="F59" s="18">
        <v>4.47</v>
      </c>
      <c r="G59" s="18">
        <v>3.92</v>
      </c>
      <c r="H59" s="18">
        <v>3.37</v>
      </c>
      <c r="I59" s="17"/>
      <c r="J59" s="18">
        <v>4.5999999999999996</v>
      </c>
      <c r="K59" s="18">
        <v>5.69</v>
      </c>
      <c r="L59" s="18">
        <v>7.46</v>
      </c>
      <c r="M59" s="18"/>
      <c r="N59" s="18">
        <v>31.404047596000002</v>
      </c>
      <c r="O59" s="18">
        <v>7.0941950908999996</v>
      </c>
      <c r="P59" s="19" t="s">
        <v>16</v>
      </c>
      <c r="Q59" s="14" t="s">
        <v>558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246</v>
      </c>
      <c r="E60" s="16"/>
      <c r="F60" s="17">
        <v>3.06</v>
      </c>
      <c r="G60" s="17">
        <v>0.49</v>
      </c>
      <c r="H60" s="17">
        <v>-2.0699999999999998</v>
      </c>
      <c r="I60" s="17"/>
      <c r="J60" s="17">
        <v>3.21</v>
      </c>
      <c r="K60" s="17">
        <v>8.34</v>
      </c>
      <c r="L60" s="17">
        <v>16.649999999999999</v>
      </c>
      <c r="M60" s="17"/>
      <c r="N60" s="17">
        <v>48.539461996999997</v>
      </c>
      <c r="O60" s="36">
        <v>13.598726409000001</v>
      </c>
      <c r="P60" s="20" t="s">
        <v>16</v>
      </c>
      <c r="Q60" s="15" t="s">
        <v>559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247</v>
      </c>
      <c r="E61" s="16"/>
      <c r="F61" s="18">
        <v>4.6399999999999997</v>
      </c>
      <c r="G61" s="18">
        <v>4.0999999999999996</v>
      </c>
      <c r="H61" s="18">
        <v>3.56</v>
      </c>
      <c r="I61" s="17"/>
      <c r="J61" s="18">
        <v>4.76</v>
      </c>
      <c r="K61" s="18">
        <v>5.83</v>
      </c>
      <c r="L61" s="18">
        <v>7.57</v>
      </c>
      <c r="M61" s="18"/>
      <c r="N61" s="18">
        <v>46.224388918000002</v>
      </c>
      <c r="O61" s="18">
        <v>17.637420273</v>
      </c>
      <c r="P61" s="19" t="s">
        <v>16</v>
      </c>
      <c r="Q61" s="14" t="s">
        <v>560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248</v>
      </c>
      <c r="E62" s="16"/>
      <c r="F62" s="17">
        <v>16.82</v>
      </c>
      <c r="G62" s="17">
        <v>13.47</v>
      </c>
      <c r="H62" s="17">
        <v>10.130000000000001</v>
      </c>
      <c r="I62" s="17"/>
      <c r="J62" s="17">
        <v>17.34</v>
      </c>
      <c r="K62" s="17">
        <v>24.02</v>
      </c>
      <c r="L62" s="17">
        <v>34.840000000000003</v>
      </c>
      <c r="M62" s="17"/>
      <c r="N62" s="17">
        <v>51.176979164000002</v>
      </c>
      <c r="O62" s="36">
        <v>53.310906590999998</v>
      </c>
      <c r="P62" s="20" t="s">
        <v>16</v>
      </c>
      <c r="Q62" s="15" t="s">
        <v>561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498</v>
      </c>
      <c r="E63" s="16"/>
      <c r="F63" s="18">
        <v>14.71</v>
      </c>
      <c r="G63" s="18">
        <v>12.95</v>
      </c>
      <c r="H63" s="18">
        <v>11.19</v>
      </c>
      <c r="I63" s="17"/>
      <c r="J63" s="18">
        <v>14.93</v>
      </c>
      <c r="K63" s="18">
        <v>18.440000000000001</v>
      </c>
      <c r="L63" s="18">
        <v>24.13</v>
      </c>
      <c r="M63" s="18"/>
      <c r="N63" s="18">
        <v>36.788342704999998</v>
      </c>
      <c r="O63" s="18">
        <v>2.1672194545000001</v>
      </c>
      <c r="P63" s="19" t="s">
        <v>16</v>
      </c>
      <c r="Q63" s="14" t="s">
        <v>562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249</v>
      </c>
      <c r="E64" s="16"/>
      <c r="F64" s="17">
        <v>10.31</v>
      </c>
      <c r="G64" s="17">
        <v>9.6199999999999992</v>
      </c>
      <c r="H64" s="17">
        <v>8.93</v>
      </c>
      <c r="I64" s="17"/>
      <c r="J64" s="17">
        <v>10.48</v>
      </c>
      <c r="K64" s="17">
        <v>11.85</v>
      </c>
      <c r="L64" s="17">
        <v>14.08</v>
      </c>
      <c r="M64" s="17"/>
      <c r="N64" s="17">
        <v>39.835895137000001</v>
      </c>
      <c r="O64" s="36">
        <v>110.4679249</v>
      </c>
      <c r="P64" s="20" t="s">
        <v>16</v>
      </c>
      <c r="Q64" s="15" t="s">
        <v>563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458</v>
      </c>
      <c r="D65" s="19" t="s">
        <v>459</v>
      </c>
      <c r="E65" s="16"/>
      <c r="F65" s="18">
        <v>62.89</v>
      </c>
      <c r="G65" s="18">
        <v>60.36</v>
      </c>
      <c r="H65" s="18">
        <v>57.84</v>
      </c>
      <c r="I65" s="17"/>
      <c r="J65" s="18">
        <v>63.93</v>
      </c>
      <c r="K65" s="18">
        <v>68.97</v>
      </c>
      <c r="L65" s="18">
        <v>77.13</v>
      </c>
      <c r="M65" s="18"/>
      <c r="N65" s="18">
        <v>41.655883920000001</v>
      </c>
      <c r="O65" s="18">
        <v>1.5448813958999998</v>
      </c>
      <c r="P65" s="19" t="s">
        <v>16</v>
      </c>
      <c r="Q65" s="14" t="s">
        <v>564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250</v>
      </c>
      <c r="E66" s="16"/>
      <c r="F66" s="17">
        <v>2.74</v>
      </c>
      <c r="G66" s="17">
        <v>2.33</v>
      </c>
      <c r="H66" s="17">
        <v>1.92</v>
      </c>
      <c r="I66" s="17"/>
      <c r="J66" s="17">
        <v>3.19</v>
      </c>
      <c r="K66" s="17">
        <v>4</v>
      </c>
      <c r="L66" s="17">
        <v>5.31</v>
      </c>
      <c r="M66" s="17"/>
      <c r="N66" s="17">
        <v>59.546988026000001</v>
      </c>
      <c r="O66" s="36">
        <v>76.359074544999999</v>
      </c>
      <c r="P66" s="20" t="s">
        <v>18</v>
      </c>
      <c r="Q66" s="15" t="s">
        <v>565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251</v>
      </c>
      <c r="E67" s="16"/>
      <c r="F67" s="18">
        <v>69.150000000000006</v>
      </c>
      <c r="G67" s="18">
        <v>49.22</v>
      </c>
      <c r="H67" s="18">
        <v>29.3</v>
      </c>
      <c r="I67" s="17"/>
      <c r="J67" s="18">
        <v>75</v>
      </c>
      <c r="K67" s="18">
        <v>114.84</v>
      </c>
      <c r="L67" s="18">
        <v>179.32</v>
      </c>
      <c r="M67" s="18"/>
      <c r="N67" s="18">
        <v>24.692899208</v>
      </c>
      <c r="O67" s="18">
        <v>4.4469430376999997</v>
      </c>
      <c r="P67" s="19" t="s">
        <v>16</v>
      </c>
      <c r="Q67" s="14" t="s">
        <v>566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252</v>
      </c>
      <c r="E68" s="16"/>
      <c r="F68" s="17">
        <v>25.55</v>
      </c>
      <c r="G68" s="17">
        <v>22.38</v>
      </c>
      <c r="H68" s="17">
        <v>19.22</v>
      </c>
      <c r="I68" s="17"/>
      <c r="J68" s="17">
        <v>26.1</v>
      </c>
      <c r="K68" s="17">
        <v>32.42</v>
      </c>
      <c r="L68" s="17">
        <v>42.66</v>
      </c>
      <c r="M68" s="17"/>
      <c r="N68" s="17">
        <v>42.223111091</v>
      </c>
      <c r="O68" s="36">
        <v>72.922080954999998</v>
      </c>
      <c r="P68" s="20" t="s">
        <v>16</v>
      </c>
      <c r="Q68" s="15" t="s">
        <v>567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253</v>
      </c>
      <c r="E69" s="16"/>
      <c r="F69" s="18">
        <v>10.9</v>
      </c>
      <c r="G69" s="18">
        <v>9.9600000000000009</v>
      </c>
      <c r="H69" s="18">
        <v>9.02</v>
      </c>
      <c r="I69" s="17"/>
      <c r="J69" s="18">
        <v>11.95</v>
      </c>
      <c r="K69" s="18">
        <v>13.82</v>
      </c>
      <c r="L69" s="18">
        <v>16.86</v>
      </c>
      <c r="M69" s="18"/>
      <c r="N69" s="18">
        <v>53.898716379</v>
      </c>
      <c r="O69" s="18">
        <v>52.792625455</v>
      </c>
      <c r="P69" s="19" t="s">
        <v>18</v>
      </c>
      <c r="Q69" s="14" t="s">
        <v>568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254</v>
      </c>
      <c r="E70" s="16"/>
      <c r="F70" s="17">
        <v>11.9</v>
      </c>
      <c r="G70" s="17">
        <v>10.98</v>
      </c>
      <c r="H70" s="17">
        <v>10.07</v>
      </c>
      <c r="I70" s="17"/>
      <c r="J70" s="17">
        <v>12.88</v>
      </c>
      <c r="K70" s="17">
        <v>14.7</v>
      </c>
      <c r="L70" s="17">
        <v>17.64</v>
      </c>
      <c r="M70" s="17"/>
      <c r="N70" s="17">
        <v>51.905974290000003</v>
      </c>
      <c r="O70" s="36">
        <v>123.91662118000001</v>
      </c>
      <c r="P70" s="20" t="s">
        <v>18</v>
      </c>
      <c r="Q70" s="15" t="s">
        <v>569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255</v>
      </c>
      <c r="E71" s="16"/>
      <c r="F71" s="18">
        <v>5.82</v>
      </c>
      <c r="G71" s="18">
        <v>4.8499999999999996</v>
      </c>
      <c r="H71" s="18">
        <v>3.89</v>
      </c>
      <c r="I71" s="17"/>
      <c r="J71" s="18">
        <v>6.1</v>
      </c>
      <c r="K71" s="18">
        <v>8.02</v>
      </c>
      <c r="L71" s="18">
        <v>11.14</v>
      </c>
      <c r="M71" s="18"/>
      <c r="N71" s="18">
        <v>33.986364385999998</v>
      </c>
      <c r="O71" s="18">
        <v>104.19080936</v>
      </c>
      <c r="P71" s="19" t="s">
        <v>16</v>
      </c>
      <c r="Q71" s="14" t="s">
        <v>570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256</v>
      </c>
      <c r="E72" s="16"/>
      <c r="F72" s="17">
        <v>37.93</v>
      </c>
      <c r="G72" s="17">
        <v>35.75</v>
      </c>
      <c r="H72" s="17">
        <v>33.58</v>
      </c>
      <c r="I72" s="17"/>
      <c r="J72" s="17">
        <v>38.51</v>
      </c>
      <c r="K72" s="17">
        <v>42.85</v>
      </c>
      <c r="L72" s="17">
        <v>49.88</v>
      </c>
      <c r="M72" s="17"/>
      <c r="N72" s="17">
        <v>44.702694622999999</v>
      </c>
      <c r="O72" s="36">
        <v>43.318653908999998</v>
      </c>
      <c r="P72" s="20" t="s">
        <v>16</v>
      </c>
      <c r="Q72" s="15" t="s">
        <v>571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473</v>
      </c>
      <c r="D73" s="19" t="s">
        <v>474</v>
      </c>
      <c r="E73" s="16"/>
      <c r="F73" s="18">
        <v>5.01</v>
      </c>
      <c r="G73" s="18">
        <v>4.26</v>
      </c>
      <c r="H73" s="18">
        <v>3.52</v>
      </c>
      <c r="I73" s="17"/>
      <c r="J73" s="18">
        <v>5.44</v>
      </c>
      <c r="K73" s="18">
        <v>6.92</v>
      </c>
      <c r="L73" s="18">
        <v>9.33</v>
      </c>
      <c r="M73" s="18"/>
      <c r="N73" s="18">
        <v>59.720816034000002</v>
      </c>
      <c r="O73" s="18">
        <v>1.6544429545000001</v>
      </c>
      <c r="P73" s="19" t="s">
        <v>18</v>
      </c>
      <c r="Q73" s="14" t="s">
        <v>572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68</v>
      </c>
      <c r="D74" s="20" t="s">
        <v>257</v>
      </c>
      <c r="E74" s="16"/>
      <c r="F74" s="17">
        <v>4.97</v>
      </c>
      <c r="G74" s="17">
        <v>4.55</v>
      </c>
      <c r="H74" s="17">
        <v>4.1399999999999997</v>
      </c>
      <c r="I74" s="17"/>
      <c r="J74" s="17">
        <v>5.19</v>
      </c>
      <c r="K74" s="17">
        <v>6.01</v>
      </c>
      <c r="L74" s="17">
        <v>7.34</v>
      </c>
      <c r="M74" s="17"/>
      <c r="N74" s="17">
        <v>39.127129547000003</v>
      </c>
      <c r="O74" s="36">
        <v>25.046150226999998</v>
      </c>
      <c r="P74" s="20" t="s">
        <v>16</v>
      </c>
      <c r="Q74" s="15" t="s">
        <v>573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69</v>
      </c>
      <c r="D75" s="19" t="s">
        <v>258</v>
      </c>
      <c r="E75" s="16"/>
      <c r="F75" s="18">
        <v>29.66</v>
      </c>
      <c r="G75" s="18">
        <v>27.35</v>
      </c>
      <c r="H75" s="18">
        <v>25.05</v>
      </c>
      <c r="I75" s="17"/>
      <c r="J75" s="18">
        <v>31.31</v>
      </c>
      <c r="K75" s="18">
        <v>35.909999999999997</v>
      </c>
      <c r="L75" s="18">
        <v>43.35</v>
      </c>
      <c r="M75" s="18"/>
      <c r="N75" s="18">
        <v>59.808993385000001</v>
      </c>
      <c r="O75" s="18">
        <v>50.239289909</v>
      </c>
      <c r="P75" s="19" t="s">
        <v>18</v>
      </c>
      <c r="Q75" s="14" t="s">
        <v>574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70</v>
      </c>
      <c r="D76" s="20" t="s">
        <v>259</v>
      </c>
      <c r="E76" s="16"/>
      <c r="F76" s="17">
        <v>2.3199999999999998</v>
      </c>
      <c r="G76" s="17">
        <v>2.0699999999999998</v>
      </c>
      <c r="H76" s="17">
        <v>1.82</v>
      </c>
      <c r="I76" s="17"/>
      <c r="J76" s="17">
        <v>2.42</v>
      </c>
      <c r="K76" s="17">
        <v>2.91</v>
      </c>
      <c r="L76" s="17">
        <v>3.71</v>
      </c>
      <c r="M76" s="17"/>
      <c r="N76" s="17">
        <v>46.561139369000003</v>
      </c>
      <c r="O76" s="36">
        <v>21.151310863999999</v>
      </c>
      <c r="P76" s="20" t="s">
        <v>16</v>
      </c>
      <c r="Q76" s="15" t="s">
        <v>575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71</v>
      </c>
      <c r="D77" s="19" t="s">
        <v>260</v>
      </c>
      <c r="E77" s="16"/>
      <c r="F77" s="18">
        <v>24.42</v>
      </c>
      <c r="G77" s="18">
        <v>23.09</v>
      </c>
      <c r="H77" s="18">
        <v>21.77</v>
      </c>
      <c r="I77" s="17"/>
      <c r="J77" s="18">
        <v>25.21</v>
      </c>
      <c r="K77" s="18">
        <v>27.85</v>
      </c>
      <c r="L77" s="18">
        <v>32.119999999999997</v>
      </c>
      <c r="M77" s="18"/>
      <c r="N77" s="18">
        <v>35.898180992</v>
      </c>
      <c r="O77" s="18">
        <v>131.56694944999998</v>
      </c>
      <c r="P77" s="19" t="s">
        <v>16</v>
      </c>
      <c r="Q77" s="14" t="s">
        <v>576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450</v>
      </c>
      <c r="D78" s="20" t="s">
        <v>451</v>
      </c>
      <c r="E78" s="16"/>
      <c r="F78" s="17">
        <v>7.8</v>
      </c>
      <c r="G78" s="17">
        <v>7.04</v>
      </c>
      <c r="H78" s="17">
        <v>6.29</v>
      </c>
      <c r="I78" s="17"/>
      <c r="J78" s="17">
        <v>8.26</v>
      </c>
      <c r="K78" s="17">
        <v>9.76</v>
      </c>
      <c r="L78" s="17">
        <v>12.2</v>
      </c>
      <c r="M78" s="17"/>
      <c r="N78" s="17">
        <v>33.631715163999999</v>
      </c>
      <c r="O78" s="36">
        <v>1.2984930455000001</v>
      </c>
      <c r="P78" s="20" t="s">
        <v>16</v>
      </c>
      <c r="Q78" s="15" t="s">
        <v>577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72</v>
      </c>
      <c r="D79" s="19" t="s">
        <v>261</v>
      </c>
      <c r="E79" s="16"/>
      <c r="F79" s="18">
        <v>5.6</v>
      </c>
      <c r="G79" s="18">
        <v>5.3</v>
      </c>
      <c r="H79" s="18">
        <v>5</v>
      </c>
      <c r="I79" s="17"/>
      <c r="J79" s="18">
        <v>5.97</v>
      </c>
      <c r="K79" s="18">
        <v>6.56</v>
      </c>
      <c r="L79" s="18">
        <v>7.53</v>
      </c>
      <c r="M79" s="18"/>
      <c r="N79" s="18">
        <v>54.623551798000001</v>
      </c>
      <c r="O79" s="18">
        <v>18.113227772999998</v>
      </c>
      <c r="P79" s="19" t="s">
        <v>18</v>
      </c>
      <c r="Q79" s="14" t="s">
        <v>475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434</v>
      </c>
      <c r="D80" s="20" t="s">
        <v>435</v>
      </c>
      <c r="E80" s="16"/>
      <c r="F80" s="17">
        <v>9.1</v>
      </c>
      <c r="G80" s="17">
        <v>8.5299999999999994</v>
      </c>
      <c r="H80" s="17">
        <v>7.97</v>
      </c>
      <c r="I80" s="17"/>
      <c r="J80" s="17">
        <v>9.44</v>
      </c>
      <c r="K80" s="17">
        <v>10.56</v>
      </c>
      <c r="L80" s="17">
        <v>12.37</v>
      </c>
      <c r="M80" s="17"/>
      <c r="N80" s="17">
        <v>39.449852585000002</v>
      </c>
      <c r="O80" s="36">
        <v>2.8495508182</v>
      </c>
      <c r="P80" s="20" t="s">
        <v>16</v>
      </c>
      <c r="Q80" s="15" t="s">
        <v>578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73</v>
      </c>
      <c r="D81" s="19" t="s">
        <v>262</v>
      </c>
      <c r="E81" s="16"/>
      <c r="F81" s="18">
        <v>39.15</v>
      </c>
      <c r="G81" s="18">
        <v>35.479999999999997</v>
      </c>
      <c r="H81" s="18">
        <v>31.82</v>
      </c>
      <c r="I81" s="17"/>
      <c r="J81" s="18">
        <v>40.44</v>
      </c>
      <c r="K81" s="18">
        <v>47.76</v>
      </c>
      <c r="L81" s="18">
        <v>59.6</v>
      </c>
      <c r="M81" s="18"/>
      <c r="N81" s="18">
        <v>48.239195445</v>
      </c>
      <c r="O81" s="18">
        <v>58.588153044999999</v>
      </c>
      <c r="P81" s="19" t="s">
        <v>16</v>
      </c>
      <c r="Q81" s="14" t="s">
        <v>579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74</v>
      </c>
      <c r="D82" s="20" t="s">
        <v>263</v>
      </c>
      <c r="E82" s="16"/>
      <c r="F82" s="17">
        <v>6.71</v>
      </c>
      <c r="G82" s="17">
        <v>5.89</v>
      </c>
      <c r="H82" s="17">
        <v>5.08</v>
      </c>
      <c r="I82" s="17"/>
      <c r="J82" s="17">
        <v>7.04</v>
      </c>
      <c r="K82" s="17">
        <v>8.66</v>
      </c>
      <c r="L82" s="17">
        <v>11.29</v>
      </c>
      <c r="M82" s="17"/>
      <c r="N82" s="17">
        <v>43.692571737000002</v>
      </c>
      <c r="O82" s="36">
        <v>20.539078272999998</v>
      </c>
      <c r="P82" s="20" t="s">
        <v>16</v>
      </c>
      <c r="Q82" s="15" t="s">
        <v>580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75</v>
      </c>
      <c r="D83" s="19" t="s">
        <v>264</v>
      </c>
      <c r="E83" s="16"/>
      <c r="F83" s="18">
        <v>37.590000000000003</v>
      </c>
      <c r="G83" s="18">
        <v>35.4</v>
      </c>
      <c r="H83" s="18">
        <v>33.22</v>
      </c>
      <c r="I83" s="17"/>
      <c r="J83" s="18">
        <v>38.549999999999997</v>
      </c>
      <c r="K83" s="18">
        <v>42.91</v>
      </c>
      <c r="L83" s="18">
        <v>49.98</v>
      </c>
      <c r="M83" s="18"/>
      <c r="N83" s="18">
        <v>34.060044327999996</v>
      </c>
      <c r="O83" s="18">
        <v>202.61027304999999</v>
      </c>
      <c r="P83" s="19" t="s">
        <v>16</v>
      </c>
      <c r="Q83" s="14" t="s">
        <v>581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265</v>
      </c>
      <c r="E84" s="16"/>
      <c r="F84" s="17">
        <v>40.69</v>
      </c>
      <c r="G84" s="17">
        <v>38.270000000000003</v>
      </c>
      <c r="H84" s="17">
        <v>35.86</v>
      </c>
      <c r="I84" s="17"/>
      <c r="J84" s="17">
        <v>41.52</v>
      </c>
      <c r="K84" s="17">
        <v>46.34</v>
      </c>
      <c r="L84" s="17">
        <v>54.15</v>
      </c>
      <c r="M84" s="17"/>
      <c r="N84" s="17">
        <v>27.565228354999999</v>
      </c>
      <c r="O84" s="36">
        <v>42.638995863999995</v>
      </c>
      <c r="P84" s="20" t="s">
        <v>16</v>
      </c>
      <c r="Q84" s="15" t="s">
        <v>582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460</v>
      </c>
      <c r="D85" s="19" t="s">
        <v>461</v>
      </c>
      <c r="E85" s="16"/>
      <c r="F85" s="18">
        <v>137.29</v>
      </c>
      <c r="G85" s="18">
        <v>125.03</v>
      </c>
      <c r="H85" s="18">
        <v>112.77</v>
      </c>
      <c r="I85" s="17"/>
      <c r="J85" s="18">
        <v>141.66999999999999</v>
      </c>
      <c r="K85" s="18">
        <v>166.18</v>
      </c>
      <c r="L85" s="18">
        <v>205.84</v>
      </c>
      <c r="M85" s="18"/>
      <c r="N85" s="18">
        <v>42.272858292999999</v>
      </c>
      <c r="O85" s="18">
        <v>2.6596197849999998</v>
      </c>
      <c r="P85" s="19" t="s">
        <v>16</v>
      </c>
      <c r="Q85" s="14" t="s">
        <v>583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76</v>
      </c>
      <c r="D86" s="20" t="s">
        <v>266</v>
      </c>
      <c r="E86" s="16"/>
      <c r="F86" s="17">
        <v>78.010000000000005</v>
      </c>
      <c r="G86" s="17">
        <v>70.010000000000005</v>
      </c>
      <c r="H86" s="17">
        <v>62.01</v>
      </c>
      <c r="I86" s="17"/>
      <c r="J86" s="17">
        <v>83.95</v>
      </c>
      <c r="K86" s="17">
        <v>99.94</v>
      </c>
      <c r="L86" s="17">
        <v>125.83</v>
      </c>
      <c r="M86" s="17"/>
      <c r="N86" s="17">
        <v>67.822907848</v>
      </c>
      <c r="O86" s="36">
        <v>670.15756050000005</v>
      </c>
      <c r="P86" s="20" t="s">
        <v>18</v>
      </c>
      <c r="Q86" s="15" t="s">
        <v>584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77</v>
      </c>
      <c r="D87" s="19" t="s">
        <v>267</v>
      </c>
      <c r="E87" s="16"/>
      <c r="F87" s="18">
        <v>45.8</v>
      </c>
      <c r="G87" s="18">
        <v>42.74</v>
      </c>
      <c r="H87" s="18">
        <v>39.68</v>
      </c>
      <c r="I87" s="17"/>
      <c r="J87" s="18">
        <v>49.4</v>
      </c>
      <c r="K87" s="18">
        <v>55.51</v>
      </c>
      <c r="L87" s="18">
        <v>65.41</v>
      </c>
      <c r="M87" s="18"/>
      <c r="N87" s="18">
        <v>51.633530041999997</v>
      </c>
      <c r="O87" s="18">
        <v>83.015467455000007</v>
      </c>
      <c r="P87" s="19" t="s">
        <v>18</v>
      </c>
      <c r="Q87" s="14" t="s">
        <v>585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78</v>
      </c>
      <c r="D88" s="20" t="s">
        <v>268</v>
      </c>
      <c r="E88" s="16"/>
      <c r="F88" s="17">
        <v>13.51</v>
      </c>
      <c r="G88" s="17">
        <v>12.45</v>
      </c>
      <c r="H88" s="17">
        <v>11.39</v>
      </c>
      <c r="I88" s="17"/>
      <c r="J88" s="17">
        <v>13.9</v>
      </c>
      <c r="K88" s="17">
        <v>16.010000000000002</v>
      </c>
      <c r="L88" s="17">
        <v>19.43</v>
      </c>
      <c r="M88" s="17"/>
      <c r="N88" s="17">
        <v>46.499986258</v>
      </c>
      <c r="O88" s="36">
        <v>76.723540499999999</v>
      </c>
      <c r="P88" s="20" t="s">
        <v>16</v>
      </c>
      <c r="Q88" s="15" t="s">
        <v>586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79</v>
      </c>
      <c r="D89" s="19" t="s">
        <v>269</v>
      </c>
      <c r="E89" s="16"/>
      <c r="F89" s="18">
        <v>39.64</v>
      </c>
      <c r="G89" s="18">
        <v>35.9</v>
      </c>
      <c r="H89" s="18">
        <v>32.17</v>
      </c>
      <c r="I89" s="17"/>
      <c r="J89" s="18">
        <v>40.54</v>
      </c>
      <c r="K89" s="18">
        <v>48</v>
      </c>
      <c r="L89" s="18">
        <v>60.07</v>
      </c>
      <c r="M89" s="18"/>
      <c r="N89" s="18">
        <v>33.014082627999997</v>
      </c>
      <c r="O89" s="18">
        <v>53.451259227000001</v>
      </c>
      <c r="P89" s="19" t="s">
        <v>16</v>
      </c>
      <c r="Q89" s="14" t="s">
        <v>587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80</v>
      </c>
      <c r="D90" s="20" t="s">
        <v>270</v>
      </c>
      <c r="E90" s="16"/>
      <c r="F90" s="17">
        <v>34.08</v>
      </c>
      <c r="G90" s="17">
        <v>32.06</v>
      </c>
      <c r="H90" s="17">
        <v>30.04</v>
      </c>
      <c r="I90" s="17"/>
      <c r="J90" s="17">
        <v>35.049999999999997</v>
      </c>
      <c r="K90" s="17">
        <v>39.08</v>
      </c>
      <c r="L90" s="17">
        <v>45.6</v>
      </c>
      <c r="M90" s="17"/>
      <c r="N90" s="17">
        <v>49.288586731000002</v>
      </c>
      <c r="O90" s="36">
        <v>189.17400891</v>
      </c>
      <c r="P90" s="20" t="s">
        <v>16</v>
      </c>
      <c r="Q90" s="15" t="s">
        <v>588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81</v>
      </c>
      <c r="D91" s="19" t="s">
        <v>271</v>
      </c>
      <c r="E91" s="16"/>
      <c r="F91" s="18">
        <v>6.95</v>
      </c>
      <c r="G91" s="18">
        <v>6.26</v>
      </c>
      <c r="H91" s="18">
        <v>5.57</v>
      </c>
      <c r="I91" s="17"/>
      <c r="J91" s="18">
        <v>7.19</v>
      </c>
      <c r="K91" s="18">
        <v>8.56</v>
      </c>
      <c r="L91" s="18">
        <v>10.78</v>
      </c>
      <c r="M91" s="18"/>
      <c r="N91" s="18">
        <v>41.271028497000003</v>
      </c>
      <c r="O91" s="18">
        <v>4.0927473181999998</v>
      </c>
      <c r="P91" s="19" t="s">
        <v>16</v>
      </c>
      <c r="Q91" s="14" t="s">
        <v>589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476</v>
      </c>
      <c r="D92" s="20" t="s">
        <v>477</v>
      </c>
      <c r="E92" s="16"/>
      <c r="F92" s="17">
        <v>75.58</v>
      </c>
      <c r="G92" s="17">
        <v>71.19</v>
      </c>
      <c r="H92" s="17">
        <v>66.81</v>
      </c>
      <c r="I92" s="17"/>
      <c r="J92" s="17">
        <v>78.84</v>
      </c>
      <c r="K92" s="17">
        <v>87.6</v>
      </c>
      <c r="L92" s="17">
        <v>101.79</v>
      </c>
      <c r="M92" s="17"/>
      <c r="N92" s="17">
        <v>40.778684493999997</v>
      </c>
      <c r="O92" s="36">
        <v>1.6182802455</v>
      </c>
      <c r="P92" s="20" t="s">
        <v>16</v>
      </c>
      <c r="Q92" s="15" t="s">
        <v>590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82</v>
      </c>
      <c r="D93" s="19" t="s">
        <v>272</v>
      </c>
      <c r="E93" s="16"/>
      <c r="F93" s="18">
        <v>13.79</v>
      </c>
      <c r="G93" s="18">
        <v>12.85</v>
      </c>
      <c r="H93" s="18">
        <v>11.91</v>
      </c>
      <c r="I93" s="17"/>
      <c r="J93" s="18">
        <v>15.66</v>
      </c>
      <c r="K93" s="18">
        <v>17.53</v>
      </c>
      <c r="L93" s="18">
        <v>20.57</v>
      </c>
      <c r="M93" s="18"/>
      <c r="N93" s="18">
        <v>70.074091846000002</v>
      </c>
      <c r="O93" s="18">
        <v>12.367842818</v>
      </c>
      <c r="P93" s="19" t="s">
        <v>18</v>
      </c>
      <c r="Q93" s="14" t="s">
        <v>591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83</v>
      </c>
      <c r="D94" s="20" t="s">
        <v>273</v>
      </c>
      <c r="E94" s="16"/>
      <c r="F94" s="17">
        <v>6.5</v>
      </c>
      <c r="G94" s="17">
        <v>6.17</v>
      </c>
      <c r="H94" s="17">
        <v>5.85</v>
      </c>
      <c r="I94" s="17"/>
      <c r="J94" s="17">
        <v>6.64</v>
      </c>
      <c r="K94" s="17">
        <v>7.28</v>
      </c>
      <c r="L94" s="17">
        <v>8.32</v>
      </c>
      <c r="M94" s="17"/>
      <c r="N94" s="17">
        <v>30.005973361999999</v>
      </c>
      <c r="O94" s="36">
        <v>3.0118663182000001</v>
      </c>
      <c r="P94" s="20" t="s">
        <v>16</v>
      </c>
      <c r="Q94" s="15" t="s">
        <v>592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84</v>
      </c>
      <c r="D95" s="19" t="s">
        <v>274</v>
      </c>
      <c r="E95" s="16"/>
      <c r="F95" s="18">
        <v>14.24</v>
      </c>
      <c r="G95" s="18">
        <v>13.03</v>
      </c>
      <c r="H95" s="18">
        <v>11.82</v>
      </c>
      <c r="I95" s="17"/>
      <c r="J95" s="18">
        <v>15.19</v>
      </c>
      <c r="K95" s="18">
        <v>17.600000000000001</v>
      </c>
      <c r="L95" s="18">
        <v>21.51</v>
      </c>
      <c r="M95" s="18"/>
      <c r="N95" s="18">
        <v>60.026365036999998</v>
      </c>
      <c r="O95" s="18">
        <v>53.952548590999996</v>
      </c>
      <c r="P95" s="19" t="s">
        <v>18</v>
      </c>
      <c r="Q95" s="14" t="s">
        <v>593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85</v>
      </c>
      <c r="D96" s="20" t="s">
        <v>275</v>
      </c>
      <c r="E96" s="16"/>
      <c r="F96" s="17">
        <v>23.42</v>
      </c>
      <c r="G96" s="17">
        <v>21.29</v>
      </c>
      <c r="H96" s="17">
        <v>19.170000000000002</v>
      </c>
      <c r="I96" s="17"/>
      <c r="J96" s="17">
        <v>23.96</v>
      </c>
      <c r="K96" s="17">
        <v>28.2</v>
      </c>
      <c r="L96" s="17">
        <v>35.08</v>
      </c>
      <c r="M96" s="17"/>
      <c r="N96" s="17">
        <v>42.668537602999997</v>
      </c>
      <c r="O96" s="36">
        <v>16.655024182000002</v>
      </c>
      <c r="P96" s="20" t="s">
        <v>16</v>
      </c>
      <c r="Q96" s="15" t="s">
        <v>594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86</v>
      </c>
      <c r="D97" s="19" t="s">
        <v>276</v>
      </c>
      <c r="E97" s="16"/>
      <c r="F97" s="18">
        <v>14.94</v>
      </c>
      <c r="G97" s="18">
        <v>2.37</v>
      </c>
      <c r="H97" s="18">
        <v>-10.18</v>
      </c>
      <c r="I97" s="17"/>
      <c r="J97" s="18">
        <v>15.8</v>
      </c>
      <c r="K97" s="18">
        <v>40.92</v>
      </c>
      <c r="L97" s="18">
        <v>81.58</v>
      </c>
      <c r="M97" s="18"/>
      <c r="N97" s="18">
        <v>23.585922553</v>
      </c>
      <c r="O97" s="18">
        <v>4.9836425000000002</v>
      </c>
      <c r="P97" s="19" t="s">
        <v>16</v>
      </c>
      <c r="Q97" s="14" t="s">
        <v>595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87</v>
      </c>
      <c r="D98" s="20" t="s">
        <v>277</v>
      </c>
      <c r="E98" s="16"/>
      <c r="F98" s="17">
        <v>16.02</v>
      </c>
      <c r="G98" s="17">
        <v>14.69</v>
      </c>
      <c r="H98" s="17">
        <v>13.36</v>
      </c>
      <c r="I98" s="17"/>
      <c r="J98" s="17">
        <v>16.989999999999998</v>
      </c>
      <c r="K98" s="17">
        <v>19.64</v>
      </c>
      <c r="L98" s="17">
        <v>23.94</v>
      </c>
      <c r="M98" s="17"/>
      <c r="N98" s="17">
        <v>35.004000867000002</v>
      </c>
      <c r="O98" s="36">
        <v>159.52648073</v>
      </c>
      <c r="P98" s="20" t="s">
        <v>16</v>
      </c>
      <c r="Q98" s="15" t="s">
        <v>596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88</v>
      </c>
      <c r="D99" s="19" t="s">
        <v>278</v>
      </c>
      <c r="E99" s="16"/>
      <c r="F99" s="18">
        <v>8.93</v>
      </c>
      <c r="G99" s="18">
        <v>8.24</v>
      </c>
      <c r="H99" s="18">
        <v>7.55</v>
      </c>
      <c r="I99" s="17"/>
      <c r="J99" s="18">
        <v>9.4600000000000009</v>
      </c>
      <c r="K99" s="18">
        <v>10.83</v>
      </c>
      <c r="L99" s="18">
        <v>13.05</v>
      </c>
      <c r="M99" s="18"/>
      <c r="N99" s="18">
        <v>36.398603221999998</v>
      </c>
      <c r="O99" s="18">
        <v>58.737665681999999</v>
      </c>
      <c r="P99" s="19" t="s">
        <v>16</v>
      </c>
      <c r="Q99" s="14" t="s">
        <v>597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89</v>
      </c>
      <c r="D100" s="20" t="s">
        <v>279</v>
      </c>
      <c r="E100" s="16"/>
      <c r="F100" s="17" t="s">
        <v>35</v>
      </c>
      <c r="G100" s="17" t="s">
        <v>35</v>
      </c>
      <c r="H100" s="17" t="s">
        <v>35</v>
      </c>
      <c r="I100" s="17"/>
      <c r="J100" s="17">
        <v>0</v>
      </c>
      <c r="K100" s="17">
        <v>0.43</v>
      </c>
      <c r="L100" s="17">
        <v>1.1200000000000001</v>
      </c>
      <c r="M100" s="17"/>
      <c r="N100" s="17">
        <v>34.615773611999998</v>
      </c>
      <c r="O100" s="36">
        <v>6.6924178527000002</v>
      </c>
      <c r="P100" s="20" t="s">
        <v>16</v>
      </c>
      <c r="Q100" s="15" t="s">
        <v>35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90</v>
      </c>
      <c r="D101" s="19" t="s">
        <v>280</v>
      </c>
      <c r="E101" s="16"/>
      <c r="F101" s="18">
        <v>14.17</v>
      </c>
      <c r="G101" s="18">
        <v>12.76</v>
      </c>
      <c r="H101" s="18">
        <v>11.35</v>
      </c>
      <c r="I101" s="17"/>
      <c r="J101" s="18">
        <v>14.65</v>
      </c>
      <c r="K101" s="18">
        <v>17.46</v>
      </c>
      <c r="L101" s="18">
        <v>22.01</v>
      </c>
      <c r="M101" s="18"/>
      <c r="N101" s="18">
        <v>37.528151430999998</v>
      </c>
      <c r="O101" s="18">
        <v>42.685191455000002</v>
      </c>
      <c r="P101" s="19" t="s">
        <v>16</v>
      </c>
      <c r="Q101" s="14" t="s">
        <v>598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91</v>
      </c>
      <c r="D102" s="20" t="s">
        <v>281</v>
      </c>
      <c r="E102" s="16"/>
      <c r="F102" s="17">
        <v>5.03</v>
      </c>
      <c r="G102" s="17">
        <v>4.8099999999999996</v>
      </c>
      <c r="H102" s="17">
        <v>4.59</v>
      </c>
      <c r="I102" s="17"/>
      <c r="J102" s="17">
        <v>5.12</v>
      </c>
      <c r="K102" s="17">
        <v>5.55</v>
      </c>
      <c r="L102" s="17">
        <v>6.25</v>
      </c>
      <c r="M102" s="17"/>
      <c r="N102" s="17">
        <v>37.436746767000002</v>
      </c>
      <c r="O102" s="36">
        <v>12.595129954000001</v>
      </c>
      <c r="P102" s="20" t="s">
        <v>16</v>
      </c>
      <c r="Q102" s="15" t="s">
        <v>599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92</v>
      </c>
      <c r="D103" s="20" t="s">
        <v>282</v>
      </c>
      <c r="E103" s="16"/>
      <c r="F103" s="17">
        <v>7.27</v>
      </c>
      <c r="G103" s="17">
        <v>6.72</v>
      </c>
      <c r="H103" s="17">
        <v>6.18</v>
      </c>
      <c r="I103" s="17"/>
      <c r="J103" s="17">
        <v>7.47</v>
      </c>
      <c r="K103" s="17">
        <v>8.5500000000000007</v>
      </c>
      <c r="L103" s="17">
        <v>10.31</v>
      </c>
      <c r="M103" s="17"/>
      <c r="N103" s="17">
        <v>38.005834422</v>
      </c>
      <c r="O103" s="36">
        <v>27.186591909000001</v>
      </c>
      <c r="P103" s="20" t="s">
        <v>16</v>
      </c>
      <c r="Q103" s="15" t="s">
        <v>600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93</v>
      </c>
      <c r="D104" s="19" t="s">
        <v>283</v>
      </c>
      <c r="E104" s="16"/>
      <c r="F104" s="18">
        <v>10.92</v>
      </c>
      <c r="G104" s="18">
        <v>10.050000000000001</v>
      </c>
      <c r="H104" s="18">
        <v>9.18</v>
      </c>
      <c r="I104" s="17"/>
      <c r="J104" s="18">
        <v>11.41</v>
      </c>
      <c r="K104" s="18">
        <v>13.14</v>
      </c>
      <c r="L104" s="18">
        <v>15.95</v>
      </c>
      <c r="M104" s="18"/>
      <c r="N104" s="18">
        <v>26.339035334999998</v>
      </c>
      <c r="O104" s="18">
        <v>21.793357227000001</v>
      </c>
      <c r="P104" s="19" t="s">
        <v>16</v>
      </c>
      <c r="Q104" s="14" t="s">
        <v>601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94</v>
      </c>
      <c r="D105" s="20" t="s">
        <v>284</v>
      </c>
      <c r="E105" s="16"/>
      <c r="F105" s="17">
        <v>7.65</v>
      </c>
      <c r="G105" s="17">
        <v>6.82</v>
      </c>
      <c r="H105" s="17">
        <v>5.99</v>
      </c>
      <c r="I105" s="17"/>
      <c r="J105" s="17">
        <v>7.95</v>
      </c>
      <c r="K105" s="17">
        <v>9.6</v>
      </c>
      <c r="L105" s="17">
        <v>12.28</v>
      </c>
      <c r="M105" s="17"/>
      <c r="N105" s="17">
        <v>44.204789916000003</v>
      </c>
      <c r="O105" s="36">
        <v>5.8406850909000001</v>
      </c>
      <c r="P105" s="20" t="s">
        <v>16</v>
      </c>
      <c r="Q105" s="15" t="s">
        <v>602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95</v>
      </c>
      <c r="D106" s="19" t="s">
        <v>285</v>
      </c>
      <c r="E106" s="16"/>
      <c r="F106" s="18">
        <v>32.53</v>
      </c>
      <c r="G106" s="18">
        <v>27.89</v>
      </c>
      <c r="H106" s="18">
        <v>23.26</v>
      </c>
      <c r="I106" s="17"/>
      <c r="J106" s="18">
        <v>33.96</v>
      </c>
      <c r="K106" s="18">
        <v>43.23</v>
      </c>
      <c r="L106" s="18">
        <v>58.23</v>
      </c>
      <c r="M106" s="18"/>
      <c r="N106" s="18">
        <v>45.295398394999999</v>
      </c>
      <c r="O106" s="18">
        <v>142.26515309000001</v>
      </c>
      <c r="P106" s="19" t="s">
        <v>16</v>
      </c>
      <c r="Q106" s="14" t="s">
        <v>603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499</v>
      </c>
      <c r="D107" s="20" t="s">
        <v>500</v>
      </c>
      <c r="E107" s="16"/>
      <c r="F107" s="17">
        <v>3.28</v>
      </c>
      <c r="G107" s="17">
        <v>2.97</v>
      </c>
      <c r="H107" s="17">
        <v>2.66</v>
      </c>
      <c r="I107" s="17"/>
      <c r="J107" s="17">
        <v>3.9</v>
      </c>
      <c r="K107" s="17">
        <v>4.51</v>
      </c>
      <c r="L107" s="17">
        <v>5.51</v>
      </c>
      <c r="M107" s="17"/>
      <c r="N107" s="17">
        <v>61.645475988000001</v>
      </c>
      <c r="O107" s="36">
        <v>1.2106279090999998</v>
      </c>
      <c r="P107" s="20" t="s">
        <v>18</v>
      </c>
      <c r="Q107" s="15" t="s">
        <v>604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96</v>
      </c>
      <c r="D108" s="19" t="s">
        <v>286</v>
      </c>
      <c r="E108" s="16"/>
      <c r="F108" s="18">
        <v>2.82</v>
      </c>
      <c r="G108" s="18">
        <v>2.31</v>
      </c>
      <c r="H108" s="18">
        <v>1.8</v>
      </c>
      <c r="I108" s="17"/>
      <c r="J108" s="18">
        <v>3.2</v>
      </c>
      <c r="K108" s="18">
        <v>4.21</v>
      </c>
      <c r="L108" s="18">
        <v>5.85</v>
      </c>
      <c r="M108" s="18"/>
      <c r="N108" s="18">
        <v>66.656310679000001</v>
      </c>
      <c r="O108" s="18">
        <v>4.7450348181999997</v>
      </c>
      <c r="P108" s="19" t="s">
        <v>18</v>
      </c>
      <c r="Q108" s="14" t="s">
        <v>605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97</v>
      </c>
      <c r="D109" s="20" t="s">
        <v>287</v>
      </c>
      <c r="E109" s="16"/>
      <c r="F109" s="17">
        <v>3.51</v>
      </c>
      <c r="G109" s="17">
        <v>2.94</v>
      </c>
      <c r="H109" s="17">
        <v>2.37</v>
      </c>
      <c r="I109" s="17"/>
      <c r="J109" s="17">
        <v>3.67</v>
      </c>
      <c r="K109" s="17">
        <v>4.8</v>
      </c>
      <c r="L109" s="17">
        <v>6.63</v>
      </c>
      <c r="M109" s="17"/>
      <c r="N109" s="17">
        <v>48.260334540999999</v>
      </c>
      <c r="O109" s="36">
        <v>9.3967784544999997</v>
      </c>
      <c r="P109" s="20" t="s">
        <v>16</v>
      </c>
      <c r="Q109" s="15" t="s">
        <v>606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98</v>
      </c>
      <c r="D110" s="19" t="s">
        <v>288</v>
      </c>
      <c r="E110" s="16"/>
      <c r="F110" s="18">
        <v>25.55</v>
      </c>
      <c r="G110" s="18">
        <v>22.55</v>
      </c>
      <c r="H110" s="18">
        <v>19.55</v>
      </c>
      <c r="I110" s="17"/>
      <c r="J110" s="18">
        <v>26.24</v>
      </c>
      <c r="K110" s="18">
        <v>32.229999999999997</v>
      </c>
      <c r="L110" s="18">
        <v>41.94</v>
      </c>
      <c r="M110" s="18"/>
      <c r="N110" s="18">
        <v>40.722100767000001</v>
      </c>
      <c r="O110" s="18">
        <v>64.726668044999997</v>
      </c>
      <c r="P110" s="19" t="s">
        <v>16</v>
      </c>
      <c r="Q110" s="14" t="s">
        <v>607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99</v>
      </c>
      <c r="D111" s="20" t="s">
        <v>289</v>
      </c>
      <c r="E111" s="16"/>
      <c r="F111" s="17">
        <v>20.79</v>
      </c>
      <c r="G111" s="17">
        <v>18.920000000000002</v>
      </c>
      <c r="H111" s="17">
        <v>17.05</v>
      </c>
      <c r="I111" s="17"/>
      <c r="J111" s="17">
        <v>21.35</v>
      </c>
      <c r="K111" s="17">
        <v>25.08</v>
      </c>
      <c r="L111" s="17">
        <v>31.14</v>
      </c>
      <c r="M111" s="17"/>
      <c r="N111" s="17">
        <v>43.231107563999998</v>
      </c>
      <c r="O111" s="36">
        <v>49.879985363999999</v>
      </c>
      <c r="P111" s="20" t="s">
        <v>16</v>
      </c>
      <c r="Q111" s="15" t="s">
        <v>608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424</v>
      </c>
      <c r="D112" s="19" t="s">
        <v>425</v>
      </c>
      <c r="E112" s="16"/>
      <c r="F112" s="18">
        <v>17.52</v>
      </c>
      <c r="G112" s="18">
        <v>16.059999999999999</v>
      </c>
      <c r="H112" s="18">
        <v>14.61</v>
      </c>
      <c r="I112" s="17"/>
      <c r="J112" s="18">
        <v>18.059999999999999</v>
      </c>
      <c r="K112" s="18">
        <v>20.96</v>
      </c>
      <c r="L112" s="18">
        <v>25.66</v>
      </c>
      <c r="M112" s="18"/>
      <c r="N112" s="18">
        <v>20.203190389</v>
      </c>
      <c r="O112" s="18">
        <v>6.2847805095</v>
      </c>
      <c r="P112" s="19" t="s">
        <v>16</v>
      </c>
      <c r="Q112" s="14" t="s">
        <v>609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100</v>
      </c>
      <c r="D113" s="20" t="s">
        <v>290</v>
      </c>
      <c r="E113" s="16"/>
      <c r="F113" s="17">
        <v>13.99</v>
      </c>
      <c r="G113" s="17">
        <v>12.27</v>
      </c>
      <c r="H113" s="17">
        <v>10.56</v>
      </c>
      <c r="I113" s="17"/>
      <c r="J113" s="17">
        <v>14.47</v>
      </c>
      <c r="K113" s="17">
        <v>17.89</v>
      </c>
      <c r="L113" s="17">
        <v>23.44</v>
      </c>
      <c r="M113" s="17"/>
      <c r="N113" s="17">
        <v>36.390850708999999</v>
      </c>
      <c r="O113" s="36">
        <v>30.711394544999997</v>
      </c>
      <c r="P113" s="20" t="s">
        <v>16</v>
      </c>
      <c r="Q113" s="15" t="s">
        <v>610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101</v>
      </c>
      <c r="D114" s="19" t="s">
        <v>291</v>
      </c>
      <c r="E114" s="16"/>
      <c r="F114" s="18">
        <v>35.92</v>
      </c>
      <c r="G114" s="18">
        <v>31.81</v>
      </c>
      <c r="H114" s="18">
        <v>27.71</v>
      </c>
      <c r="I114" s="17"/>
      <c r="J114" s="18">
        <v>37.4</v>
      </c>
      <c r="K114" s="18">
        <v>45.6</v>
      </c>
      <c r="L114" s="18">
        <v>58.87</v>
      </c>
      <c r="M114" s="18"/>
      <c r="N114" s="18">
        <v>35.295123451000002</v>
      </c>
      <c r="O114" s="18">
        <v>64.604390359999996</v>
      </c>
      <c r="P114" s="19" t="s">
        <v>16</v>
      </c>
      <c r="Q114" s="14" t="s">
        <v>611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102</v>
      </c>
      <c r="D115" s="20" t="s">
        <v>292</v>
      </c>
      <c r="E115" s="16"/>
      <c r="F115" s="17">
        <v>14.36</v>
      </c>
      <c r="G115" s="17">
        <v>13.17</v>
      </c>
      <c r="H115" s="17">
        <v>11.99</v>
      </c>
      <c r="I115" s="17"/>
      <c r="J115" s="17">
        <v>14.62</v>
      </c>
      <c r="K115" s="17">
        <v>16.98</v>
      </c>
      <c r="L115" s="17">
        <v>20.8</v>
      </c>
      <c r="M115" s="17"/>
      <c r="N115" s="17">
        <v>64.430248621999993</v>
      </c>
      <c r="O115" s="36">
        <v>11.232746454000001</v>
      </c>
      <c r="P115" s="20" t="s">
        <v>18</v>
      </c>
      <c r="Q115" s="15" t="s">
        <v>612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103</v>
      </c>
      <c r="D116" s="19" t="s">
        <v>293</v>
      </c>
      <c r="E116" s="16"/>
      <c r="F116" s="18">
        <v>7.52</v>
      </c>
      <c r="G116" s="18">
        <v>7.03</v>
      </c>
      <c r="H116" s="18">
        <v>6.55</v>
      </c>
      <c r="I116" s="17"/>
      <c r="J116" s="18">
        <v>8.1999999999999993</v>
      </c>
      <c r="K116" s="18">
        <v>9.16</v>
      </c>
      <c r="L116" s="18">
        <v>10.73</v>
      </c>
      <c r="M116" s="18"/>
      <c r="N116" s="18">
        <v>67.392932774000002</v>
      </c>
      <c r="O116" s="18">
        <v>4.2068830908999999</v>
      </c>
      <c r="P116" s="19" t="s">
        <v>18</v>
      </c>
      <c r="Q116" s="14" t="s">
        <v>613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104</v>
      </c>
      <c r="D117" s="20" t="s">
        <v>294</v>
      </c>
      <c r="E117" s="16"/>
      <c r="F117" s="17">
        <v>44.32</v>
      </c>
      <c r="G117" s="17">
        <v>40.880000000000003</v>
      </c>
      <c r="H117" s="17">
        <v>37.450000000000003</v>
      </c>
      <c r="I117" s="17"/>
      <c r="J117" s="17">
        <v>46.11</v>
      </c>
      <c r="K117" s="17">
        <v>52.97</v>
      </c>
      <c r="L117" s="17">
        <v>64.08</v>
      </c>
      <c r="M117" s="17"/>
      <c r="N117" s="17">
        <v>42.887023839999998</v>
      </c>
      <c r="O117" s="36">
        <v>26.809330227</v>
      </c>
      <c r="P117" s="20" t="s">
        <v>16</v>
      </c>
      <c r="Q117" s="15" t="s">
        <v>614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105</v>
      </c>
      <c r="D118" s="19" t="s">
        <v>295</v>
      </c>
      <c r="E118" s="16"/>
      <c r="F118" s="18">
        <v>21.6</v>
      </c>
      <c r="G118" s="18">
        <v>20.73</v>
      </c>
      <c r="H118" s="18">
        <v>19.86</v>
      </c>
      <c r="I118" s="17"/>
      <c r="J118" s="18">
        <v>21.9</v>
      </c>
      <c r="K118" s="18">
        <v>23.63</v>
      </c>
      <c r="L118" s="18">
        <v>26.43</v>
      </c>
      <c r="M118" s="18"/>
      <c r="N118" s="18">
        <v>27.079142792999999</v>
      </c>
      <c r="O118" s="18">
        <v>34.539784226999998</v>
      </c>
      <c r="P118" s="19" t="s">
        <v>16</v>
      </c>
      <c r="Q118" s="14" t="s">
        <v>615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106</v>
      </c>
      <c r="D119" s="20" t="s">
        <v>296</v>
      </c>
      <c r="E119" s="16"/>
      <c r="F119" s="17">
        <v>10.24</v>
      </c>
      <c r="G119" s="17">
        <v>9.5399999999999991</v>
      </c>
      <c r="H119" s="17">
        <v>8.84</v>
      </c>
      <c r="I119" s="17"/>
      <c r="J119" s="17">
        <v>10.5</v>
      </c>
      <c r="K119" s="17">
        <v>11.89</v>
      </c>
      <c r="L119" s="17">
        <v>14.14</v>
      </c>
      <c r="M119" s="17"/>
      <c r="N119" s="17">
        <v>41.552206193000004</v>
      </c>
      <c r="O119" s="36">
        <v>212.29280449999999</v>
      </c>
      <c r="P119" s="20" t="s">
        <v>16</v>
      </c>
      <c r="Q119" s="15" t="s">
        <v>616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107</v>
      </c>
      <c r="D120" s="19" t="s">
        <v>297</v>
      </c>
      <c r="E120" s="16"/>
      <c r="F120" s="18">
        <v>31.06</v>
      </c>
      <c r="G120" s="18">
        <v>28.82</v>
      </c>
      <c r="H120" s="18">
        <v>26.58</v>
      </c>
      <c r="I120" s="17"/>
      <c r="J120" s="18">
        <v>31.71</v>
      </c>
      <c r="K120" s="18">
        <v>36.18</v>
      </c>
      <c r="L120" s="18">
        <v>43.43</v>
      </c>
      <c r="M120" s="18"/>
      <c r="N120" s="18">
        <v>43.262947611000001</v>
      </c>
      <c r="O120" s="18">
        <v>15.215611363000001</v>
      </c>
      <c r="P120" s="19" t="s">
        <v>16</v>
      </c>
      <c r="Q120" s="14" t="s">
        <v>617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107</v>
      </c>
      <c r="D121" s="20" t="s">
        <v>298</v>
      </c>
      <c r="E121" s="16"/>
      <c r="F121" s="17">
        <v>34.74</v>
      </c>
      <c r="G121" s="17">
        <v>32.26</v>
      </c>
      <c r="H121" s="17">
        <v>29.79</v>
      </c>
      <c r="I121" s="17"/>
      <c r="J121" s="17">
        <v>35.76</v>
      </c>
      <c r="K121" s="17">
        <v>40.700000000000003</v>
      </c>
      <c r="L121" s="17">
        <v>48.71</v>
      </c>
      <c r="M121" s="17"/>
      <c r="N121" s="17">
        <v>43.482601002000003</v>
      </c>
      <c r="O121" s="36">
        <v>735.54392799999994</v>
      </c>
      <c r="P121" s="20" t="s">
        <v>16</v>
      </c>
      <c r="Q121" s="15" t="s">
        <v>618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108</v>
      </c>
      <c r="D122" s="19" t="s">
        <v>299</v>
      </c>
      <c r="E122" s="16"/>
      <c r="F122" s="18">
        <v>3.2</v>
      </c>
      <c r="G122" s="18">
        <v>2.81</v>
      </c>
      <c r="H122" s="18">
        <v>2.42</v>
      </c>
      <c r="I122" s="17"/>
      <c r="J122" s="18">
        <v>3.43</v>
      </c>
      <c r="K122" s="18">
        <v>4.2</v>
      </c>
      <c r="L122" s="18">
        <v>5.45</v>
      </c>
      <c r="M122" s="18"/>
      <c r="N122" s="18">
        <v>19.976441845</v>
      </c>
      <c r="O122" s="18">
        <v>2.3379301818</v>
      </c>
      <c r="P122" s="19" t="s">
        <v>16</v>
      </c>
      <c r="Q122" s="14" t="s">
        <v>619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426</v>
      </c>
      <c r="D123" s="20" t="s">
        <v>427</v>
      </c>
      <c r="E123" s="16"/>
      <c r="F123" s="17">
        <v>75.349999999999994</v>
      </c>
      <c r="G123" s="17">
        <v>71.569999999999993</v>
      </c>
      <c r="H123" s="17">
        <v>67.790000000000006</v>
      </c>
      <c r="I123" s="17"/>
      <c r="J123" s="17">
        <v>82.45</v>
      </c>
      <c r="K123" s="17">
        <v>90</v>
      </c>
      <c r="L123" s="17">
        <v>102.22</v>
      </c>
      <c r="M123" s="17"/>
      <c r="N123" s="17">
        <v>53.065664015999999</v>
      </c>
      <c r="O123" s="36">
        <v>160.08759365</v>
      </c>
      <c r="P123" s="20" t="s">
        <v>18</v>
      </c>
      <c r="Q123" s="15" t="s">
        <v>620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109</v>
      </c>
      <c r="D124" s="19" t="s">
        <v>300</v>
      </c>
      <c r="E124" s="16"/>
      <c r="F124" s="18">
        <v>5.08</v>
      </c>
      <c r="G124" s="18">
        <v>4.59</v>
      </c>
      <c r="H124" s="18">
        <v>4.1100000000000003</v>
      </c>
      <c r="I124" s="17"/>
      <c r="J124" s="18">
        <v>5.4</v>
      </c>
      <c r="K124" s="18">
        <v>6.36</v>
      </c>
      <c r="L124" s="18">
        <v>7.93</v>
      </c>
      <c r="M124" s="18"/>
      <c r="N124" s="18">
        <v>53.116252701999997</v>
      </c>
      <c r="O124" s="18">
        <v>12.187669727000001</v>
      </c>
      <c r="P124" s="19" t="s">
        <v>18</v>
      </c>
      <c r="Q124" s="14" t="s">
        <v>621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110</v>
      </c>
      <c r="D125" s="20" t="s">
        <v>301</v>
      </c>
      <c r="E125" s="16"/>
      <c r="F125" s="17">
        <v>157.35</v>
      </c>
      <c r="G125" s="17">
        <v>141.51</v>
      </c>
      <c r="H125" s="17">
        <v>125.68</v>
      </c>
      <c r="I125" s="17"/>
      <c r="J125" s="17">
        <v>163.4</v>
      </c>
      <c r="K125" s="17">
        <v>195.06</v>
      </c>
      <c r="L125" s="17">
        <v>246.3</v>
      </c>
      <c r="M125" s="17"/>
      <c r="N125" s="17">
        <v>45.651253457000003</v>
      </c>
      <c r="O125" s="36">
        <v>4.0415864155000003</v>
      </c>
      <c r="P125" s="20" t="s">
        <v>16</v>
      </c>
      <c r="Q125" s="15" t="s">
        <v>622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414</v>
      </c>
      <c r="D126" s="19" t="s">
        <v>415</v>
      </c>
      <c r="E126" s="16"/>
      <c r="F126" s="18">
        <v>5.13</v>
      </c>
      <c r="G126" s="18">
        <v>4.5199999999999996</v>
      </c>
      <c r="H126" s="18">
        <v>3.91</v>
      </c>
      <c r="I126" s="17"/>
      <c r="J126" s="18">
        <v>5.42</v>
      </c>
      <c r="K126" s="18">
        <v>6.63</v>
      </c>
      <c r="L126" s="18">
        <v>8.6</v>
      </c>
      <c r="M126" s="18"/>
      <c r="N126" s="18">
        <v>31.644272984000001</v>
      </c>
      <c r="O126" s="18">
        <v>2.1320387273000003</v>
      </c>
      <c r="P126" s="19" t="s">
        <v>16</v>
      </c>
      <c r="Q126" s="14" t="s">
        <v>623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111</v>
      </c>
      <c r="D127" s="20" t="s">
        <v>302</v>
      </c>
      <c r="E127" s="16"/>
      <c r="F127" s="17">
        <v>7.03</v>
      </c>
      <c r="G127" s="17">
        <v>6.46</v>
      </c>
      <c r="H127" s="17">
        <v>5.89</v>
      </c>
      <c r="I127" s="17"/>
      <c r="J127" s="17">
        <v>7.19</v>
      </c>
      <c r="K127" s="17">
        <v>8.32</v>
      </c>
      <c r="L127" s="17">
        <v>10.15</v>
      </c>
      <c r="M127" s="17"/>
      <c r="N127" s="17">
        <v>23.613072263999999</v>
      </c>
      <c r="O127" s="36">
        <v>8.427242681800001</v>
      </c>
      <c r="P127" s="20" t="s">
        <v>16</v>
      </c>
      <c r="Q127" s="15" t="s">
        <v>624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112</v>
      </c>
      <c r="D128" s="19" t="s">
        <v>478</v>
      </c>
      <c r="E128" s="16"/>
      <c r="F128" s="18">
        <v>3.74</v>
      </c>
      <c r="G128" s="18">
        <v>3.58</v>
      </c>
      <c r="H128" s="18">
        <v>3.42</v>
      </c>
      <c r="I128" s="17"/>
      <c r="J128" s="18">
        <v>3.81</v>
      </c>
      <c r="K128" s="18">
        <v>4.12</v>
      </c>
      <c r="L128" s="18">
        <v>4.62</v>
      </c>
      <c r="M128" s="18"/>
      <c r="N128" s="18">
        <v>37.117739061999998</v>
      </c>
      <c r="O128" s="18">
        <v>1.2203028636</v>
      </c>
      <c r="P128" s="19" t="s">
        <v>16</v>
      </c>
      <c r="Q128" s="14" t="s">
        <v>625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112</v>
      </c>
      <c r="D129" s="20" t="s">
        <v>303</v>
      </c>
      <c r="E129" s="16"/>
      <c r="F129" s="17">
        <v>3.64</v>
      </c>
      <c r="G129" s="17">
        <v>3.49</v>
      </c>
      <c r="H129" s="17">
        <v>3.35</v>
      </c>
      <c r="I129" s="17"/>
      <c r="J129" s="17">
        <v>3.72</v>
      </c>
      <c r="K129" s="17">
        <v>4</v>
      </c>
      <c r="L129" s="17">
        <v>4.46</v>
      </c>
      <c r="M129" s="17"/>
      <c r="N129" s="17">
        <v>37.983061397999997</v>
      </c>
      <c r="O129" s="36">
        <v>6.5380220909000002</v>
      </c>
      <c r="P129" s="20" t="s">
        <v>16</v>
      </c>
      <c r="Q129" s="15" t="s">
        <v>626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112</v>
      </c>
      <c r="D130" s="19" t="s">
        <v>304</v>
      </c>
      <c r="E130" s="16"/>
      <c r="F130" s="18">
        <v>18.32</v>
      </c>
      <c r="G130" s="18">
        <v>17.57</v>
      </c>
      <c r="H130" s="18">
        <v>16.829999999999998</v>
      </c>
      <c r="I130" s="17"/>
      <c r="J130" s="18">
        <v>18.739999999999998</v>
      </c>
      <c r="K130" s="18">
        <v>20.22</v>
      </c>
      <c r="L130" s="18">
        <v>22.62</v>
      </c>
      <c r="M130" s="18"/>
      <c r="N130" s="18">
        <v>40.184720984999998</v>
      </c>
      <c r="O130" s="18">
        <v>80.173879318000004</v>
      </c>
      <c r="P130" s="19" t="s">
        <v>16</v>
      </c>
      <c r="Q130" s="14" t="s">
        <v>627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113</v>
      </c>
      <c r="D131" s="20" t="s">
        <v>305</v>
      </c>
      <c r="E131" s="16"/>
      <c r="F131" s="17">
        <v>12.2</v>
      </c>
      <c r="G131" s="17">
        <v>10.91</v>
      </c>
      <c r="H131" s="17">
        <v>9.6199999999999992</v>
      </c>
      <c r="I131" s="17"/>
      <c r="J131" s="17">
        <v>13.03</v>
      </c>
      <c r="K131" s="17">
        <v>15.6</v>
      </c>
      <c r="L131" s="17">
        <v>19.77</v>
      </c>
      <c r="M131" s="17"/>
      <c r="N131" s="17">
        <v>58.429994096000001</v>
      </c>
      <c r="O131" s="36">
        <v>5.1316800455000005</v>
      </c>
      <c r="P131" s="20" t="s">
        <v>18</v>
      </c>
      <c r="Q131" s="15" t="s">
        <v>628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114</v>
      </c>
      <c r="D132" s="19" t="s">
        <v>306</v>
      </c>
      <c r="E132" s="16"/>
      <c r="F132" s="18">
        <v>5.87</v>
      </c>
      <c r="G132" s="18">
        <v>4.8899999999999997</v>
      </c>
      <c r="H132" s="18">
        <v>3.92</v>
      </c>
      <c r="I132" s="17"/>
      <c r="J132" s="18">
        <v>6.12</v>
      </c>
      <c r="K132" s="18">
        <v>8.06</v>
      </c>
      <c r="L132" s="18">
        <v>11.21</v>
      </c>
      <c r="M132" s="18"/>
      <c r="N132" s="18">
        <v>42.998875796</v>
      </c>
      <c r="O132" s="18">
        <v>6.9998951364000002</v>
      </c>
      <c r="P132" s="19" t="s">
        <v>16</v>
      </c>
      <c r="Q132" s="14" t="s">
        <v>629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115</v>
      </c>
      <c r="D133" s="20" t="s">
        <v>307</v>
      </c>
      <c r="E133" s="16"/>
      <c r="F133" s="17">
        <v>34.04</v>
      </c>
      <c r="G133" s="17">
        <v>30.17</v>
      </c>
      <c r="H133" s="17">
        <v>26.3</v>
      </c>
      <c r="I133" s="17"/>
      <c r="J133" s="17">
        <v>36.01</v>
      </c>
      <c r="K133" s="17">
        <v>43.74</v>
      </c>
      <c r="L133" s="17">
        <v>56.27</v>
      </c>
      <c r="M133" s="17"/>
      <c r="N133" s="17">
        <v>26.761392803</v>
      </c>
      <c r="O133" s="36">
        <v>242.70606909</v>
      </c>
      <c r="P133" s="20" t="s">
        <v>16</v>
      </c>
      <c r="Q133" s="15" t="s">
        <v>630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116</v>
      </c>
      <c r="D134" s="19" t="s">
        <v>308</v>
      </c>
      <c r="E134" s="16"/>
      <c r="F134" s="18">
        <v>20.420000000000002</v>
      </c>
      <c r="G134" s="18">
        <v>18.95</v>
      </c>
      <c r="H134" s="18">
        <v>17.489999999999998</v>
      </c>
      <c r="I134" s="17"/>
      <c r="J134" s="18">
        <v>22.19</v>
      </c>
      <c r="K134" s="18">
        <v>25.11</v>
      </c>
      <c r="L134" s="18">
        <v>29.85</v>
      </c>
      <c r="M134" s="18"/>
      <c r="N134" s="18">
        <v>50.712549246999998</v>
      </c>
      <c r="O134" s="18">
        <v>4.6472044090999995</v>
      </c>
      <c r="P134" s="19" t="s">
        <v>18</v>
      </c>
      <c r="Q134" s="14" t="s">
        <v>631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117</v>
      </c>
      <c r="D135" s="20" t="s">
        <v>309</v>
      </c>
      <c r="E135" s="16"/>
      <c r="F135" s="17">
        <v>16.28</v>
      </c>
      <c r="G135" s="17">
        <v>13.8</v>
      </c>
      <c r="H135" s="17">
        <v>11.32</v>
      </c>
      <c r="I135" s="17"/>
      <c r="J135" s="17">
        <v>16.940000000000001</v>
      </c>
      <c r="K135" s="17">
        <v>21.89</v>
      </c>
      <c r="L135" s="17">
        <v>29.9</v>
      </c>
      <c r="M135" s="17"/>
      <c r="N135" s="17">
        <v>33.011824486000002</v>
      </c>
      <c r="O135" s="36">
        <v>248.01455418</v>
      </c>
      <c r="P135" s="20" t="s">
        <v>16</v>
      </c>
      <c r="Q135" s="15" t="s">
        <v>632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118</v>
      </c>
      <c r="D136" s="19" t="s">
        <v>310</v>
      </c>
      <c r="E136" s="16"/>
      <c r="F136" s="18">
        <v>3.79</v>
      </c>
      <c r="G136" s="18">
        <v>3.23</v>
      </c>
      <c r="H136" s="18">
        <v>2.68</v>
      </c>
      <c r="I136" s="17"/>
      <c r="J136" s="18">
        <v>4.26</v>
      </c>
      <c r="K136" s="18">
        <v>5.36</v>
      </c>
      <c r="L136" s="18">
        <v>7.15</v>
      </c>
      <c r="M136" s="18"/>
      <c r="N136" s="18">
        <v>58.623665461999998</v>
      </c>
      <c r="O136" s="18">
        <v>22.937100044999998</v>
      </c>
      <c r="P136" s="19" t="s">
        <v>18</v>
      </c>
      <c r="Q136" s="14" t="s">
        <v>633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119</v>
      </c>
      <c r="D137" s="20" t="s">
        <v>311</v>
      </c>
      <c r="E137" s="16"/>
      <c r="F137" s="17">
        <v>24.17</v>
      </c>
      <c r="G137" s="17">
        <v>22.45</v>
      </c>
      <c r="H137" s="17">
        <v>20.74</v>
      </c>
      <c r="I137" s="17"/>
      <c r="J137" s="17">
        <v>25.01</v>
      </c>
      <c r="K137" s="17">
        <v>28.43</v>
      </c>
      <c r="L137" s="17">
        <v>33.97</v>
      </c>
      <c r="M137" s="17"/>
      <c r="N137" s="17">
        <v>37.693439482000002</v>
      </c>
      <c r="O137" s="36">
        <v>15.616787544999999</v>
      </c>
      <c r="P137" s="20" t="s">
        <v>16</v>
      </c>
      <c r="Q137" s="15" t="s">
        <v>634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120</v>
      </c>
      <c r="D138" s="19" t="s">
        <v>312</v>
      </c>
      <c r="E138" s="16"/>
      <c r="F138" s="18">
        <v>7.18</v>
      </c>
      <c r="G138" s="18">
        <v>5.76</v>
      </c>
      <c r="H138" s="18">
        <v>4.34</v>
      </c>
      <c r="I138" s="17"/>
      <c r="J138" s="18">
        <v>7.4</v>
      </c>
      <c r="K138" s="18">
        <v>10.23</v>
      </c>
      <c r="L138" s="18">
        <v>14.81</v>
      </c>
      <c r="M138" s="18"/>
      <c r="N138" s="18">
        <v>36.847647205000001</v>
      </c>
      <c r="O138" s="18">
        <v>167.98178763999999</v>
      </c>
      <c r="P138" s="19" t="s">
        <v>16</v>
      </c>
      <c r="Q138" s="14" t="s">
        <v>635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501</v>
      </c>
      <c r="E139" s="16"/>
      <c r="F139" s="18">
        <v>6.76</v>
      </c>
      <c r="G139" s="18">
        <v>5.93</v>
      </c>
      <c r="H139" s="18">
        <v>5.0999999999999996</v>
      </c>
      <c r="I139" s="17"/>
      <c r="J139" s="18">
        <v>7.15</v>
      </c>
      <c r="K139" s="18">
        <v>8.8000000000000007</v>
      </c>
      <c r="L139" s="18">
        <v>11.48</v>
      </c>
      <c r="M139" s="18"/>
      <c r="N139" s="18">
        <v>74.171603352000005</v>
      </c>
      <c r="O139" s="18">
        <v>1.1451376364000001</v>
      </c>
      <c r="P139" s="19" t="s">
        <v>18</v>
      </c>
      <c r="Q139" s="14" t="s">
        <v>636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121</v>
      </c>
      <c r="D140" s="20" t="s">
        <v>313</v>
      </c>
      <c r="E140" s="16"/>
      <c r="F140" s="17">
        <v>8.66</v>
      </c>
      <c r="G140" s="17">
        <v>7.66</v>
      </c>
      <c r="H140" s="17">
        <v>6.67</v>
      </c>
      <c r="I140" s="17"/>
      <c r="J140" s="17">
        <v>8.94</v>
      </c>
      <c r="K140" s="17">
        <v>10.92</v>
      </c>
      <c r="L140" s="17">
        <v>14.14</v>
      </c>
      <c r="M140" s="17"/>
      <c r="N140" s="17">
        <v>74.704069927999996</v>
      </c>
      <c r="O140" s="36">
        <v>63.546485136000001</v>
      </c>
      <c r="P140" s="20" t="s">
        <v>18</v>
      </c>
      <c r="Q140" s="15" t="s">
        <v>637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314</v>
      </c>
      <c r="D141" s="19" t="s">
        <v>315</v>
      </c>
      <c r="E141" s="16"/>
      <c r="F141" s="18">
        <v>20.85</v>
      </c>
      <c r="G141" s="18">
        <v>18.260000000000002</v>
      </c>
      <c r="H141" s="18">
        <v>15.68</v>
      </c>
      <c r="I141" s="17"/>
      <c r="J141" s="18">
        <v>22.45</v>
      </c>
      <c r="K141" s="18">
        <v>27.61</v>
      </c>
      <c r="L141" s="18">
        <v>35.97</v>
      </c>
      <c r="M141" s="18"/>
      <c r="N141" s="18">
        <v>34.713245837999999</v>
      </c>
      <c r="O141" s="18">
        <v>151.02828632000001</v>
      </c>
      <c r="P141" s="19" t="s">
        <v>16</v>
      </c>
      <c r="Q141" s="14" t="s">
        <v>638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639</v>
      </c>
      <c r="D142" s="20" t="s">
        <v>640</v>
      </c>
      <c r="E142" s="16"/>
      <c r="F142" s="17">
        <v>4.18</v>
      </c>
      <c r="G142" s="17">
        <v>3.7</v>
      </c>
      <c r="H142" s="17">
        <v>3.22</v>
      </c>
      <c r="I142" s="17"/>
      <c r="J142" s="17">
        <v>4.45</v>
      </c>
      <c r="K142" s="17">
        <v>5.4</v>
      </c>
      <c r="L142" s="17">
        <v>6.94</v>
      </c>
      <c r="M142" s="17"/>
      <c r="N142" s="17">
        <v>37.723737823999997</v>
      </c>
      <c r="O142" s="36">
        <v>1.2580027726999998</v>
      </c>
      <c r="P142" s="20" t="s">
        <v>16</v>
      </c>
      <c r="Q142" s="15" t="s">
        <v>641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122</v>
      </c>
      <c r="D143" s="19" t="s">
        <v>316</v>
      </c>
      <c r="E143" s="16"/>
      <c r="F143" s="18">
        <v>5.44</v>
      </c>
      <c r="G143" s="18">
        <v>2.98</v>
      </c>
      <c r="H143" s="18">
        <v>0.52</v>
      </c>
      <c r="I143" s="17"/>
      <c r="J143" s="18">
        <v>5.76</v>
      </c>
      <c r="K143" s="18">
        <v>10.67</v>
      </c>
      <c r="L143" s="18">
        <v>18.62</v>
      </c>
      <c r="M143" s="18"/>
      <c r="N143" s="18">
        <v>25.322758012000001</v>
      </c>
      <c r="O143" s="18">
        <v>25.105618273000001</v>
      </c>
      <c r="P143" s="19" t="s">
        <v>16</v>
      </c>
      <c r="Q143" s="14" t="s">
        <v>642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317</v>
      </c>
      <c r="D144" s="20" t="s">
        <v>318</v>
      </c>
      <c r="E144" s="16"/>
      <c r="F144" s="17">
        <v>108.03</v>
      </c>
      <c r="G144" s="17">
        <v>95.92</v>
      </c>
      <c r="H144" s="17">
        <v>83.82</v>
      </c>
      <c r="I144" s="17"/>
      <c r="J144" s="17">
        <v>110.71</v>
      </c>
      <c r="K144" s="17">
        <v>134.91</v>
      </c>
      <c r="L144" s="17">
        <v>174.07</v>
      </c>
      <c r="M144" s="17"/>
      <c r="N144" s="17">
        <v>42.018944715000003</v>
      </c>
      <c r="O144" s="36">
        <v>23.212799003000001</v>
      </c>
      <c r="P144" s="20" t="s">
        <v>16</v>
      </c>
      <c r="Q144" s="15" t="s">
        <v>643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123</v>
      </c>
      <c r="D145" s="19" t="s">
        <v>319</v>
      </c>
      <c r="E145" s="16"/>
      <c r="F145" s="18">
        <v>147.72</v>
      </c>
      <c r="G145" s="18">
        <v>130.01</v>
      </c>
      <c r="H145" s="18">
        <v>112.3</v>
      </c>
      <c r="I145" s="17"/>
      <c r="J145" s="18">
        <v>157.38</v>
      </c>
      <c r="K145" s="18">
        <v>192.79</v>
      </c>
      <c r="L145" s="18">
        <v>250.11</v>
      </c>
      <c r="M145" s="18"/>
      <c r="N145" s="18">
        <v>58.664348725000004</v>
      </c>
      <c r="O145" s="18">
        <v>13.967771618999999</v>
      </c>
      <c r="P145" s="19" t="s">
        <v>18</v>
      </c>
      <c r="Q145" s="14" t="s">
        <v>644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124</v>
      </c>
      <c r="D146" s="20" t="s">
        <v>320</v>
      </c>
      <c r="E146" s="16"/>
      <c r="F146" s="17">
        <v>28.01</v>
      </c>
      <c r="G146" s="17">
        <v>25.95</v>
      </c>
      <c r="H146" s="17">
        <v>23.89</v>
      </c>
      <c r="I146" s="17"/>
      <c r="J146" s="17">
        <v>28.79</v>
      </c>
      <c r="K146" s="17">
        <v>32.9</v>
      </c>
      <c r="L146" s="17">
        <v>39.56</v>
      </c>
      <c r="M146" s="17"/>
      <c r="N146" s="17">
        <v>37.012972486000002</v>
      </c>
      <c r="O146" s="36">
        <v>6.1125864091000004</v>
      </c>
      <c r="P146" s="20" t="s">
        <v>16</v>
      </c>
      <c r="Q146" s="15" t="s">
        <v>645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125</v>
      </c>
      <c r="D147" s="19" t="s">
        <v>321</v>
      </c>
      <c r="E147" s="16"/>
      <c r="F147" s="18">
        <v>120.31</v>
      </c>
      <c r="G147" s="18">
        <v>105.9</v>
      </c>
      <c r="H147" s="18">
        <v>91.49</v>
      </c>
      <c r="I147" s="17"/>
      <c r="J147" s="18">
        <v>131.29</v>
      </c>
      <c r="K147" s="18">
        <v>160.1</v>
      </c>
      <c r="L147" s="18">
        <v>206.73</v>
      </c>
      <c r="M147" s="18"/>
      <c r="N147" s="18">
        <v>57.145486212000002</v>
      </c>
      <c r="O147" s="18">
        <v>19.779379908999999</v>
      </c>
      <c r="P147" s="19" t="s">
        <v>18</v>
      </c>
      <c r="Q147" s="14" t="s">
        <v>646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126</v>
      </c>
      <c r="D148" s="20" t="s">
        <v>322</v>
      </c>
      <c r="E148" s="16"/>
      <c r="F148" s="17">
        <v>29.17</v>
      </c>
      <c r="G148" s="17">
        <v>24.19</v>
      </c>
      <c r="H148" s="17">
        <v>19.22</v>
      </c>
      <c r="I148" s="17"/>
      <c r="J148" s="17">
        <v>31.23</v>
      </c>
      <c r="K148" s="17">
        <v>41.17</v>
      </c>
      <c r="L148" s="17">
        <v>57.26</v>
      </c>
      <c r="M148" s="17"/>
      <c r="N148" s="17">
        <v>28.380326913000001</v>
      </c>
      <c r="O148" s="36">
        <v>31.588125952999999</v>
      </c>
      <c r="P148" s="20" t="s">
        <v>16</v>
      </c>
      <c r="Q148" s="15" t="s">
        <v>647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323</v>
      </c>
      <c r="D149" s="19" t="s">
        <v>324</v>
      </c>
      <c r="E149" s="16"/>
      <c r="F149" s="18">
        <v>11.2</v>
      </c>
      <c r="G149" s="18">
        <v>10.31</v>
      </c>
      <c r="H149" s="18">
        <v>9.43</v>
      </c>
      <c r="I149" s="17"/>
      <c r="J149" s="18">
        <v>11.7</v>
      </c>
      <c r="K149" s="18">
        <v>13.46</v>
      </c>
      <c r="L149" s="18">
        <v>16.3</v>
      </c>
      <c r="M149" s="18"/>
      <c r="N149" s="18">
        <v>58.932729430999998</v>
      </c>
      <c r="O149" s="18">
        <v>7.4084008181999996</v>
      </c>
      <c r="P149" s="19" t="s">
        <v>18</v>
      </c>
      <c r="Q149" s="14" t="s">
        <v>648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127</v>
      </c>
      <c r="D150" s="20" t="s">
        <v>325</v>
      </c>
      <c r="E150" s="16"/>
      <c r="F150" s="17">
        <v>4.91</v>
      </c>
      <c r="G150" s="17">
        <v>4.09</v>
      </c>
      <c r="H150" s="17">
        <v>3.28</v>
      </c>
      <c r="I150" s="17"/>
      <c r="J150" s="17">
        <v>5.09</v>
      </c>
      <c r="K150" s="17">
        <v>6.71</v>
      </c>
      <c r="L150" s="17">
        <v>9.33</v>
      </c>
      <c r="M150" s="17"/>
      <c r="N150" s="17">
        <v>40.012184564999998</v>
      </c>
      <c r="O150" s="36">
        <v>72.717944864000003</v>
      </c>
      <c r="P150" s="20" t="s">
        <v>16</v>
      </c>
      <c r="Q150" s="15" t="s">
        <v>649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419</v>
      </c>
      <c r="D151" s="19" t="s">
        <v>420</v>
      </c>
      <c r="E151" s="16"/>
      <c r="F151" s="18">
        <v>3.66</v>
      </c>
      <c r="G151" s="18">
        <v>3.32</v>
      </c>
      <c r="H151" s="18">
        <v>2.98</v>
      </c>
      <c r="I151" s="17"/>
      <c r="J151" s="18">
        <v>3.78</v>
      </c>
      <c r="K151" s="18">
        <v>4.45</v>
      </c>
      <c r="L151" s="18">
        <v>5.55</v>
      </c>
      <c r="M151" s="18"/>
      <c r="N151" s="18">
        <v>34.637769697000003</v>
      </c>
      <c r="O151" s="18">
        <v>1.6206472272999999</v>
      </c>
      <c r="P151" s="19" t="s">
        <v>16</v>
      </c>
      <c r="Q151" s="14" t="s">
        <v>650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128</v>
      </c>
      <c r="D152" s="20" t="s">
        <v>326</v>
      </c>
      <c r="E152" s="16"/>
      <c r="F152" s="17">
        <v>12.38</v>
      </c>
      <c r="G152" s="17">
        <v>11.48</v>
      </c>
      <c r="H152" s="17">
        <v>10.58</v>
      </c>
      <c r="I152" s="17"/>
      <c r="J152" s="17">
        <v>12.7</v>
      </c>
      <c r="K152" s="17">
        <v>14.49</v>
      </c>
      <c r="L152" s="17">
        <v>17.38</v>
      </c>
      <c r="M152" s="17"/>
      <c r="N152" s="17">
        <v>42.079456135000001</v>
      </c>
      <c r="O152" s="36">
        <v>98.431707772999999</v>
      </c>
      <c r="P152" s="20" t="s">
        <v>16</v>
      </c>
      <c r="Q152" s="15" t="s">
        <v>651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129</v>
      </c>
      <c r="D153" s="19" t="s">
        <v>327</v>
      </c>
      <c r="E153" s="16"/>
      <c r="F153" s="18">
        <v>22.2</v>
      </c>
      <c r="G153" s="18">
        <v>18.73</v>
      </c>
      <c r="H153" s="18">
        <v>15.26</v>
      </c>
      <c r="I153" s="17"/>
      <c r="J153" s="18">
        <v>22.97</v>
      </c>
      <c r="K153" s="18">
        <v>29.9</v>
      </c>
      <c r="L153" s="18">
        <v>41.13</v>
      </c>
      <c r="M153" s="18"/>
      <c r="N153" s="18">
        <v>54.634045180999998</v>
      </c>
      <c r="O153" s="18">
        <v>15.73967959</v>
      </c>
      <c r="P153" s="19" t="s">
        <v>16</v>
      </c>
      <c r="Q153" s="14" t="s">
        <v>652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130</v>
      </c>
      <c r="D154" s="20" t="s">
        <v>328</v>
      </c>
      <c r="E154" s="16"/>
      <c r="F154" s="17">
        <v>6.12</v>
      </c>
      <c r="G154" s="17">
        <v>4.8099999999999996</v>
      </c>
      <c r="H154" s="17">
        <v>3.51</v>
      </c>
      <c r="I154" s="17"/>
      <c r="J154" s="17">
        <v>6.49</v>
      </c>
      <c r="K154" s="17">
        <v>9.09</v>
      </c>
      <c r="L154" s="17">
        <v>13.31</v>
      </c>
      <c r="M154" s="17"/>
      <c r="N154" s="17">
        <v>39.341314091000001</v>
      </c>
      <c r="O154" s="36">
        <v>33.245231317999995</v>
      </c>
      <c r="P154" s="20" t="s">
        <v>16</v>
      </c>
      <c r="Q154" s="15" t="s">
        <v>653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131</v>
      </c>
      <c r="D155" s="19" t="s">
        <v>329</v>
      </c>
      <c r="E155" s="16"/>
      <c r="F155" s="18">
        <v>5.97</v>
      </c>
      <c r="G155" s="18">
        <v>5.33</v>
      </c>
      <c r="H155" s="18">
        <v>4.7</v>
      </c>
      <c r="I155" s="17"/>
      <c r="J155" s="18">
        <v>6.17</v>
      </c>
      <c r="K155" s="18">
        <v>7.43</v>
      </c>
      <c r="L155" s="18">
        <v>9.4700000000000006</v>
      </c>
      <c r="M155" s="18"/>
      <c r="N155" s="18">
        <v>48.225816436000002</v>
      </c>
      <c r="O155" s="18">
        <v>58.437602773000002</v>
      </c>
      <c r="P155" s="19" t="s">
        <v>16</v>
      </c>
      <c r="Q155" s="14" t="s">
        <v>654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132</v>
      </c>
      <c r="D156" s="20" t="s">
        <v>330</v>
      </c>
      <c r="E156" s="16"/>
      <c r="F156" s="17">
        <v>25.38</v>
      </c>
      <c r="G156" s="17">
        <v>23.63</v>
      </c>
      <c r="H156" s="17">
        <v>21.88</v>
      </c>
      <c r="I156" s="17"/>
      <c r="J156" s="17">
        <v>25.96</v>
      </c>
      <c r="K156" s="17">
        <v>29.45</v>
      </c>
      <c r="L156" s="17">
        <v>35.11</v>
      </c>
      <c r="M156" s="17"/>
      <c r="N156" s="17">
        <v>50.754719700999999</v>
      </c>
      <c r="O156" s="36">
        <v>85.673766000000001</v>
      </c>
      <c r="P156" s="20" t="s">
        <v>16</v>
      </c>
      <c r="Q156" s="15" t="s">
        <v>655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428</v>
      </c>
      <c r="D157" s="19" t="s">
        <v>429</v>
      </c>
      <c r="E157" s="16"/>
      <c r="F157" s="18">
        <v>8.91</v>
      </c>
      <c r="G157" s="18">
        <v>8.17</v>
      </c>
      <c r="H157" s="18">
        <v>7.43</v>
      </c>
      <c r="I157" s="17"/>
      <c r="J157" s="18">
        <v>9.24</v>
      </c>
      <c r="K157" s="18">
        <v>10.71</v>
      </c>
      <c r="L157" s="18">
        <v>13.1</v>
      </c>
      <c r="M157" s="18"/>
      <c r="N157" s="18">
        <v>28.705048583</v>
      </c>
      <c r="O157" s="18">
        <v>48.333861318000004</v>
      </c>
      <c r="P157" s="19" t="s">
        <v>16</v>
      </c>
      <c r="Q157" s="14" t="s">
        <v>656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133</v>
      </c>
      <c r="D158" s="20" t="s">
        <v>331</v>
      </c>
      <c r="E158" s="16"/>
      <c r="F158" s="17">
        <v>24.48</v>
      </c>
      <c r="G158" s="17">
        <v>22.36</v>
      </c>
      <c r="H158" s="17">
        <v>20.239999999999998</v>
      </c>
      <c r="I158" s="17"/>
      <c r="J158" s="17">
        <v>26.19</v>
      </c>
      <c r="K158" s="17">
        <v>30.42</v>
      </c>
      <c r="L158" s="17">
        <v>37.28</v>
      </c>
      <c r="M158" s="17"/>
      <c r="N158" s="17">
        <v>56.638891905999998</v>
      </c>
      <c r="O158" s="36">
        <v>23.793430227000002</v>
      </c>
      <c r="P158" s="20" t="s">
        <v>18</v>
      </c>
      <c r="Q158" s="15" t="s">
        <v>657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134</v>
      </c>
      <c r="D159" s="19" t="s">
        <v>332</v>
      </c>
      <c r="E159" s="16"/>
      <c r="F159" s="18">
        <v>127.27</v>
      </c>
      <c r="G159" s="18">
        <v>112.02</v>
      </c>
      <c r="H159" s="18">
        <v>96.77</v>
      </c>
      <c r="I159" s="17"/>
      <c r="J159" s="18">
        <v>130.83000000000001</v>
      </c>
      <c r="K159" s="18">
        <v>161.32</v>
      </c>
      <c r="L159" s="18">
        <v>210.67</v>
      </c>
      <c r="M159" s="18"/>
      <c r="N159" s="18">
        <v>27.524101495</v>
      </c>
      <c r="O159" s="18">
        <v>7.4724207176999995</v>
      </c>
      <c r="P159" s="19" t="s">
        <v>16</v>
      </c>
      <c r="Q159" s="14" t="s">
        <v>658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659</v>
      </c>
      <c r="D160" s="20" t="s">
        <v>660</v>
      </c>
      <c r="E160" s="16"/>
      <c r="F160" s="17">
        <v>40.25</v>
      </c>
      <c r="G160" s="17">
        <v>35.72</v>
      </c>
      <c r="H160" s="17">
        <v>31.2</v>
      </c>
      <c r="I160" s="17"/>
      <c r="J160" s="17">
        <v>41.5</v>
      </c>
      <c r="K160" s="17">
        <v>50.54</v>
      </c>
      <c r="L160" s="17">
        <v>65.180000000000007</v>
      </c>
      <c r="M160" s="17"/>
      <c r="N160" s="17">
        <v>46.725113450000002</v>
      </c>
      <c r="O160" s="36">
        <v>1.2908049655</v>
      </c>
      <c r="P160" s="20" t="s">
        <v>16</v>
      </c>
      <c r="Q160" s="15" t="s">
        <v>661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444</v>
      </c>
      <c r="D161" s="19" t="s">
        <v>445</v>
      </c>
      <c r="E161" s="16"/>
      <c r="F161" s="18">
        <v>32.96</v>
      </c>
      <c r="G161" s="18">
        <v>25.35</v>
      </c>
      <c r="H161" s="18">
        <v>17.75</v>
      </c>
      <c r="I161" s="17"/>
      <c r="J161" s="18">
        <v>33.950000000000003</v>
      </c>
      <c r="K161" s="18">
        <v>49.15</v>
      </c>
      <c r="L161" s="18">
        <v>73.75</v>
      </c>
      <c r="M161" s="18"/>
      <c r="N161" s="18">
        <v>20.700419532000002</v>
      </c>
      <c r="O161" s="18">
        <v>3.7176782991000001</v>
      </c>
      <c r="P161" s="19" t="s">
        <v>16</v>
      </c>
      <c r="Q161" s="14" t="s">
        <v>662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135</v>
      </c>
      <c r="D162" s="20" t="s">
        <v>333</v>
      </c>
      <c r="E162" s="16"/>
      <c r="F162" s="17">
        <v>11.08</v>
      </c>
      <c r="G162" s="17">
        <v>9.73</v>
      </c>
      <c r="H162" s="17">
        <v>8.3800000000000008</v>
      </c>
      <c r="I162" s="17"/>
      <c r="J162" s="17">
        <v>11.47</v>
      </c>
      <c r="K162" s="17">
        <v>14.16</v>
      </c>
      <c r="L162" s="17">
        <v>18.52</v>
      </c>
      <c r="M162" s="17"/>
      <c r="N162" s="17">
        <v>28.252307468000001</v>
      </c>
      <c r="O162" s="36">
        <v>22.471142265999998</v>
      </c>
      <c r="P162" s="20" t="s">
        <v>16</v>
      </c>
      <c r="Q162" s="15" t="s">
        <v>663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136</v>
      </c>
      <c r="D163" s="19" t="s">
        <v>334</v>
      </c>
      <c r="E163" s="16"/>
      <c r="F163" s="18">
        <v>19.760000000000002</v>
      </c>
      <c r="G163" s="18">
        <v>16.43</v>
      </c>
      <c r="H163" s="18">
        <v>13.1</v>
      </c>
      <c r="I163" s="17"/>
      <c r="J163" s="18">
        <v>21.44</v>
      </c>
      <c r="K163" s="18">
        <v>28.09</v>
      </c>
      <c r="L163" s="18">
        <v>38.86</v>
      </c>
      <c r="M163" s="18"/>
      <c r="N163" s="18">
        <v>56.557678324000001</v>
      </c>
      <c r="O163" s="18">
        <v>95.350526932999998</v>
      </c>
      <c r="P163" s="19" t="s">
        <v>18</v>
      </c>
      <c r="Q163" s="14" t="s">
        <v>664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436</v>
      </c>
      <c r="D164" s="20" t="s">
        <v>437</v>
      </c>
      <c r="E164" s="16"/>
      <c r="F164" s="17">
        <v>5.96</v>
      </c>
      <c r="G164" s="17">
        <v>5.29</v>
      </c>
      <c r="H164" s="17">
        <v>4.63</v>
      </c>
      <c r="I164" s="17"/>
      <c r="J164" s="17">
        <v>6.25</v>
      </c>
      <c r="K164" s="17">
        <v>7.57</v>
      </c>
      <c r="L164" s="17">
        <v>9.7200000000000006</v>
      </c>
      <c r="M164" s="17"/>
      <c r="N164" s="17">
        <v>27.538102113000001</v>
      </c>
      <c r="O164" s="36">
        <v>2.2445962273000002</v>
      </c>
      <c r="P164" s="20" t="s">
        <v>16</v>
      </c>
      <c r="Q164" s="15" t="s">
        <v>665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137</v>
      </c>
      <c r="D165" s="19" t="s">
        <v>335</v>
      </c>
      <c r="E165" s="16"/>
      <c r="F165" s="18">
        <v>11.92</v>
      </c>
      <c r="G165" s="18">
        <v>11.22</v>
      </c>
      <c r="H165" s="18">
        <v>10.53</v>
      </c>
      <c r="I165" s="17"/>
      <c r="J165" s="18">
        <v>12.21</v>
      </c>
      <c r="K165" s="18">
        <v>13.59</v>
      </c>
      <c r="L165" s="18">
        <v>15.82</v>
      </c>
      <c r="M165" s="18"/>
      <c r="N165" s="18">
        <v>70.531431166999994</v>
      </c>
      <c r="O165" s="18">
        <v>22.621747091</v>
      </c>
      <c r="P165" s="19" t="s">
        <v>18</v>
      </c>
      <c r="Q165" s="14" t="s">
        <v>666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667</v>
      </c>
      <c r="D166" s="20" t="s">
        <v>668</v>
      </c>
      <c r="E166" s="16"/>
      <c r="F166" s="17">
        <v>0.51</v>
      </c>
      <c r="G166" s="17">
        <v>0.32</v>
      </c>
      <c r="H166" s="17">
        <v>0.13</v>
      </c>
      <c r="I166" s="17"/>
      <c r="J166" s="17">
        <v>0.54</v>
      </c>
      <c r="K166" s="17">
        <v>0.91</v>
      </c>
      <c r="L166" s="17">
        <v>1.51</v>
      </c>
      <c r="M166" s="17"/>
      <c r="N166" s="17">
        <v>39.986870539999998</v>
      </c>
      <c r="O166" s="36">
        <v>1.8963787273000001</v>
      </c>
      <c r="P166" s="20" t="s">
        <v>16</v>
      </c>
      <c r="Q166" s="15" t="s">
        <v>669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138</v>
      </c>
      <c r="D167" s="19" t="s">
        <v>336</v>
      </c>
      <c r="E167" s="16"/>
      <c r="F167" s="18" t="s">
        <v>35</v>
      </c>
      <c r="G167" s="18" t="s">
        <v>35</v>
      </c>
      <c r="H167" s="18" t="s">
        <v>35</v>
      </c>
      <c r="I167" s="17"/>
      <c r="J167" s="18" t="s">
        <v>35</v>
      </c>
      <c r="K167" s="18" t="s">
        <v>35</v>
      </c>
      <c r="L167" s="18" t="s">
        <v>35</v>
      </c>
      <c r="M167" s="18"/>
      <c r="N167" s="18" t="s">
        <v>35</v>
      </c>
      <c r="O167" s="18" t="s">
        <v>35</v>
      </c>
      <c r="P167" s="19" t="s">
        <v>35</v>
      </c>
      <c r="Q167" s="14" t="s">
        <v>217</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502</v>
      </c>
      <c r="D168" s="20" t="s">
        <v>503</v>
      </c>
      <c r="E168" s="16"/>
      <c r="F168" s="17">
        <v>224.24</v>
      </c>
      <c r="G168" s="17">
        <v>185.36</v>
      </c>
      <c r="H168" s="17">
        <v>146.47999999999999</v>
      </c>
      <c r="I168" s="17"/>
      <c r="J168" s="17">
        <v>242.92</v>
      </c>
      <c r="K168" s="17">
        <v>320.67</v>
      </c>
      <c r="L168" s="17">
        <v>446.48</v>
      </c>
      <c r="M168" s="17"/>
      <c r="N168" s="17">
        <v>53.772887404000002</v>
      </c>
      <c r="O168" s="36">
        <v>2.8253733090999997</v>
      </c>
      <c r="P168" s="20" t="s">
        <v>18</v>
      </c>
      <c r="Q168" s="15" t="s">
        <v>670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139</v>
      </c>
      <c r="D169" s="19" t="s">
        <v>337</v>
      </c>
      <c r="E169" s="16"/>
      <c r="F169" s="18">
        <v>47.8</v>
      </c>
      <c r="G169" s="18">
        <v>43.39</v>
      </c>
      <c r="H169" s="18">
        <v>38.979999999999997</v>
      </c>
      <c r="I169" s="17"/>
      <c r="J169" s="18">
        <v>48.97</v>
      </c>
      <c r="K169" s="18">
        <v>57.78</v>
      </c>
      <c r="L169" s="18">
        <v>72.05</v>
      </c>
      <c r="M169" s="18"/>
      <c r="N169" s="18">
        <v>34.886280769999999</v>
      </c>
      <c r="O169" s="18">
        <v>20.881985090999997</v>
      </c>
      <c r="P169" s="19" t="s">
        <v>16</v>
      </c>
      <c r="Q169" s="14" t="s">
        <v>671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140</v>
      </c>
      <c r="D170" s="20" t="s">
        <v>338</v>
      </c>
      <c r="E170" s="16"/>
      <c r="F170" s="17">
        <v>3.47</v>
      </c>
      <c r="G170" s="17">
        <v>2.77</v>
      </c>
      <c r="H170" s="17">
        <v>2.0699999999999998</v>
      </c>
      <c r="I170" s="17"/>
      <c r="J170" s="17">
        <v>4.95</v>
      </c>
      <c r="K170" s="17">
        <v>6.34</v>
      </c>
      <c r="L170" s="17">
        <v>8.59</v>
      </c>
      <c r="M170" s="17"/>
      <c r="N170" s="17">
        <v>54.162301032000002</v>
      </c>
      <c r="O170" s="36">
        <v>37.811117136</v>
      </c>
      <c r="P170" s="20" t="s">
        <v>18</v>
      </c>
      <c r="Q170" s="15" t="s">
        <v>672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673</v>
      </c>
      <c r="D171" s="19" t="s">
        <v>674</v>
      </c>
      <c r="E171" s="16"/>
      <c r="F171" s="18">
        <v>8.57</v>
      </c>
      <c r="G171" s="18">
        <v>7.61</v>
      </c>
      <c r="H171" s="18">
        <v>6.66</v>
      </c>
      <c r="I171" s="17"/>
      <c r="J171" s="18">
        <v>8.8699999999999992</v>
      </c>
      <c r="K171" s="18">
        <v>10.77</v>
      </c>
      <c r="L171" s="18">
        <v>13.85</v>
      </c>
      <c r="M171" s="18"/>
      <c r="N171" s="18">
        <v>28.631228052000001</v>
      </c>
      <c r="O171" s="18">
        <v>1.6990729886</v>
      </c>
      <c r="P171" s="19" t="s">
        <v>16</v>
      </c>
      <c r="Q171" s="14" t="s">
        <v>675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141</v>
      </c>
      <c r="D172" s="20" t="s">
        <v>339</v>
      </c>
      <c r="E172" s="16"/>
      <c r="F172" s="17">
        <v>3.84</v>
      </c>
      <c r="G172" s="17">
        <v>3.54</v>
      </c>
      <c r="H172" s="17">
        <v>3.25</v>
      </c>
      <c r="I172" s="17"/>
      <c r="J172" s="17">
        <v>3.99</v>
      </c>
      <c r="K172" s="17">
        <v>4.57</v>
      </c>
      <c r="L172" s="17">
        <v>5.52</v>
      </c>
      <c r="M172" s="17"/>
      <c r="N172" s="17">
        <v>79.981229055</v>
      </c>
      <c r="O172" s="36">
        <v>3.3920078182000002</v>
      </c>
      <c r="P172" s="20" t="s">
        <v>18</v>
      </c>
      <c r="Q172" s="15"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142</v>
      </c>
      <c r="D173" s="19" t="s">
        <v>340</v>
      </c>
      <c r="E173" s="16"/>
      <c r="F173" s="18">
        <v>279.89999999999998</v>
      </c>
      <c r="G173" s="18">
        <v>227</v>
      </c>
      <c r="H173" s="18">
        <v>174.11</v>
      </c>
      <c r="I173" s="17"/>
      <c r="J173" s="18">
        <v>301.38</v>
      </c>
      <c r="K173" s="18">
        <v>407.16</v>
      </c>
      <c r="L173" s="18">
        <v>578.33000000000004</v>
      </c>
      <c r="M173" s="18"/>
      <c r="N173" s="18">
        <v>55.504427737</v>
      </c>
      <c r="O173" s="18">
        <v>4.1741900291</v>
      </c>
      <c r="P173" s="19" t="s">
        <v>18</v>
      </c>
      <c r="Q173" s="14"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143</v>
      </c>
      <c r="D174" s="20" t="s">
        <v>341</v>
      </c>
      <c r="E174" s="16"/>
      <c r="F174" s="17">
        <v>34.950000000000003</v>
      </c>
      <c r="G174" s="17">
        <v>32.08</v>
      </c>
      <c r="H174" s="17">
        <v>29.21</v>
      </c>
      <c r="I174" s="17"/>
      <c r="J174" s="17">
        <v>40.119999999999997</v>
      </c>
      <c r="K174" s="17">
        <v>45.85</v>
      </c>
      <c r="L174" s="17">
        <v>55.14</v>
      </c>
      <c r="M174" s="17"/>
      <c r="N174" s="17">
        <v>54.981137924000002</v>
      </c>
      <c r="O174" s="36">
        <v>305.55688027000002</v>
      </c>
      <c r="P174" s="20" t="s">
        <v>18</v>
      </c>
      <c r="Q174" s="15"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143</v>
      </c>
      <c r="D175" s="19" t="s">
        <v>342</v>
      </c>
      <c r="E175" s="16"/>
      <c r="F175" s="18">
        <v>32.04</v>
      </c>
      <c r="G175" s="18">
        <v>29.81</v>
      </c>
      <c r="H175" s="18">
        <v>27.59</v>
      </c>
      <c r="I175" s="17"/>
      <c r="J175" s="18">
        <v>35.979999999999997</v>
      </c>
      <c r="K175" s="18">
        <v>40.42</v>
      </c>
      <c r="L175" s="18">
        <v>47.61</v>
      </c>
      <c r="M175" s="18"/>
      <c r="N175" s="18">
        <v>53.535978583000002</v>
      </c>
      <c r="O175" s="18">
        <v>773.88432649999993</v>
      </c>
      <c r="P175" s="19" t="s">
        <v>18</v>
      </c>
      <c r="Q175" s="14"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144</v>
      </c>
      <c r="D176" s="20" t="s">
        <v>343</v>
      </c>
      <c r="E176" s="16"/>
      <c r="F176" s="17">
        <v>13.27</v>
      </c>
      <c r="G176" s="17">
        <v>11.95</v>
      </c>
      <c r="H176" s="17">
        <v>10.64</v>
      </c>
      <c r="I176" s="17"/>
      <c r="J176" s="17">
        <v>13.64</v>
      </c>
      <c r="K176" s="17">
        <v>16.260000000000002</v>
      </c>
      <c r="L176" s="17">
        <v>20.52</v>
      </c>
      <c r="M176" s="17"/>
      <c r="N176" s="17">
        <v>37.211639847999997</v>
      </c>
      <c r="O176" s="36">
        <v>31.420331817999998</v>
      </c>
      <c r="P176" s="20" t="s">
        <v>16</v>
      </c>
      <c r="Q176" s="15" t="s">
        <v>680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145</v>
      </c>
      <c r="D177" s="19" t="s">
        <v>344</v>
      </c>
      <c r="E177" s="16"/>
      <c r="F177" s="18">
        <v>40.92</v>
      </c>
      <c r="G177" s="18">
        <v>36.909999999999997</v>
      </c>
      <c r="H177" s="18">
        <v>32.9</v>
      </c>
      <c r="I177" s="17"/>
      <c r="J177" s="18">
        <v>42.75</v>
      </c>
      <c r="K177" s="18">
        <v>50.76</v>
      </c>
      <c r="L177" s="18">
        <v>63.73</v>
      </c>
      <c r="M177" s="18"/>
      <c r="N177" s="18">
        <v>36.886524283999996</v>
      </c>
      <c r="O177" s="18">
        <v>293.63280536000002</v>
      </c>
      <c r="P177" s="19" t="s">
        <v>16</v>
      </c>
      <c r="Q177" s="14" t="s">
        <v>681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146</v>
      </c>
      <c r="D178" s="20" t="s">
        <v>345</v>
      </c>
      <c r="E178" s="16"/>
      <c r="F178" s="17">
        <v>4</v>
      </c>
      <c r="G178" s="17">
        <v>3.63</v>
      </c>
      <c r="H178" s="17">
        <v>3.27</v>
      </c>
      <c r="I178" s="17"/>
      <c r="J178" s="17">
        <v>4.78</v>
      </c>
      <c r="K178" s="17">
        <v>5.5</v>
      </c>
      <c r="L178" s="17">
        <v>6.68</v>
      </c>
      <c r="M178" s="17"/>
      <c r="N178" s="17">
        <v>58.734911169999997</v>
      </c>
      <c r="O178" s="36">
        <v>22.249307726999998</v>
      </c>
      <c r="P178" s="20" t="s">
        <v>18</v>
      </c>
      <c r="Q178" s="15" t="s">
        <v>682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683</v>
      </c>
      <c r="D179" s="19" t="s">
        <v>684</v>
      </c>
      <c r="E179" s="16"/>
      <c r="F179" s="18">
        <v>5.87</v>
      </c>
      <c r="G179" s="18">
        <v>5.21</v>
      </c>
      <c r="H179" s="18">
        <v>4.5599999999999996</v>
      </c>
      <c r="I179" s="17"/>
      <c r="J179" s="18">
        <v>6.06</v>
      </c>
      <c r="K179" s="18">
        <v>7.36</v>
      </c>
      <c r="L179" s="18">
        <v>9.4600000000000009</v>
      </c>
      <c r="M179" s="18"/>
      <c r="N179" s="18">
        <v>48.410175926000001</v>
      </c>
      <c r="O179" s="18">
        <v>1.4298789091000002</v>
      </c>
      <c r="P179" s="19" t="s">
        <v>16</v>
      </c>
      <c r="Q179" s="14" t="s">
        <v>685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147</v>
      </c>
      <c r="D180" s="20" t="s">
        <v>346</v>
      </c>
      <c r="E180" s="16"/>
      <c r="F180" s="17">
        <v>13.14</v>
      </c>
      <c r="G180" s="17">
        <v>11.32</v>
      </c>
      <c r="H180" s="17">
        <v>9.51</v>
      </c>
      <c r="I180" s="17"/>
      <c r="J180" s="17">
        <v>13.63</v>
      </c>
      <c r="K180" s="17">
        <v>17.25</v>
      </c>
      <c r="L180" s="17">
        <v>23.11</v>
      </c>
      <c r="M180" s="17"/>
      <c r="N180" s="17">
        <v>43.949148227000002</v>
      </c>
      <c r="O180" s="36">
        <v>10.615983</v>
      </c>
      <c r="P180" s="20" t="s">
        <v>16</v>
      </c>
      <c r="Q180" s="15" t="s">
        <v>686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148</v>
      </c>
      <c r="D181" s="19" t="s">
        <v>347</v>
      </c>
      <c r="E181" s="16"/>
      <c r="F181" s="18">
        <v>51.95</v>
      </c>
      <c r="G181" s="18">
        <v>46.07</v>
      </c>
      <c r="H181" s="18">
        <v>40.200000000000003</v>
      </c>
      <c r="I181" s="17"/>
      <c r="J181" s="18">
        <v>52.64</v>
      </c>
      <c r="K181" s="18">
        <v>64.38</v>
      </c>
      <c r="L181" s="18">
        <v>83.38</v>
      </c>
      <c r="M181" s="18"/>
      <c r="N181" s="18">
        <v>52.450862364000002</v>
      </c>
      <c r="O181" s="18">
        <v>106.25037895</v>
      </c>
      <c r="P181" s="19" t="s">
        <v>16</v>
      </c>
      <c r="Q181" s="14" t="s">
        <v>687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149</v>
      </c>
      <c r="D182" s="20" t="s">
        <v>348</v>
      </c>
      <c r="E182" s="16"/>
      <c r="F182" s="17">
        <v>3.9</v>
      </c>
      <c r="G182" s="17">
        <v>3.23</v>
      </c>
      <c r="H182" s="17">
        <v>2.57</v>
      </c>
      <c r="I182" s="17"/>
      <c r="J182" s="17">
        <v>4.05</v>
      </c>
      <c r="K182" s="17">
        <v>5.37</v>
      </c>
      <c r="L182" s="17">
        <v>7.52</v>
      </c>
      <c r="M182" s="17"/>
      <c r="N182" s="17">
        <v>24.199805573999999</v>
      </c>
      <c r="O182" s="36">
        <v>3.3078727272999999</v>
      </c>
      <c r="P182" s="20" t="s">
        <v>16</v>
      </c>
      <c r="Q182" s="15" t="s">
        <v>688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150</v>
      </c>
      <c r="D183" s="19" t="s">
        <v>349</v>
      </c>
      <c r="E183" s="16"/>
      <c r="F183" s="18">
        <v>14.95</v>
      </c>
      <c r="G183" s="18">
        <v>13.95</v>
      </c>
      <c r="H183" s="18">
        <v>12.95</v>
      </c>
      <c r="I183" s="17"/>
      <c r="J183" s="18">
        <v>15.44</v>
      </c>
      <c r="K183" s="18">
        <v>17.43</v>
      </c>
      <c r="L183" s="18">
        <v>20.65</v>
      </c>
      <c r="M183" s="18"/>
      <c r="N183" s="18">
        <v>40.397993122000003</v>
      </c>
      <c r="O183" s="18">
        <v>6.0624308182000002</v>
      </c>
      <c r="P183" s="19" t="s">
        <v>16</v>
      </c>
      <c r="Q183" s="14" t="s">
        <v>689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479</v>
      </c>
      <c r="D184" s="20" t="s">
        <v>480</v>
      </c>
      <c r="E184" s="16"/>
      <c r="F184" s="17">
        <v>7.29</v>
      </c>
      <c r="G184" s="17">
        <v>6.41</v>
      </c>
      <c r="H184" s="17">
        <v>5.54</v>
      </c>
      <c r="I184" s="17"/>
      <c r="J184" s="17">
        <v>7.57</v>
      </c>
      <c r="K184" s="17">
        <v>9.31</v>
      </c>
      <c r="L184" s="17">
        <v>12.13</v>
      </c>
      <c r="M184" s="17"/>
      <c r="N184" s="17">
        <v>24.658660757</v>
      </c>
      <c r="O184" s="36">
        <v>1.4069412272999999</v>
      </c>
      <c r="P184" s="20" t="s">
        <v>16</v>
      </c>
      <c r="Q184" s="15" t="s">
        <v>690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151</v>
      </c>
      <c r="D185" s="19" t="s">
        <v>350</v>
      </c>
      <c r="E185" s="16"/>
      <c r="F185" s="18">
        <v>1.63</v>
      </c>
      <c r="G185" s="18">
        <v>1.4</v>
      </c>
      <c r="H185" s="18">
        <v>1.17</v>
      </c>
      <c r="I185" s="17"/>
      <c r="J185" s="18">
        <v>1.74</v>
      </c>
      <c r="K185" s="18">
        <v>2.19</v>
      </c>
      <c r="L185" s="18">
        <v>2.94</v>
      </c>
      <c r="M185" s="18"/>
      <c r="N185" s="18">
        <v>38.274227091</v>
      </c>
      <c r="O185" s="18">
        <v>2.3920406364</v>
      </c>
      <c r="P185" s="19" t="s">
        <v>16</v>
      </c>
      <c r="Q185" s="14" t="s">
        <v>691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152</v>
      </c>
      <c r="D186" s="20" t="s">
        <v>351</v>
      </c>
      <c r="E186" s="16"/>
      <c r="F186" s="17">
        <v>2.44</v>
      </c>
      <c r="G186" s="17">
        <v>2.08</v>
      </c>
      <c r="H186" s="17">
        <v>1.73</v>
      </c>
      <c r="I186" s="17"/>
      <c r="J186" s="17">
        <v>3.42</v>
      </c>
      <c r="K186" s="17">
        <v>4.12</v>
      </c>
      <c r="L186" s="17">
        <v>5.26</v>
      </c>
      <c r="M186" s="17"/>
      <c r="N186" s="17">
        <v>53.519222440999997</v>
      </c>
      <c r="O186" s="36">
        <v>3.7562746817999999</v>
      </c>
      <c r="P186" s="20" t="s">
        <v>18</v>
      </c>
      <c r="Q186" s="15" t="s">
        <v>692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153</v>
      </c>
      <c r="D187" s="19" t="s">
        <v>352</v>
      </c>
      <c r="E187" s="16"/>
      <c r="F187" s="18">
        <v>13.52</v>
      </c>
      <c r="G187" s="18">
        <v>10.57</v>
      </c>
      <c r="H187" s="18">
        <v>7.62</v>
      </c>
      <c r="I187" s="17"/>
      <c r="J187" s="18">
        <v>13.75</v>
      </c>
      <c r="K187" s="18">
        <v>19.64</v>
      </c>
      <c r="L187" s="18">
        <v>29.19</v>
      </c>
      <c r="M187" s="18"/>
      <c r="N187" s="18">
        <v>43.679663658999999</v>
      </c>
      <c r="O187" s="18">
        <v>136.00951550000002</v>
      </c>
      <c r="P187" s="19" t="s">
        <v>16</v>
      </c>
      <c r="Q187" s="14" t="s">
        <v>693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441</v>
      </c>
      <c r="D188" s="20" t="s">
        <v>353</v>
      </c>
      <c r="E188" s="16"/>
      <c r="F188" s="17">
        <v>1.4</v>
      </c>
      <c r="G188" s="17">
        <v>1.1399999999999999</v>
      </c>
      <c r="H188" s="17">
        <v>0.88</v>
      </c>
      <c r="I188" s="17"/>
      <c r="J188" s="17">
        <v>1.44</v>
      </c>
      <c r="K188" s="17">
        <v>1.95</v>
      </c>
      <c r="L188" s="17">
        <v>2.79</v>
      </c>
      <c r="M188" s="17"/>
      <c r="N188" s="17">
        <v>25.359261566000001</v>
      </c>
      <c r="O188" s="36">
        <v>20.388682817999999</v>
      </c>
      <c r="P188" s="20" t="s">
        <v>16</v>
      </c>
      <c r="Q188" s="15" t="s">
        <v>694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155</v>
      </c>
      <c r="D189" s="19" t="s">
        <v>354</v>
      </c>
      <c r="E189" s="16"/>
      <c r="F189" s="18">
        <v>7.13</v>
      </c>
      <c r="G189" s="18">
        <v>6.27</v>
      </c>
      <c r="H189" s="18">
        <v>5.41</v>
      </c>
      <c r="I189" s="17"/>
      <c r="J189" s="18">
        <v>7.3</v>
      </c>
      <c r="K189" s="18">
        <v>9.01</v>
      </c>
      <c r="L189" s="18">
        <v>11.78</v>
      </c>
      <c r="M189" s="18"/>
      <c r="N189" s="18">
        <v>31.314542889999998</v>
      </c>
      <c r="O189" s="18">
        <v>26.338086091000001</v>
      </c>
      <c r="P189" s="19" t="s">
        <v>16</v>
      </c>
      <c r="Q189" s="14" t="s">
        <v>695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355</v>
      </c>
      <c r="E190" s="16"/>
      <c r="F190" s="17">
        <v>1.05</v>
      </c>
      <c r="G190" s="17">
        <v>0.78</v>
      </c>
      <c r="H190" s="17">
        <v>0.51</v>
      </c>
      <c r="I190" s="17"/>
      <c r="J190" s="17">
        <v>1.78</v>
      </c>
      <c r="K190" s="17">
        <v>2.31</v>
      </c>
      <c r="L190" s="17">
        <v>3.18</v>
      </c>
      <c r="M190" s="17"/>
      <c r="N190" s="17">
        <v>47.063101377000002</v>
      </c>
      <c r="O190" s="36">
        <v>5.1257237726999998</v>
      </c>
      <c r="P190" s="20" t="s">
        <v>18</v>
      </c>
      <c r="Q190" s="15" t="s">
        <v>696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423</v>
      </c>
      <c r="D191" s="19" t="s">
        <v>356</v>
      </c>
      <c r="E191" s="16"/>
      <c r="F191" s="18">
        <v>32.33</v>
      </c>
      <c r="G191" s="18">
        <v>29.11</v>
      </c>
      <c r="H191" s="18">
        <v>25.89</v>
      </c>
      <c r="I191" s="17"/>
      <c r="J191" s="18">
        <v>33.31</v>
      </c>
      <c r="K191" s="18">
        <v>39.74</v>
      </c>
      <c r="L191" s="18">
        <v>50.15</v>
      </c>
      <c r="M191" s="18"/>
      <c r="N191" s="18">
        <v>32.483760598000003</v>
      </c>
      <c r="O191" s="18">
        <v>130.49434339999999</v>
      </c>
      <c r="P191" s="19" t="s">
        <v>16</v>
      </c>
      <c r="Q191" s="14" t="s">
        <v>697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481</v>
      </c>
      <c r="D192" s="20" t="s">
        <v>482</v>
      </c>
      <c r="E192" s="16"/>
      <c r="F192" s="17">
        <v>329.43</v>
      </c>
      <c r="G192" s="17">
        <v>312.79000000000002</v>
      </c>
      <c r="H192" s="17">
        <v>296.16000000000003</v>
      </c>
      <c r="I192" s="17"/>
      <c r="J192" s="17">
        <v>331.89</v>
      </c>
      <c r="K192" s="17">
        <v>365.15</v>
      </c>
      <c r="L192" s="17">
        <v>418.97</v>
      </c>
      <c r="M192" s="17"/>
      <c r="N192" s="17">
        <v>40.449439791000003</v>
      </c>
      <c r="O192" s="36">
        <v>1.2369417281999999</v>
      </c>
      <c r="P192" s="20" t="s">
        <v>16</v>
      </c>
      <c r="Q192" s="15" t="s">
        <v>698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156</v>
      </c>
      <c r="D193" s="19" t="s">
        <v>357</v>
      </c>
      <c r="E193" s="16"/>
      <c r="F193" s="18">
        <v>16.22</v>
      </c>
      <c r="G193" s="18">
        <v>14.86</v>
      </c>
      <c r="H193" s="18">
        <v>13.5</v>
      </c>
      <c r="I193" s="17"/>
      <c r="J193" s="18">
        <v>16.920000000000002</v>
      </c>
      <c r="K193" s="18">
        <v>19.63</v>
      </c>
      <c r="L193" s="18">
        <v>24.02</v>
      </c>
      <c r="M193" s="18"/>
      <c r="N193" s="18">
        <v>30.410537742999999</v>
      </c>
      <c r="O193" s="18">
        <v>156.98506623</v>
      </c>
      <c r="P193" s="19" t="s">
        <v>16</v>
      </c>
      <c r="Q193" s="14" t="s">
        <v>699</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438</v>
      </c>
      <c r="D194" s="20" t="s">
        <v>358</v>
      </c>
      <c r="E194" s="16"/>
      <c r="F194" s="17">
        <v>108.14</v>
      </c>
      <c r="G194" s="17">
        <v>100.52</v>
      </c>
      <c r="H194" s="17">
        <v>92.91</v>
      </c>
      <c r="I194" s="17"/>
      <c r="J194" s="17">
        <v>111.3</v>
      </c>
      <c r="K194" s="17">
        <v>126.52</v>
      </c>
      <c r="L194" s="17">
        <v>151.15</v>
      </c>
      <c r="M194" s="17"/>
      <c r="N194" s="17">
        <v>41.946101177000003</v>
      </c>
      <c r="O194" s="36">
        <v>274.22031264000003</v>
      </c>
      <c r="P194" s="20" t="s">
        <v>16</v>
      </c>
      <c r="Q194" s="15" t="s">
        <v>700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157</v>
      </c>
      <c r="D195" s="19" t="s">
        <v>452</v>
      </c>
      <c r="E195" s="16"/>
      <c r="F195" s="18">
        <v>7.43</v>
      </c>
      <c r="G195" s="18">
        <v>6.54</v>
      </c>
      <c r="H195" s="18">
        <v>5.66</v>
      </c>
      <c r="I195" s="17"/>
      <c r="J195" s="18">
        <v>7.66</v>
      </c>
      <c r="K195" s="18">
        <v>9.42</v>
      </c>
      <c r="L195" s="18">
        <v>12.26</v>
      </c>
      <c r="M195" s="18"/>
      <c r="N195" s="18">
        <v>42.780801719999999</v>
      </c>
      <c r="O195" s="18">
        <v>1.4947730455000001</v>
      </c>
      <c r="P195" s="19" t="s">
        <v>16</v>
      </c>
      <c r="Q195" s="14" t="s">
        <v>701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157</v>
      </c>
      <c r="D196" s="20" t="s">
        <v>359</v>
      </c>
      <c r="E196" s="16"/>
      <c r="F196" s="17">
        <v>6.57</v>
      </c>
      <c r="G196" s="17">
        <v>5.86</v>
      </c>
      <c r="H196" s="17">
        <v>5.16</v>
      </c>
      <c r="I196" s="17"/>
      <c r="J196" s="17">
        <v>6.69</v>
      </c>
      <c r="K196" s="17">
        <v>8.09</v>
      </c>
      <c r="L196" s="17">
        <v>10.36</v>
      </c>
      <c r="M196" s="17"/>
      <c r="N196" s="17">
        <v>25.317957377999999</v>
      </c>
      <c r="O196" s="36">
        <v>7.1963002727000003</v>
      </c>
      <c r="P196" s="20" t="s">
        <v>16</v>
      </c>
      <c r="Q196" s="15" t="s">
        <v>702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157</v>
      </c>
      <c r="D197" s="19" t="s">
        <v>360</v>
      </c>
      <c r="E197" s="16"/>
      <c r="F197" s="18">
        <v>33.75</v>
      </c>
      <c r="G197" s="18">
        <v>30.05</v>
      </c>
      <c r="H197" s="18">
        <v>26.36</v>
      </c>
      <c r="I197" s="17"/>
      <c r="J197" s="18">
        <v>34.5</v>
      </c>
      <c r="K197" s="18">
        <v>41.88</v>
      </c>
      <c r="L197" s="18">
        <v>53.84</v>
      </c>
      <c r="M197" s="18"/>
      <c r="N197" s="18">
        <v>36.206768519999997</v>
      </c>
      <c r="O197" s="18">
        <v>40.683961635999999</v>
      </c>
      <c r="P197" s="19" t="s">
        <v>16</v>
      </c>
      <c r="Q197" s="14" t="s">
        <v>703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462</v>
      </c>
      <c r="D198" s="20" t="s">
        <v>361</v>
      </c>
      <c r="E198" s="16"/>
      <c r="F198" s="17">
        <v>25.82</v>
      </c>
      <c r="G198" s="17">
        <v>24.14</v>
      </c>
      <c r="H198" s="17">
        <v>22.47</v>
      </c>
      <c r="I198" s="17"/>
      <c r="J198" s="17">
        <v>26.85</v>
      </c>
      <c r="K198" s="17">
        <v>30.19</v>
      </c>
      <c r="L198" s="17">
        <v>35.590000000000003</v>
      </c>
      <c r="M198" s="17"/>
      <c r="N198" s="17">
        <v>28.897308327000001</v>
      </c>
      <c r="O198" s="36">
        <v>98.002603544999999</v>
      </c>
      <c r="P198" s="20" t="s">
        <v>16</v>
      </c>
      <c r="Q198" s="15" t="s">
        <v>704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483</v>
      </c>
      <c r="D199" s="19" t="s">
        <v>362</v>
      </c>
      <c r="E199" s="16"/>
      <c r="F199" s="18">
        <v>13.94</v>
      </c>
      <c r="G199" s="18">
        <v>13.7</v>
      </c>
      <c r="H199" s="18">
        <v>13.46</v>
      </c>
      <c r="I199" s="17"/>
      <c r="J199" s="18">
        <v>14</v>
      </c>
      <c r="K199" s="18">
        <v>14.47</v>
      </c>
      <c r="L199" s="18">
        <v>15.24</v>
      </c>
      <c r="M199" s="18"/>
      <c r="N199" s="18">
        <v>61.809193448000002</v>
      </c>
      <c r="O199" s="18">
        <v>39.060559909000006</v>
      </c>
      <c r="P199" s="19" t="s">
        <v>18</v>
      </c>
      <c r="Q199" s="14" t="s">
        <v>705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158</v>
      </c>
      <c r="D200" s="20" t="s">
        <v>363</v>
      </c>
      <c r="E200" s="16"/>
      <c r="F200" s="17">
        <v>17</v>
      </c>
      <c r="G200" s="17">
        <v>15.59</v>
      </c>
      <c r="H200" s="17">
        <v>14.19</v>
      </c>
      <c r="I200" s="17"/>
      <c r="J200" s="17">
        <v>17.670000000000002</v>
      </c>
      <c r="K200" s="17">
        <v>20.47</v>
      </c>
      <c r="L200" s="17">
        <v>25.02</v>
      </c>
      <c r="M200" s="17"/>
      <c r="N200" s="17">
        <v>40.221117032999999</v>
      </c>
      <c r="O200" s="36">
        <v>33.160106500000005</v>
      </c>
      <c r="P200" s="20" t="s">
        <v>16</v>
      </c>
      <c r="Q200" s="15" t="s">
        <v>706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439</v>
      </c>
      <c r="D201" s="20" t="s">
        <v>440</v>
      </c>
      <c r="E201" s="16"/>
      <c r="F201" s="17">
        <v>4.9400000000000004</v>
      </c>
      <c r="G201" s="17">
        <v>4.7300000000000004</v>
      </c>
      <c r="H201" s="17">
        <v>4.53</v>
      </c>
      <c r="I201" s="17"/>
      <c r="J201" s="17">
        <v>5.0199999999999996</v>
      </c>
      <c r="K201" s="17">
        <v>5.42</v>
      </c>
      <c r="L201" s="17">
        <v>6.07</v>
      </c>
      <c r="M201" s="17"/>
      <c r="N201" s="17">
        <v>30.977959112000001</v>
      </c>
      <c r="O201" s="36">
        <v>1.9078949090999999</v>
      </c>
      <c r="P201" s="20" t="s">
        <v>16</v>
      </c>
      <c r="Q201" s="15" t="s">
        <v>707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159</v>
      </c>
      <c r="D202" s="19" t="s">
        <v>364</v>
      </c>
      <c r="E202" s="16"/>
      <c r="F202" s="18">
        <v>7.82</v>
      </c>
      <c r="G202" s="18">
        <v>5.92</v>
      </c>
      <c r="H202" s="18">
        <v>4.0199999999999996</v>
      </c>
      <c r="I202" s="17"/>
      <c r="J202" s="18">
        <v>8.18</v>
      </c>
      <c r="K202" s="18">
        <v>11.97</v>
      </c>
      <c r="L202" s="18">
        <v>18.11</v>
      </c>
      <c r="M202" s="18"/>
      <c r="N202" s="18">
        <v>39.801225764999998</v>
      </c>
      <c r="O202" s="18">
        <v>4.2392947272999999</v>
      </c>
      <c r="P202" s="19" t="s">
        <v>16</v>
      </c>
      <c r="Q202" s="14" t="s">
        <v>708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453</v>
      </c>
      <c r="D203" s="20" t="s">
        <v>365</v>
      </c>
      <c r="E203" s="16"/>
      <c r="F203" s="17" t="s">
        <v>35</v>
      </c>
      <c r="G203" s="17" t="s">
        <v>35</v>
      </c>
      <c r="H203" s="17" t="s">
        <v>35</v>
      </c>
      <c r="I203" s="17"/>
      <c r="J203" s="17" t="s">
        <v>35</v>
      </c>
      <c r="K203" s="17" t="s">
        <v>35</v>
      </c>
      <c r="L203" s="17" t="s">
        <v>35</v>
      </c>
      <c r="M203" s="17"/>
      <c r="N203" s="17" t="s">
        <v>35</v>
      </c>
      <c r="O203" s="36" t="s">
        <v>35</v>
      </c>
      <c r="P203" s="20" t="s">
        <v>35</v>
      </c>
      <c r="Q203" s="15" t="s">
        <v>217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160</v>
      </c>
      <c r="D204" s="19" t="s">
        <v>366</v>
      </c>
      <c r="E204" s="16"/>
      <c r="F204" s="18">
        <v>7.62</v>
      </c>
      <c r="G204" s="18">
        <v>6.85</v>
      </c>
      <c r="H204" s="18">
        <v>6.08</v>
      </c>
      <c r="I204" s="17"/>
      <c r="J204" s="18">
        <v>8.16</v>
      </c>
      <c r="K204" s="18">
        <v>9.69</v>
      </c>
      <c r="L204" s="18">
        <v>12.18</v>
      </c>
      <c r="M204" s="18"/>
      <c r="N204" s="18">
        <v>35.277948653999999</v>
      </c>
      <c r="O204" s="18">
        <v>72.600387591</v>
      </c>
      <c r="P204" s="19" t="s">
        <v>16</v>
      </c>
      <c r="Q204" s="14" t="s">
        <v>709</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161</v>
      </c>
      <c r="D205" s="20" t="s">
        <v>367</v>
      </c>
      <c r="E205" s="16"/>
      <c r="F205" s="17">
        <v>4.3</v>
      </c>
      <c r="G205" s="17">
        <v>3.56</v>
      </c>
      <c r="H205" s="17">
        <v>2.83</v>
      </c>
      <c r="I205" s="17"/>
      <c r="J205" s="17">
        <v>4.53</v>
      </c>
      <c r="K205" s="17">
        <v>5.99</v>
      </c>
      <c r="L205" s="17">
        <v>8.36</v>
      </c>
      <c r="M205" s="17"/>
      <c r="N205" s="17">
        <v>41.862725548</v>
      </c>
      <c r="O205" s="36">
        <v>17.006756635999999</v>
      </c>
      <c r="P205" s="20" t="s">
        <v>16</v>
      </c>
      <c r="Q205" s="15" t="s">
        <v>710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162</v>
      </c>
      <c r="D206" s="19" t="s">
        <v>368</v>
      </c>
      <c r="E206" s="16"/>
      <c r="F206" s="18">
        <v>18.14</v>
      </c>
      <c r="G206" s="18">
        <v>17.28</v>
      </c>
      <c r="H206" s="18">
        <v>16.420000000000002</v>
      </c>
      <c r="I206" s="17"/>
      <c r="J206" s="18">
        <v>18.489999999999998</v>
      </c>
      <c r="K206" s="18">
        <v>20.2</v>
      </c>
      <c r="L206" s="18">
        <v>22.96</v>
      </c>
      <c r="M206" s="18"/>
      <c r="N206" s="18">
        <v>50.15366642</v>
      </c>
      <c r="O206" s="18">
        <v>37.995249817999998</v>
      </c>
      <c r="P206" s="19" t="s">
        <v>16</v>
      </c>
      <c r="Q206" s="14" t="s">
        <v>711</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163</v>
      </c>
      <c r="D207" s="20" t="s">
        <v>369</v>
      </c>
      <c r="E207" s="16"/>
      <c r="F207" s="17">
        <v>20.81</v>
      </c>
      <c r="G207" s="17">
        <v>19</v>
      </c>
      <c r="H207" s="17">
        <v>17.190000000000001</v>
      </c>
      <c r="I207" s="17"/>
      <c r="J207" s="17">
        <v>21.38</v>
      </c>
      <c r="K207" s="17">
        <v>24.99</v>
      </c>
      <c r="L207" s="17">
        <v>30.85</v>
      </c>
      <c r="M207" s="17"/>
      <c r="N207" s="17">
        <v>34.453828143999999</v>
      </c>
      <c r="O207" s="36">
        <v>90.164213090999993</v>
      </c>
      <c r="P207" s="20" t="s">
        <v>16</v>
      </c>
      <c r="Q207" s="15" t="s">
        <v>712</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448</v>
      </c>
      <c r="D208" s="19" t="s">
        <v>449</v>
      </c>
      <c r="E208" s="16"/>
      <c r="F208" s="18">
        <v>69.25</v>
      </c>
      <c r="G208" s="18">
        <v>58.99</v>
      </c>
      <c r="H208" s="18">
        <v>48.73</v>
      </c>
      <c r="I208" s="17"/>
      <c r="J208" s="18">
        <v>71.099999999999994</v>
      </c>
      <c r="K208" s="18">
        <v>91.61</v>
      </c>
      <c r="L208" s="18">
        <v>124.8</v>
      </c>
      <c r="M208" s="18"/>
      <c r="N208" s="18">
        <v>27.123415090000002</v>
      </c>
      <c r="O208" s="18">
        <v>5.9546839949999999</v>
      </c>
      <c r="P208" s="19" t="s">
        <v>16</v>
      </c>
      <c r="Q208" s="14" t="s">
        <v>713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164</v>
      </c>
      <c r="D209" s="20" t="s">
        <v>370</v>
      </c>
      <c r="E209" s="16"/>
      <c r="F209" s="17">
        <v>51.47</v>
      </c>
      <c r="G209" s="17">
        <v>49.53</v>
      </c>
      <c r="H209" s="17">
        <v>47.59</v>
      </c>
      <c r="I209" s="17"/>
      <c r="J209" s="17">
        <v>55.42</v>
      </c>
      <c r="K209" s="17">
        <v>59.29</v>
      </c>
      <c r="L209" s="17">
        <v>65.56</v>
      </c>
      <c r="M209" s="17"/>
      <c r="N209" s="17">
        <v>53.673931905000003</v>
      </c>
      <c r="O209" s="36">
        <v>216.07224059000001</v>
      </c>
      <c r="P209" s="20" t="s">
        <v>18</v>
      </c>
      <c r="Q209" s="15" t="s">
        <v>714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165</v>
      </c>
      <c r="D210" s="19" t="s">
        <v>371</v>
      </c>
      <c r="E210" s="16"/>
      <c r="F210" s="18">
        <v>6.67</v>
      </c>
      <c r="G210" s="18">
        <v>5.85</v>
      </c>
      <c r="H210" s="18">
        <v>5.04</v>
      </c>
      <c r="I210" s="17"/>
      <c r="J210" s="18">
        <v>6.95</v>
      </c>
      <c r="K210" s="18">
        <v>8.57</v>
      </c>
      <c r="L210" s="18">
        <v>11.21</v>
      </c>
      <c r="M210" s="18"/>
      <c r="N210" s="18">
        <v>63.730727770999998</v>
      </c>
      <c r="O210" s="18">
        <v>3.4778484999999999</v>
      </c>
      <c r="P210" s="19" t="s">
        <v>18</v>
      </c>
      <c r="Q210" s="14" t="s">
        <v>715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166</v>
      </c>
      <c r="D211" s="20" t="s">
        <v>484</v>
      </c>
      <c r="E211" s="16"/>
      <c r="F211" s="17">
        <v>11.14</v>
      </c>
      <c r="G211" s="17">
        <v>10.68</v>
      </c>
      <c r="H211" s="17">
        <v>10.23</v>
      </c>
      <c r="I211" s="17"/>
      <c r="J211" s="17">
        <v>11.32</v>
      </c>
      <c r="K211" s="17">
        <v>12.22</v>
      </c>
      <c r="L211" s="17">
        <v>13.68</v>
      </c>
      <c r="M211" s="17"/>
      <c r="N211" s="17">
        <v>32.347349887999997</v>
      </c>
      <c r="O211" s="36">
        <v>1.3162644091</v>
      </c>
      <c r="P211" s="20" t="s">
        <v>16</v>
      </c>
      <c r="Q211" s="15" t="s">
        <v>716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166</v>
      </c>
      <c r="D212" s="19" t="s">
        <v>372</v>
      </c>
      <c r="E212" s="16"/>
      <c r="F212" s="18">
        <v>33.380000000000003</v>
      </c>
      <c r="G212" s="18">
        <v>31.97</v>
      </c>
      <c r="H212" s="18">
        <v>30.56</v>
      </c>
      <c r="I212" s="17"/>
      <c r="J212" s="18">
        <v>33.9</v>
      </c>
      <c r="K212" s="18">
        <v>36.71</v>
      </c>
      <c r="L212" s="18">
        <v>41.27</v>
      </c>
      <c r="M212" s="18"/>
      <c r="N212" s="18">
        <v>41.439462739</v>
      </c>
      <c r="O212" s="18">
        <v>38.943831182000004</v>
      </c>
      <c r="P212" s="19" t="s">
        <v>16</v>
      </c>
      <c r="Q212" s="14" t="s">
        <v>717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167</v>
      </c>
      <c r="D213" s="20" t="s">
        <v>373</v>
      </c>
      <c r="E213" s="16"/>
      <c r="F213" s="17">
        <v>160.37</v>
      </c>
      <c r="G213" s="17">
        <v>137.16999999999999</v>
      </c>
      <c r="H213" s="17">
        <v>113.97</v>
      </c>
      <c r="I213" s="17"/>
      <c r="J213" s="17">
        <v>168.39</v>
      </c>
      <c r="K213" s="17">
        <v>214.78</v>
      </c>
      <c r="L213" s="17">
        <v>289.85000000000002</v>
      </c>
      <c r="M213" s="17"/>
      <c r="N213" s="17">
        <v>43.669889447000003</v>
      </c>
      <c r="O213" s="36">
        <v>5.3077156750000007</v>
      </c>
      <c r="P213" s="20" t="s">
        <v>16</v>
      </c>
      <c r="Q213" s="15" t="s">
        <v>718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168</v>
      </c>
      <c r="D214" s="20" t="s">
        <v>374</v>
      </c>
      <c r="E214" s="16"/>
      <c r="F214" s="17">
        <v>4.83</v>
      </c>
      <c r="G214" s="17">
        <v>3.69</v>
      </c>
      <c r="H214" s="17">
        <v>2.5499999999999998</v>
      </c>
      <c r="I214" s="17"/>
      <c r="J214" s="17">
        <v>5</v>
      </c>
      <c r="K214" s="17">
        <v>7.27</v>
      </c>
      <c r="L214" s="17">
        <v>10.94</v>
      </c>
      <c r="M214" s="17"/>
      <c r="N214" s="17">
        <v>28.551428698999999</v>
      </c>
      <c r="O214" s="36">
        <v>2.9717726363999999</v>
      </c>
      <c r="P214" s="20" t="s">
        <v>16</v>
      </c>
      <c r="Q214" s="15" t="s">
        <v>719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375</v>
      </c>
      <c r="D215" s="19" t="s">
        <v>376</v>
      </c>
      <c r="E215" s="16"/>
      <c r="F215" s="18">
        <v>36.49</v>
      </c>
      <c r="G215" s="18">
        <v>34.840000000000003</v>
      </c>
      <c r="H215" s="18">
        <v>33.200000000000003</v>
      </c>
      <c r="I215" s="17"/>
      <c r="J215" s="18">
        <v>37.83</v>
      </c>
      <c r="K215" s="18">
        <v>41.11</v>
      </c>
      <c r="L215" s="18">
        <v>46.42</v>
      </c>
      <c r="M215" s="18"/>
      <c r="N215" s="18">
        <v>67.337674000999996</v>
      </c>
      <c r="O215" s="18">
        <v>9.2148206363999989</v>
      </c>
      <c r="P215" s="19" t="s">
        <v>18</v>
      </c>
      <c r="Q215" s="14" t="s">
        <v>720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169</v>
      </c>
      <c r="D216" s="19" t="s">
        <v>377</v>
      </c>
      <c r="E216" s="16"/>
      <c r="F216" s="18">
        <v>31.24</v>
      </c>
      <c r="G216" s="18">
        <v>28.65</v>
      </c>
      <c r="H216" s="18">
        <v>26.06</v>
      </c>
      <c r="I216" s="17"/>
      <c r="J216" s="18">
        <v>32.659999999999997</v>
      </c>
      <c r="K216" s="18">
        <v>37.83</v>
      </c>
      <c r="L216" s="18">
        <v>46.2</v>
      </c>
      <c r="M216" s="18"/>
      <c r="N216" s="18">
        <v>64.881740331000003</v>
      </c>
      <c r="O216" s="18">
        <v>198.97774140999999</v>
      </c>
      <c r="P216" s="19" t="s">
        <v>18</v>
      </c>
      <c r="Q216" s="14" t="s">
        <v>721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170</v>
      </c>
      <c r="D217" s="20" t="s">
        <v>378</v>
      </c>
      <c r="E217" s="16"/>
      <c r="F217" s="17">
        <v>21.52</v>
      </c>
      <c r="G217" s="17">
        <v>17.760000000000002</v>
      </c>
      <c r="H217" s="17">
        <v>14</v>
      </c>
      <c r="I217" s="17"/>
      <c r="J217" s="17">
        <v>22.58</v>
      </c>
      <c r="K217" s="17">
        <v>30.09</v>
      </c>
      <c r="L217" s="17">
        <v>42.25</v>
      </c>
      <c r="M217" s="17"/>
      <c r="N217" s="17">
        <v>50.687959786</v>
      </c>
      <c r="O217" s="36">
        <v>36.420152135999999</v>
      </c>
      <c r="P217" s="20" t="s">
        <v>16</v>
      </c>
      <c r="Q217" s="15" t="s">
        <v>722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171</v>
      </c>
      <c r="D218" s="19" t="s">
        <v>379</v>
      </c>
      <c r="E218" s="16"/>
      <c r="F218" s="18">
        <v>51.56</v>
      </c>
      <c r="G218" s="18">
        <v>43.65</v>
      </c>
      <c r="H218" s="18">
        <v>35.75</v>
      </c>
      <c r="I218" s="17"/>
      <c r="J218" s="18">
        <v>53.55</v>
      </c>
      <c r="K218" s="18">
        <v>69.349999999999994</v>
      </c>
      <c r="L218" s="18">
        <v>94.92</v>
      </c>
      <c r="M218" s="18"/>
      <c r="N218" s="18">
        <v>38.895651274000002</v>
      </c>
      <c r="O218" s="18">
        <v>100.15893718</v>
      </c>
      <c r="P218" s="19" t="s">
        <v>16</v>
      </c>
      <c r="Q218" s="14" t="s">
        <v>723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172</v>
      </c>
      <c r="D219" s="20" t="s">
        <v>380</v>
      </c>
      <c r="E219" s="16"/>
      <c r="F219" s="17">
        <v>20.52</v>
      </c>
      <c r="G219" s="17">
        <v>18.489999999999998</v>
      </c>
      <c r="H219" s="17">
        <v>16.46</v>
      </c>
      <c r="I219" s="17"/>
      <c r="J219" s="17">
        <v>22.63</v>
      </c>
      <c r="K219" s="17">
        <v>26.68</v>
      </c>
      <c r="L219" s="17">
        <v>33.25</v>
      </c>
      <c r="M219" s="17"/>
      <c r="N219" s="17">
        <v>60.220263238999998</v>
      </c>
      <c r="O219" s="36">
        <v>130.85019349999999</v>
      </c>
      <c r="P219" s="20" t="s">
        <v>18</v>
      </c>
      <c r="Q219" s="15" t="s">
        <v>724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173</v>
      </c>
      <c r="D220" s="19" t="s">
        <v>381</v>
      </c>
      <c r="E220" s="16"/>
      <c r="F220" s="18">
        <v>43.11</v>
      </c>
      <c r="G220" s="18">
        <v>39.58</v>
      </c>
      <c r="H220" s="18">
        <v>36.06</v>
      </c>
      <c r="I220" s="17"/>
      <c r="J220" s="18">
        <v>44.29</v>
      </c>
      <c r="K220" s="18">
        <v>51.33</v>
      </c>
      <c r="L220" s="18">
        <v>62.73</v>
      </c>
      <c r="M220" s="18"/>
      <c r="N220" s="18">
        <v>65.541507049000003</v>
      </c>
      <c r="O220" s="18">
        <v>130.75705945000001</v>
      </c>
      <c r="P220" s="19" t="s">
        <v>18</v>
      </c>
      <c r="Q220" s="14" t="s">
        <v>725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174</v>
      </c>
      <c r="D221" s="20" t="s">
        <v>382</v>
      </c>
      <c r="E221" s="16"/>
      <c r="F221" s="17">
        <v>14.51</v>
      </c>
      <c r="G221" s="17">
        <v>12.86</v>
      </c>
      <c r="H221" s="17">
        <v>11.21</v>
      </c>
      <c r="I221" s="17"/>
      <c r="J221" s="17">
        <v>15.5</v>
      </c>
      <c r="K221" s="17">
        <v>18.79</v>
      </c>
      <c r="L221" s="17">
        <v>24.12</v>
      </c>
      <c r="M221" s="17"/>
      <c r="N221" s="17">
        <v>56.950367071999999</v>
      </c>
      <c r="O221" s="36">
        <v>6.9807401363999997</v>
      </c>
      <c r="P221" s="20" t="s">
        <v>18</v>
      </c>
      <c r="Q221" s="15" t="s">
        <v>726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454</v>
      </c>
      <c r="D222" s="19" t="s">
        <v>455</v>
      </c>
      <c r="E222" s="16"/>
      <c r="F222" s="18">
        <v>6.21</v>
      </c>
      <c r="G222" s="18">
        <v>5.5</v>
      </c>
      <c r="H222" s="18">
        <v>4.79</v>
      </c>
      <c r="I222" s="17"/>
      <c r="J222" s="18">
        <v>6.48</v>
      </c>
      <c r="K222" s="18">
        <v>7.89</v>
      </c>
      <c r="L222" s="18">
        <v>10.18</v>
      </c>
      <c r="M222" s="18"/>
      <c r="N222" s="18">
        <v>47.994783886</v>
      </c>
      <c r="O222" s="18">
        <v>2.3193504091000001</v>
      </c>
      <c r="P222" s="19" t="s">
        <v>16</v>
      </c>
      <c r="Q222" s="14" t="s">
        <v>727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175</v>
      </c>
      <c r="D223" s="20" t="s">
        <v>383</v>
      </c>
      <c r="E223" s="16"/>
      <c r="F223" s="17">
        <v>16</v>
      </c>
      <c r="G223" s="17">
        <v>13.3</v>
      </c>
      <c r="H223" s="17">
        <v>10.61</v>
      </c>
      <c r="I223" s="17"/>
      <c r="J223" s="17">
        <v>16.489999999999998</v>
      </c>
      <c r="K223" s="17">
        <v>21.87</v>
      </c>
      <c r="L223" s="17">
        <v>30.58</v>
      </c>
      <c r="M223" s="17"/>
      <c r="N223" s="17">
        <v>28.819104593999999</v>
      </c>
      <c r="O223" s="36">
        <v>8.2827242272999992</v>
      </c>
      <c r="P223" s="20" t="s">
        <v>16</v>
      </c>
      <c r="Q223" s="15" t="s">
        <v>728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176</v>
      </c>
      <c r="D224" s="19" t="s">
        <v>384</v>
      </c>
      <c r="E224" s="16"/>
      <c r="F224" s="18">
        <v>16.920000000000002</v>
      </c>
      <c r="G224" s="18">
        <v>16.05</v>
      </c>
      <c r="H224" s="18">
        <v>15.19</v>
      </c>
      <c r="I224" s="17"/>
      <c r="J224" s="18">
        <v>18.37</v>
      </c>
      <c r="K224" s="18">
        <v>20.09</v>
      </c>
      <c r="L224" s="18">
        <v>22.88</v>
      </c>
      <c r="M224" s="18"/>
      <c r="N224" s="18">
        <v>54.11351432</v>
      </c>
      <c r="O224" s="18">
        <v>84.927590681999988</v>
      </c>
      <c r="P224" s="19" t="s">
        <v>18</v>
      </c>
      <c r="Q224" s="14" t="s">
        <v>729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485</v>
      </c>
      <c r="D225" s="20" t="s">
        <v>486</v>
      </c>
      <c r="E225" s="16"/>
      <c r="F225" s="17">
        <v>3.75</v>
      </c>
      <c r="G225" s="17">
        <v>3.55</v>
      </c>
      <c r="H225" s="17">
        <v>3.36</v>
      </c>
      <c r="I225" s="17"/>
      <c r="J225" s="17">
        <v>4.0999999999999996</v>
      </c>
      <c r="K225" s="17">
        <v>4.4800000000000004</v>
      </c>
      <c r="L225" s="17">
        <v>5.0999999999999996</v>
      </c>
      <c r="M225" s="17"/>
      <c r="N225" s="17">
        <v>56.928404639</v>
      </c>
      <c r="O225" s="36">
        <v>1.0572319091</v>
      </c>
      <c r="P225" s="20" t="s">
        <v>18</v>
      </c>
      <c r="Q225" s="15" t="s">
        <v>730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177</v>
      </c>
      <c r="D226" s="19" t="s">
        <v>385</v>
      </c>
      <c r="E226" s="16"/>
      <c r="F226" s="18">
        <v>54.49</v>
      </c>
      <c r="G226" s="18">
        <v>51.48</v>
      </c>
      <c r="H226" s="18">
        <v>48.47</v>
      </c>
      <c r="I226" s="17"/>
      <c r="J226" s="18">
        <v>56.13</v>
      </c>
      <c r="K226" s="18">
        <v>62.14</v>
      </c>
      <c r="L226" s="18">
        <v>71.88</v>
      </c>
      <c r="M226" s="18"/>
      <c r="N226" s="18">
        <v>32.766194753000001</v>
      </c>
      <c r="O226" s="18">
        <v>6.1977469091000001</v>
      </c>
      <c r="P226" s="19" t="s">
        <v>16</v>
      </c>
      <c r="Q226" s="14" t="s">
        <v>731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463</v>
      </c>
      <c r="D227" s="20" t="s">
        <v>464</v>
      </c>
      <c r="E227" s="16"/>
      <c r="F227" s="17">
        <v>18.64</v>
      </c>
      <c r="G227" s="17">
        <v>8.7899999999999991</v>
      </c>
      <c r="H227" s="17">
        <v>-1.05</v>
      </c>
      <c r="I227" s="17"/>
      <c r="J227" s="17">
        <v>20</v>
      </c>
      <c r="K227" s="17">
        <v>39.69</v>
      </c>
      <c r="L227" s="17">
        <v>71.569999999999993</v>
      </c>
      <c r="M227" s="17"/>
      <c r="N227" s="17">
        <v>21.105314721999999</v>
      </c>
      <c r="O227" s="36">
        <v>1.2409257641</v>
      </c>
      <c r="P227" s="20" t="s">
        <v>16</v>
      </c>
      <c r="Q227" s="15" t="s">
        <v>732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178</v>
      </c>
      <c r="D228" s="19" t="s">
        <v>487</v>
      </c>
      <c r="E228" s="16"/>
      <c r="F228" s="18">
        <v>4.49</v>
      </c>
      <c r="G228" s="18">
        <v>3.78</v>
      </c>
      <c r="H228" s="18">
        <v>3.07</v>
      </c>
      <c r="I228" s="17"/>
      <c r="J228" s="18">
        <v>6.29</v>
      </c>
      <c r="K228" s="18">
        <v>7.7</v>
      </c>
      <c r="L228" s="18">
        <v>9.99</v>
      </c>
      <c r="M228" s="18"/>
      <c r="N228" s="18">
        <v>63.609356474000002</v>
      </c>
      <c r="O228" s="18">
        <v>1.779282</v>
      </c>
      <c r="P228" s="19" t="s">
        <v>18</v>
      </c>
      <c r="Q228" s="14" t="s">
        <v>733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178</v>
      </c>
      <c r="D229" s="20" t="s">
        <v>386</v>
      </c>
      <c r="E229" s="16"/>
      <c r="F229" s="17">
        <v>4.33</v>
      </c>
      <c r="G229" s="17">
        <v>3.6</v>
      </c>
      <c r="H229" s="17">
        <v>2.87</v>
      </c>
      <c r="I229" s="17"/>
      <c r="J229" s="17">
        <v>6.25</v>
      </c>
      <c r="K229" s="17">
        <v>7.7</v>
      </c>
      <c r="L229" s="17">
        <v>10.050000000000001</v>
      </c>
      <c r="M229" s="17"/>
      <c r="N229" s="17">
        <v>59.617915625999998</v>
      </c>
      <c r="O229" s="36">
        <v>64.757011000000006</v>
      </c>
      <c r="P229" s="20" t="s">
        <v>18</v>
      </c>
      <c r="Q229" s="15" t="s">
        <v>734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179</v>
      </c>
      <c r="D230" s="19" t="s">
        <v>387</v>
      </c>
      <c r="E230" s="16"/>
      <c r="F230" s="18">
        <v>53.57</v>
      </c>
      <c r="G230" s="18">
        <v>50.72</v>
      </c>
      <c r="H230" s="18">
        <v>47.88</v>
      </c>
      <c r="I230" s="17"/>
      <c r="J230" s="18">
        <v>54.9</v>
      </c>
      <c r="K230" s="18">
        <v>60.58</v>
      </c>
      <c r="L230" s="18">
        <v>69.78</v>
      </c>
      <c r="M230" s="18"/>
      <c r="N230" s="18">
        <v>40.414507155999999</v>
      </c>
      <c r="O230" s="18">
        <v>1372.9894709999999</v>
      </c>
      <c r="P230" s="19" t="s">
        <v>16</v>
      </c>
      <c r="Q230" s="14" t="s">
        <v>735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388</v>
      </c>
      <c r="E231" s="16"/>
      <c r="F231" s="17">
        <v>21.86</v>
      </c>
      <c r="G231" s="17">
        <v>19.809999999999999</v>
      </c>
      <c r="H231" s="17">
        <v>17.77</v>
      </c>
      <c r="I231" s="17"/>
      <c r="J231" s="17">
        <v>22.4</v>
      </c>
      <c r="K231" s="17">
        <v>26.48</v>
      </c>
      <c r="L231" s="17">
        <v>33.090000000000003</v>
      </c>
      <c r="M231" s="17"/>
      <c r="N231" s="17">
        <v>33.761688569</v>
      </c>
      <c r="O231" s="36">
        <v>5.2333188636000001</v>
      </c>
      <c r="P231" s="20" t="s">
        <v>16</v>
      </c>
      <c r="Q231" s="15" t="s">
        <v>736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389</v>
      </c>
      <c r="E232" s="16"/>
      <c r="F232" s="18">
        <v>3.89</v>
      </c>
      <c r="G232" s="18">
        <v>3.34</v>
      </c>
      <c r="H232" s="18">
        <v>2.8</v>
      </c>
      <c r="I232" s="17"/>
      <c r="J232" s="18">
        <v>4.04</v>
      </c>
      <c r="K232" s="18">
        <v>5.12</v>
      </c>
      <c r="L232" s="18">
        <v>6.88</v>
      </c>
      <c r="M232" s="18"/>
      <c r="N232" s="18">
        <v>44.080326192999998</v>
      </c>
      <c r="O232" s="18">
        <v>48.068047227000001</v>
      </c>
      <c r="P232" s="19" t="s">
        <v>16</v>
      </c>
      <c r="Q232" s="14" t="s">
        <v>737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182</v>
      </c>
      <c r="D233" s="20" t="s">
        <v>390</v>
      </c>
      <c r="E233" s="16"/>
      <c r="F233" s="17">
        <v>21.1</v>
      </c>
      <c r="G233" s="17">
        <v>19.079999999999998</v>
      </c>
      <c r="H233" s="17">
        <v>17.059999999999999</v>
      </c>
      <c r="I233" s="17"/>
      <c r="J233" s="17">
        <v>21.75</v>
      </c>
      <c r="K233" s="17">
        <v>25.78</v>
      </c>
      <c r="L233" s="17">
        <v>32.31</v>
      </c>
      <c r="M233" s="17"/>
      <c r="N233" s="17">
        <v>51.750030428999999</v>
      </c>
      <c r="O233" s="36">
        <v>231.60143085999999</v>
      </c>
      <c r="P233" s="20" t="s">
        <v>16</v>
      </c>
      <c r="Q233" s="15" t="s">
        <v>738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183</v>
      </c>
      <c r="D234" s="19" t="s">
        <v>391</v>
      </c>
      <c r="E234" s="16"/>
      <c r="F234" s="18">
        <v>8.7799999999999994</v>
      </c>
      <c r="G234" s="18">
        <v>6.95</v>
      </c>
      <c r="H234" s="18">
        <v>5.13</v>
      </c>
      <c r="I234" s="17"/>
      <c r="J234" s="18">
        <v>11.72</v>
      </c>
      <c r="K234" s="18">
        <v>15.36</v>
      </c>
      <c r="L234" s="18">
        <v>21.26</v>
      </c>
      <c r="M234" s="18"/>
      <c r="N234" s="18">
        <v>56.342244923000003</v>
      </c>
      <c r="O234" s="18">
        <v>3.3035746364</v>
      </c>
      <c r="P234" s="19" t="s">
        <v>18</v>
      </c>
      <c r="Q234" s="14" t="s">
        <v>739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184</v>
      </c>
      <c r="D235" s="20" t="s">
        <v>392</v>
      </c>
      <c r="E235" s="16"/>
      <c r="F235" s="17">
        <v>25.58</v>
      </c>
      <c r="G235" s="17">
        <v>22.71</v>
      </c>
      <c r="H235" s="17">
        <v>19.84</v>
      </c>
      <c r="I235" s="17"/>
      <c r="J235" s="17">
        <v>27.58</v>
      </c>
      <c r="K235" s="17">
        <v>33.31</v>
      </c>
      <c r="L235" s="17">
        <v>42.59</v>
      </c>
      <c r="M235" s="17"/>
      <c r="N235" s="17">
        <v>55.089569230999999</v>
      </c>
      <c r="O235" s="36">
        <v>79.660104955000008</v>
      </c>
      <c r="P235" s="20" t="s">
        <v>18</v>
      </c>
      <c r="Q235" s="15" t="s">
        <v>740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185</v>
      </c>
      <c r="D236" s="19" t="s">
        <v>393</v>
      </c>
      <c r="E236" s="16"/>
      <c r="F236" s="18">
        <v>18.39</v>
      </c>
      <c r="G236" s="18">
        <v>16.010000000000002</v>
      </c>
      <c r="H236" s="18">
        <v>13.64</v>
      </c>
      <c r="I236" s="17"/>
      <c r="J236" s="18">
        <v>19.12</v>
      </c>
      <c r="K236" s="18">
        <v>23.86</v>
      </c>
      <c r="L236" s="18">
        <v>31.55</v>
      </c>
      <c r="M236" s="18"/>
      <c r="N236" s="18">
        <v>40.781214972000001</v>
      </c>
      <c r="O236" s="18">
        <v>10.697619954</v>
      </c>
      <c r="P236" s="19" t="s">
        <v>16</v>
      </c>
      <c r="Q236" s="14" t="s">
        <v>741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504</v>
      </c>
      <c r="D237" s="20" t="s">
        <v>505</v>
      </c>
      <c r="E237" s="16"/>
      <c r="F237" s="17">
        <v>33.799999999999997</v>
      </c>
      <c r="G237" s="17">
        <v>31.5</v>
      </c>
      <c r="H237" s="17">
        <v>29.2</v>
      </c>
      <c r="I237" s="17"/>
      <c r="J237" s="17">
        <v>35.89</v>
      </c>
      <c r="K237" s="17">
        <v>40.479999999999997</v>
      </c>
      <c r="L237" s="17">
        <v>47.92</v>
      </c>
      <c r="M237" s="17"/>
      <c r="N237" s="17">
        <v>55.115383297999998</v>
      </c>
      <c r="O237" s="36">
        <v>1.8269261959</v>
      </c>
      <c r="P237" s="20" t="s">
        <v>18</v>
      </c>
      <c r="Q237" s="15" t="s">
        <v>742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186</v>
      </c>
      <c r="D238" s="19" t="s">
        <v>394</v>
      </c>
      <c r="E238" s="16"/>
      <c r="F238" s="18">
        <v>36.340000000000003</v>
      </c>
      <c r="G238" s="18">
        <v>31.78</v>
      </c>
      <c r="H238" s="18">
        <v>27.22</v>
      </c>
      <c r="I238" s="17"/>
      <c r="J238" s="18">
        <v>37.32</v>
      </c>
      <c r="K238" s="18">
        <v>46.43</v>
      </c>
      <c r="L238" s="18">
        <v>61.19</v>
      </c>
      <c r="M238" s="18"/>
      <c r="N238" s="18">
        <v>35.714120981999997</v>
      </c>
      <c r="O238" s="18">
        <v>497.52575409000002</v>
      </c>
      <c r="P238" s="19" t="s">
        <v>16</v>
      </c>
      <c r="Q238" s="14" t="s">
        <v>743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187</v>
      </c>
      <c r="D239" s="20" t="s">
        <v>395</v>
      </c>
      <c r="E239" s="16"/>
      <c r="F239" s="17">
        <v>17.649999999999999</v>
      </c>
      <c r="G239" s="17">
        <v>17.170000000000002</v>
      </c>
      <c r="H239" s="17">
        <v>16.7</v>
      </c>
      <c r="I239" s="17"/>
      <c r="J239" s="17">
        <v>17.89</v>
      </c>
      <c r="K239" s="17">
        <v>18.829999999999998</v>
      </c>
      <c r="L239" s="17">
        <v>20.350000000000001</v>
      </c>
      <c r="M239" s="17"/>
      <c r="N239" s="17">
        <v>70.402230376000006</v>
      </c>
      <c r="O239" s="36">
        <v>17.100062727000001</v>
      </c>
      <c r="P239" s="20" t="s">
        <v>18</v>
      </c>
      <c r="Q239" s="15" t="s">
        <v>744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188</v>
      </c>
      <c r="D240" s="19" t="s">
        <v>396</v>
      </c>
      <c r="E240" s="16"/>
      <c r="F240" s="18">
        <v>7.38</v>
      </c>
      <c r="G240" s="18">
        <v>6.53</v>
      </c>
      <c r="H240" s="18">
        <v>5.69</v>
      </c>
      <c r="I240" s="17"/>
      <c r="J240" s="18">
        <v>7.6</v>
      </c>
      <c r="K240" s="18">
        <v>9.2799999999999994</v>
      </c>
      <c r="L240" s="18">
        <v>12.01</v>
      </c>
      <c r="M240" s="18"/>
      <c r="N240" s="18">
        <v>50.790003120000002</v>
      </c>
      <c r="O240" s="18">
        <v>2.5691689544999998</v>
      </c>
      <c r="P240" s="19" t="s">
        <v>16</v>
      </c>
      <c r="Q240" s="14" t="s">
        <v>745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189</v>
      </c>
      <c r="D241" s="20" t="s">
        <v>397</v>
      </c>
      <c r="E241" s="16"/>
      <c r="F241" s="17" t="s">
        <v>35</v>
      </c>
      <c r="G241" s="17" t="s">
        <v>35</v>
      </c>
      <c r="H241" s="17" t="s">
        <v>35</v>
      </c>
      <c r="I241" s="17"/>
      <c r="J241" s="17" t="s">
        <v>35</v>
      </c>
      <c r="K241" s="17" t="s">
        <v>35</v>
      </c>
      <c r="L241" s="17" t="s">
        <v>35</v>
      </c>
      <c r="M241" s="17"/>
      <c r="N241" s="17" t="s">
        <v>35</v>
      </c>
      <c r="O241" s="36" t="s">
        <v>35</v>
      </c>
      <c r="P241" s="20" t="s">
        <v>35</v>
      </c>
      <c r="Q241" s="15" t="s">
        <v>217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190</v>
      </c>
      <c r="D242" s="19" t="s">
        <v>398</v>
      </c>
      <c r="E242" s="16"/>
      <c r="F242" s="18">
        <v>12.85</v>
      </c>
      <c r="G242" s="18">
        <v>10.75</v>
      </c>
      <c r="H242" s="18">
        <v>8.65</v>
      </c>
      <c r="I242" s="17"/>
      <c r="J242" s="18">
        <v>13.37</v>
      </c>
      <c r="K242" s="18">
        <v>17.559999999999999</v>
      </c>
      <c r="L242" s="18">
        <v>24.35</v>
      </c>
      <c r="M242" s="18"/>
      <c r="N242" s="18">
        <v>38.334148990999999</v>
      </c>
      <c r="O242" s="18">
        <v>57.094221091000001</v>
      </c>
      <c r="P242" s="19" t="s">
        <v>16</v>
      </c>
      <c r="Q242" s="14" t="s">
        <v>746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747</v>
      </c>
      <c r="D243" s="20" t="s">
        <v>748</v>
      </c>
      <c r="E243" s="16"/>
      <c r="F243" s="17">
        <v>3.45</v>
      </c>
      <c r="G243" s="17">
        <v>3.13</v>
      </c>
      <c r="H243" s="17">
        <v>2.81</v>
      </c>
      <c r="I243" s="17"/>
      <c r="J243" s="17">
        <v>3.69</v>
      </c>
      <c r="K243" s="17">
        <v>4.32</v>
      </c>
      <c r="L243" s="17">
        <v>5.35</v>
      </c>
      <c r="M243" s="17"/>
      <c r="N243" s="17">
        <v>56.995135312000002</v>
      </c>
      <c r="O243" s="36">
        <v>1.4064033182</v>
      </c>
      <c r="P243" s="20" t="s">
        <v>18</v>
      </c>
      <c r="Q243" s="15" t="s">
        <v>749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446</v>
      </c>
      <c r="D244" s="19" t="s">
        <v>447</v>
      </c>
      <c r="E244" s="16"/>
      <c r="F244" s="18">
        <v>10.43</v>
      </c>
      <c r="G244" s="18">
        <v>10.039999999999999</v>
      </c>
      <c r="H244" s="18">
        <v>9.65</v>
      </c>
      <c r="I244" s="17"/>
      <c r="J244" s="18">
        <v>11.29</v>
      </c>
      <c r="K244" s="18">
        <v>12.06</v>
      </c>
      <c r="L244" s="18">
        <v>13.31</v>
      </c>
      <c r="M244" s="18"/>
      <c r="N244" s="18">
        <v>46.850953193999999</v>
      </c>
      <c r="O244" s="18">
        <v>2.7576510708999997</v>
      </c>
      <c r="P244" s="19" t="s">
        <v>18</v>
      </c>
      <c r="Q244" s="14" t="s">
        <v>750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488</v>
      </c>
      <c r="D245" s="20" t="s">
        <v>489</v>
      </c>
      <c r="E245" s="16"/>
      <c r="F245" s="17">
        <v>68.55</v>
      </c>
      <c r="G245" s="17">
        <v>65.599999999999994</v>
      </c>
      <c r="H245" s="17">
        <v>62.66</v>
      </c>
      <c r="I245" s="17"/>
      <c r="J245" s="17">
        <v>70.2</v>
      </c>
      <c r="K245" s="17">
        <v>76.08</v>
      </c>
      <c r="L245" s="17">
        <v>85.6</v>
      </c>
      <c r="M245" s="17"/>
      <c r="N245" s="17">
        <v>37.512920925000003</v>
      </c>
      <c r="O245" s="36">
        <v>9.1203408827000008</v>
      </c>
      <c r="P245" s="20" t="s">
        <v>16</v>
      </c>
      <c r="Q245" s="15" t="s">
        <v>751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752</v>
      </c>
      <c r="D246" s="19" t="s">
        <v>753</v>
      </c>
      <c r="E246" s="16"/>
      <c r="F246" s="18">
        <v>58.93</v>
      </c>
      <c r="G246" s="18">
        <v>55.53</v>
      </c>
      <c r="H246" s="18">
        <v>52.14</v>
      </c>
      <c r="I246" s="17"/>
      <c r="J246" s="18">
        <v>60.07</v>
      </c>
      <c r="K246" s="18">
        <v>66.849999999999994</v>
      </c>
      <c r="L246" s="18">
        <v>77.83</v>
      </c>
      <c r="M246" s="18"/>
      <c r="N246" s="18">
        <v>35.768683154999998</v>
      </c>
      <c r="O246" s="18">
        <v>1.8280944254</v>
      </c>
      <c r="P246" s="19" t="s">
        <v>16</v>
      </c>
      <c r="Q246" s="14" t="s">
        <v>754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191</v>
      </c>
      <c r="D247" s="20" t="s">
        <v>399</v>
      </c>
      <c r="E247" s="16"/>
      <c r="F247" s="17">
        <v>90.51</v>
      </c>
      <c r="G247" s="17">
        <v>81.62</v>
      </c>
      <c r="H247" s="17">
        <v>72.73</v>
      </c>
      <c r="I247" s="17"/>
      <c r="J247" s="17">
        <v>93.69</v>
      </c>
      <c r="K247" s="17">
        <v>111.46</v>
      </c>
      <c r="L247" s="17">
        <v>140.21</v>
      </c>
      <c r="M247" s="17"/>
      <c r="N247" s="17">
        <v>42.373768546999997</v>
      </c>
      <c r="O247" s="36">
        <v>2.1214327945</v>
      </c>
      <c r="P247" s="20" t="s">
        <v>16</v>
      </c>
      <c r="Q247" s="15" t="s">
        <v>755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490</v>
      </c>
      <c r="D248" s="19" t="s">
        <v>491</v>
      </c>
      <c r="E248" s="16"/>
      <c r="F248" s="18">
        <v>111</v>
      </c>
      <c r="G248" s="18">
        <v>104.61</v>
      </c>
      <c r="H248" s="18">
        <v>98.23</v>
      </c>
      <c r="I248" s="17"/>
      <c r="J248" s="18">
        <v>113.16</v>
      </c>
      <c r="K248" s="18">
        <v>125.92</v>
      </c>
      <c r="L248" s="18">
        <v>146.58000000000001</v>
      </c>
      <c r="M248" s="18"/>
      <c r="N248" s="18">
        <v>41.808717324</v>
      </c>
      <c r="O248" s="18">
        <v>1.3952809349999999</v>
      </c>
      <c r="P248" s="19" t="s">
        <v>16</v>
      </c>
      <c r="Q248" s="14" t="s">
        <v>756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757</v>
      </c>
      <c r="D249" s="20" t="s">
        <v>758</v>
      </c>
      <c r="E249" s="16"/>
      <c r="F249" s="17">
        <v>171.47</v>
      </c>
      <c r="G249" s="17">
        <v>152.33000000000001</v>
      </c>
      <c r="H249" s="17">
        <v>133.19999999999999</v>
      </c>
      <c r="I249" s="17"/>
      <c r="J249" s="17">
        <v>178.79</v>
      </c>
      <c r="K249" s="17">
        <v>217.05</v>
      </c>
      <c r="L249" s="17">
        <v>278.97000000000003</v>
      </c>
      <c r="M249" s="17"/>
      <c r="N249" s="17">
        <v>42.371892631000001</v>
      </c>
      <c r="O249" s="36">
        <v>1.1955754368</v>
      </c>
      <c r="P249" s="20" t="s">
        <v>16</v>
      </c>
      <c r="Q249" s="15" t="s">
        <v>759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192</v>
      </c>
      <c r="D250" s="19" t="s">
        <v>400</v>
      </c>
      <c r="E250" s="16"/>
      <c r="F250" s="18">
        <v>73.22</v>
      </c>
      <c r="G250" s="18">
        <v>70.61</v>
      </c>
      <c r="H250" s="18">
        <v>68</v>
      </c>
      <c r="I250" s="17"/>
      <c r="J250" s="18">
        <v>73.37</v>
      </c>
      <c r="K250" s="18">
        <v>78.58</v>
      </c>
      <c r="L250" s="18">
        <v>87.02</v>
      </c>
      <c r="M250" s="18"/>
      <c r="N250" s="18">
        <v>66.755353421999999</v>
      </c>
      <c r="O250" s="18">
        <v>5.5339680558</v>
      </c>
      <c r="P250" s="19" t="s">
        <v>18</v>
      </c>
      <c r="Q250" s="14" t="s">
        <v>416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492</v>
      </c>
      <c r="D251" s="20" t="s">
        <v>493</v>
      </c>
      <c r="E251" s="16"/>
      <c r="F251" s="17">
        <v>99.05</v>
      </c>
      <c r="G251" s="17">
        <v>92.02</v>
      </c>
      <c r="H251" s="17">
        <v>85</v>
      </c>
      <c r="I251" s="17"/>
      <c r="J251" s="17">
        <v>101.75</v>
      </c>
      <c r="K251" s="17">
        <v>115.79</v>
      </c>
      <c r="L251" s="17">
        <v>138.52000000000001</v>
      </c>
      <c r="M251" s="17"/>
      <c r="N251" s="17">
        <v>40.454123473000003</v>
      </c>
      <c r="O251" s="36">
        <v>1.7559215154999999</v>
      </c>
      <c r="P251" s="20" t="s">
        <v>16</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193</v>
      </c>
      <c r="D252" s="19" t="s">
        <v>401</v>
      </c>
      <c r="E252" s="16"/>
      <c r="F252" s="18">
        <v>143.25</v>
      </c>
      <c r="G252" s="18">
        <v>127.75</v>
      </c>
      <c r="H252" s="18">
        <v>112.26</v>
      </c>
      <c r="I252" s="17"/>
      <c r="J252" s="18">
        <v>147.41</v>
      </c>
      <c r="K252" s="18">
        <v>178.39</v>
      </c>
      <c r="L252" s="18">
        <v>228.53</v>
      </c>
      <c r="M252" s="18"/>
      <c r="N252" s="18">
        <v>41.804380141000003</v>
      </c>
      <c r="O252" s="18">
        <v>14.135014330000001</v>
      </c>
      <c r="P252" s="19" t="s">
        <v>16</v>
      </c>
      <c r="Q252" s="14" t="s">
        <v>761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194</v>
      </c>
      <c r="D253" s="20" t="s">
        <v>402</v>
      </c>
      <c r="E253" s="16"/>
      <c r="F253" s="17">
        <v>56.49</v>
      </c>
      <c r="G253" s="17">
        <v>44.93</v>
      </c>
      <c r="H253" s="17">
        <v>33.380000000000003</v>
      </c>
      <c r="I253" s="17"/>
      <c r="J253" s="17">
        <v>62.7</v>
      </c>
      <c r="K253" s="17">
        <v>85.8</v>
      </c>
      <c r="L253" s="17">
        <v>123.19</v>
      </c>
      <c r="M253" s="17"/>
      <c r="N253" s="17">
        <v>53.541796970999997</v>
      </c>
      <c r="O253" s="36">
        <v>21.717335156000001</v>
      </c>
      <c r="P253" s="20" t="s">
        <v>18</v>
      </c>
      <c r="Q253" s="15" t="s">
        <v>762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195</v>
      </c>
      <c r="D254" s="20" t="s">
        <v>403</v>
      </c>
      <c r="E254" s="16"/>
      <c r="F254" s="17">
        <v>86.48</v>
      </c>
      <c r="G254" s="17">
        <v>75.75</v>
      </c>
      <c r="H254" s="17">
        <v>65.03</v>
      </c>
      <c r="I254" s="17"/>
      <c r="J254" s="17">
        <v>89.48</v>
      </c>
      <c r="K254" s="17">
        <v>110.92</v>
      </c>
      <c r="L254" s="17">
        <v>145.62</v>
      </c>
      <c r="M254" s="17"/>
      <c r="N254" s="17">
        <v>43.747323680000001</v>
      </c>
      <c r="O254" s="36">
        <v>41.779192629999997</v>
      </c>
      <c r="P254" s="20" t="s">
        <v>16</v>
      </c>
      <c r="Q254" s="15" t="s">
        <v>763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196</v>
      </c>
      <c r="D255" s="19" t="s">
        <v>404</v>
      </c>
      <c r="E255" s="16"/>
      <c r="F255" s="18">
        <v>126.99</v>
      </c>
      <c r="G255" s="18">
        <v>118.78</v>
      </c>
      <c r="H255" s="18">
        <v>110.58</v>
      </c>
      <c r="I255" s="17"/>
      <c r="J255" s="18">
        <v>130.85</v>
      </c>
      <c r="K255" s="18">
        <v>147.25</v>
      </c>
      <c r="L255" s="18">
        <v>173.8</v>
      </c>
      <c r="M255" s="18"/>
      <c r="N255" s="18">
        <v>38.559661724000001</v>
      </c>
      <c r="O255" s="18">
        <v>2.7903127485999999</v>
      </c>
      <c r="P255" s="19" t="s">
        <v>16</v>
      </c>
      <c r="Q255" s="14" t="s">
        <v>764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494</v>
      </c>
      <c r="D256" s="20" t="s">
        <v>495</v>
      </c>
      <c r="E256" s="16"/>
      <c r="F256" s="17">
        <v>118.68</v>
      </c>
      <c r="G256" s="17">
        <v>105.05</v>
      </c>
      <c r="H256" s="17">
        <v>91.42</v>
      </c>
      <c r="I256" s="17"/>
      <c r="J256" s="17">
        <v>122.4</v>
      </c>
      <c r="K256" s="17">
        <v>149.65</v>
      </c>
      <c r="L256" s="17">
        <v>193.75</v>
      </c>
      <c r="M256" s="17"/>
      <c r="N256" s="17">
        <v>39.064776405000003</v>
      </c>
      <c r="O256" s="36">
        <v>2.4496728259</v>
      </c>
      <c r="P256" s="20" t="s">
        <v>16</v>
      </c>
      <c r="Q256" s="15" t="s">
        <v>765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197</v>
      </c>
      <c r="D257" s="19" t="s">
        <v>405</v>
      </c>
      <c r="E257" s="16"/>
      <c r="F257" s="18">
        <v>129.19999999999999</v>
      </c>
      <c r="G257" s="18">
        <v>123.51</v>
      </c>
      <c r="H257" s="18">
        <v>117.83</v>
      </c>
      <c r="I257" s="17"/>
      <c r="J257" s="18">
        <v>131.87</v>
      </c>
      <c r="K257" s="18">
        <v>143.22999999999999</v>
      </c>
      <c r="L257" s="18">
        <v>161.62</v>
      </c>
      <c r="M257" s="18"/>
      <c r="N257" s="18">
        <v>36.903804377</v>
      </c>
      <c r="O257" s="18">
        <v>621.51966388000005</v>
      </c>
      <c r="P257" s="19" t="s">
        <v>16</v>
      </c>
      <c r="Q257" s="14" t="s">
        <v>766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767</v>
      </c>
      <c r="D258" s="20" t="s">
        <v>768</v>
      </c>
      <c r="E258" s="16"/>
      <c r="F258" s="17">
        <v>114.37</v>
      </c>
      <c r="G258" s="17">
        <v>111.52</v>
      </c>
      <c r="H258" s="17">
        <v>108.67</v>
      </c>
      <c r="I258" s="17"/>
      <c r="J258" s="17">
        <v>115.89</v>
      </c>
      <c r="K258" s="17">
        <v>121.58</v>
      </c>
      <c r="L258" s="17">
        <v>130.79</v>
      </c>
      <c r="M258" s="17"/>
      <c r="N258" s="17">
        <v>36.290518272</v>
      </c>
      <c r="O258" s="36">
        <v>3.9283459795</v>
      </c>
      <c r="P258" s="20" t="s">
        <v>16</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770</v>
      </c>
      <c r="D259" s="19" t="s">
        <v>771</v>
      </c>
      <c r="E259" s="16"/>
      <c r="F259" s="18">
        <v>87.15</v>
      </c>
      <c r="G259" s="18">
        <v>83.25</v>
      </c>
      <c r="H259" s="18">
        <v>79.36</v>
      </c>
      <c r="I259" s="17"/>
      <c r="J259" s="18">
        <v>93.7</v>
      </c>
      <c r="K259" s="18">
        <v>101.48</v>
      </c>
      <c r="L259" s="18">
        <v>114.08</v>
      </c>
      <c r="M259" s="18"/>
      <c r="N259" s="18">
        <v>51.017885567</v>
      </c>
      <c r="O259" s="18">
        <v>6.4541222681999999</v>
      </c>
      <c r="P259" s="19" t="s">
        <v>18</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198</v>
      </c>
      <c r="D260" s="20" t="s">
        <v>406</v>
      </c>
      <c r="E260" s="16"/>
      <c r="F260" s="17">
        <v>386.09</v>
      </c>
      <c r="G260" s="17">
        <v>359.78</v>
      </c>
      <c r="H260" s="17">
        <v>333.47</v>
      </c>
      <c r="I260" s="17"/>
      <c r="J260" s="17">
        <v>391.8</v>
      </c>
      <c r="K260" s="17">
        <v>444.41</v>
      </c>
      <c r="L260" s="17">
        <v>529.54999999999995</v>
      </c>
      <c r="M260" s="17"/>
      <c r="N260" s="17">
        <v>38.832408375999997</v>
      </c>
      <c r="O260" s="36">
        <v>46.172065157999995</v>
      </c>
      <c r="P260" s="20" t="s">
        <v>16</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199</v>
      </c>
      <c r="D261" s="19" t="s">
        <v>407</v>
      </c>
      <c r="E261" s="16"/>
      <c r="F261" s="18">
        <v>102.01</v>
      </c>
      <c r="G261" s="18">
        <v>95.03</v>
      </c>
      <c r="H261" s="18">
        <v>88.06</v>
      </c>
      <c r="I261" s="17"/>
      <c r="J261" s="18">
        <v>103.94</v>
      </c>
      <c r="K261" s="18">
        <v>117.88</v>
      </c>
      <c r="L261" s="18">
        <v>140.44</v>
      </c>
      <c r="M261" s="18"/>
      <c r="N261" s="18">
        <v>39.309174716999998</v>
      </c>
      <c r="O261" s="18">
        <v>186.30122261</v>
      </c>
      <c r="P261" s="19" t="s">
        <v>16</v>
      </c>
      <c r="Q261" s="14" t="s">
        <v>774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775</v>
      </c>
      <c r="D262" s="19" t="s">
        <v>776</v>
      </c>
      <c r="E262" s="16"/>
      <c r="F262" s="18">
        <v>44.16</v>
      </c>
      <c r="G262" s="18">
        <v>41.31</v>
      </c>
      <c r="H262" s="18">
        <v>38.47</v>
      </c>
      <c r="I262" s="17"/>
      <c r="J262" s="18">
        <v>44.8</v>
      </c>
      <c r="K262" s="18">
        <v>50.48</v>
      </c>
      <c r="L262" s="18">
        <v>59.67</v>
      </c>
      <c r="M262" s="18"/>
      <c r="N262" s="18">
        <v>33.148810441000002</v>
      </c>
      <c r="O262" s="18">
        <v>4.9221351332000003</v>
      </c>
      <c r="P262" s="19" t="s">
        <v>16</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200</v>
      </c>
      <c r="D263" s="20" t="s">
        <v>408</v>
      </c>
      <c r="E263" s="16"/>
      <c r="F263" s="17">
        <v>135.5</v>
      </c>
      <c r="G263" s="17">
        <v>129.47999999999999</v>
      </c>
      <c r="H263" s="17">
        <v>123.47</v>
      </c>
      <c r="I263" s="17"/>
      <c r="J263" s="17">
        <v>138.35</v>
      </c>
      <c r="K263" s="17">
        <v>150.37</v>
      </c>
      <c r="L263" s="17">
        <v>169.82</v>
      </c>
      <c r="M263" s="17"/>
      <c r="N263" s="17">
        <v>36.354854074999999</v>
      </c>
      <c r="O263" s="36">
        <v>141.17675613</v>
      </c>
      <c r="P263" s="20" t="s">
        <v>16</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201</v>
      </c>
      <c r="D264" s="19" t="s">
        <v>409</v>
      </c>
      <c r="E264" s="16"/>
      <c r="F264" s="18">
        <v>98.45</v>
      </c>
      <c r="G264" s="18">
        <v>94.17</v>
      </c>
      <c r="H264" s="18">
        <v>89.89</v>
      </c>
      <c r="I264" s="17"/>
      <c r="J264" s="18">
        <v>100.2</v>
      </c>
      <c r="K264" s="18">
        <v>108.75</v>
      </c>
      <c r="L264" s="18">
        <v>122.59</v>
      </c>
      <c r="M264" s="18"/>
      <c r="N264" s="18">
        <v>38.130906605</v>
      </c>
      <c r="O264" s="18">
        <v>14.818193235000001</v>
      </c>
      <c r="P264" s="19" t="s">
        <v>16</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496</v>
      </c>
      <c r="D265" s="20" t="s">
        <v>497</v>
      </c>
      <c r="E265" s="16"/>
      <c r="F265" s="17">
        <v>136.26</v>
      </c>
      <c r="G265" s="17">
        <v>128.32</v>
      </c>
      <c r="H265" s="17">
        <v>120.39</v>
      </c>
      <c r="I265" s="17"/>
      <c r="J265" s="17">
        <v>140.9</v>
      </c>
      <c r="K265" s="17">
        <v>156.76</v>
      </c>
      <c r="L265" s="17">
        <v>182.43</v>
      </c>
      <c r="M265" s="17"/>
      <c r="N265" s="17">
        <v>29.763300511000001</v>
      </c>
      <c r="O265" s="36">
        <v>2.1740310304999997</v>
      </c>
      <c r="P265" s="20" t="s">
        <v>16</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456</v>
      </c>
      <c r="D266" s="19" t="s">
        <v>457</v>
      </c>
      <c r="E266" s="16"/>
      <c r="F266" s="18">
        <v>52.75</v>
      </c>
      <c r="G266" s="18">
        <v>49.38</v>
      </c>
      <c r="H266" s="18">
        <v>46.01</v>
      </c>
      <c r="I266" s="17"/>
      <c r="J266" s="18">
        <v>54.27</v>
      </c>
      <c r="K266" s="18">
        <v>61</v>
      </c>
      <c r="L266" s="18">
        <v>71.89</v>
      </c>
      <c r="M266" s="18"/>
      <c r="N266" s="18">
        <v>43.096027765000002</v>
      </c>
      <c r="O266" s="18">
        <v>5.2840659068000004</v>
      </c>
      <c r="P266" s="19" t="s">
        <v>16</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202</v>
      </c>
      <c r="D267" s="20" t="s">
        <v>410</v>
      </c>
      <c r="E267" s="16"/>
      <c r="F267" s="17">
        <v>54.92</v>
      </c>
      <c r="G267" s="17">
        <v>50.19</v>
      </c>
      <c r="H267" s="17">
        <v>45.47</v>
      </c>
      <c r="I267" s="17"/>
      <c r="J267" s="17">
        <v>56.42</v>
      </c>
      <c r="K267" s="17">
        <v>65.86</v>
      </c>
      <c r="L267" s="17">
        <v>81.150000000000006</v>
      </c>
      <c r="M267" s="17"/>
      <c r="N267" s="17">
        <v>41.089926093999999</v>
      </c>
      <c r="O267" s="36">
        <v>10.230805044</v>
      </c>
      <c r="P267" s="20" t="s">
        <v>16</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442</v>
      </c>
      <c r="D268" s="19" t="s">
        <v>443</v>
      </c>
      <c r="E268" s="16"/>
      <c r="F268" s="18">
        <v>368.53</v>
      </c>
      <c r="G268" s="18">
        <v>342.65</v>
      </c>
      <c r="H268" s="18">
        <v>316.77</v>
      </c>
      <c r="I268" s="17"/>
      <c r="J268" s="18">
        <v>381.08</v>
      </c>
      <c r="K268" s="18">
        <v>432.83</v>
      </c>
      <c r="L268" s="18">
        <v>516.57000000000005</v>
      </c>
      <c r="M268" s="18"/>
      <c r="N268" s="18">
        <v>39.870331419000003</v>
      </c>
      <c r="O268" s="18">
        <v>4.6691463827000002</v>
      </c>
      <c r="P268" s="19" t="s">
        <v>16</v>
      </c>
      <c r="Q268" s="14" t="s">
        <v>783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430</v>
      </c>
      <c r="D269" s="20" t="s">
        <v>431</v>
      </c>
      <c r="E269" s="16"/>
      <c r="F269" s="17">
        <v>104</v>
      </c>
      <c r="G269" s="17">
        <v>92.18</v>
      </c>
      <c r="H269" s="17">
        <v>80.36</v>
      </c>
      <c r="I269" s="17"/>
      <c r="J269" s="17">
        <v>109.81</v>
      </c>
      <c r="K269" s="17">
        <v>133.44</v>
      </c>
      <c r="L269" s="17">
        <v>171.68</v>
      </c>
      <c r="M269" s="17"/>
      <c r="N269" s="17">
        <v>43.326853569000001</v>
      </c>
      <c r="O269" s="36">
        <v>13.696390816999999</v>
      </c>
      <c r="P269" s="20" t="s">
        <v>16</v>
      </c>
      <c r="Q269" s="15" t="s">
        <v>784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203</v>
      </c>
      <c r="D270" s="19" t="s">
        <v>411</v>
      </c>
      <c r="E270" s="16"/>
      <c r="F270" s="18">
        <v>37.93</v>
      </c>
      <c r="G270" s="18">
        <v>33.950000000000003</v>
      </c>
      <c r="H270" s="18">
        <v>29.97</v>
      </c>
      <c r="I270" s="17"/>
      <c r="J270" s="18">
        <v>38.83</v>
      </c>
      <c r="K270" s="18">
        <v>46.78</v>
      </c>
      <c r="L270" s="18">
        <v>59.65</v>
      </c>
      <c r="M270" s="18"/>
      <c r="N270" s="18">
        <v>42.127771027000001</v>
      </c>
      <c r="O270" s="18">
        <v>12.817296576999999</v>
      </c>
      <c r="P270" s="19" t="s">
        <v>16</v>
      </c>
      <c r="Q270" s="14" t="s">
        <v>785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786</v>
      </c>
      <c r="D271" s="20" t="s">
        <v>787</v>
      </c>
      <c r="E271" s="16"/>
      <c r="F271" s="17">
        <v>11.22</v>
      </c>
      <c r="G271" s="17">
        <v>9.19</v>
      </c>
      <c r="H271" s="17">
        <v>7.17</v>
      </c>
      <c r="I271" s="17"/>
      <c r="J271" s="17">
        <v>11.73</v>
      </c>
      <c r="K271" s="17">
        <v>15.77</v>
      </c>
      <c r="L271" s="17">
        <v>22.31</v>
      </c>
      <c r="M271" s="17"/>
      <c r="N271" s="17">
        <v>40.172627067999997</v>
      </c>
      <c r="O271" s="36">
        <v>2.6609274708999999</v>
      </c>
      <c r="P271" s="20" t="s">
        <v>16</v>
      </c>
      <c r="Q271" s="15"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417</v>
      </c>
      <c r="D272" s="19" t="s">
        <v>418</v>
      </c>
      <c r="E272" s="16"/>
      <c r="F272" s="18">
        <v>13.74</v>
      </c>
      <c r="G272" s="18">
        <v>10.96</v>
      </c>
      <c r="H272" s="18">
        <v>8.19</v>
      </c>
      <c r="I272" s="17"/>
      <c r="J272" s="18">
        <v>15.18</v>
      </c>
      <c r="K272" s="18">
        <v>20.72</v>
      </c>
      <c r="L272" s="18">
        <v>29.69</v>
      </c>
      <c r="M272" s="18"/>
      <c r="N272" s="18">
        <v>55.193166239</v>
      </c>
      <c r="O272" s="18">
        <v>4.4181207886000005</v>
      </c>
      <c r="P272" s="19" t="s">
        <v>18</v>
      </c>
      <c r="Q272" s="14"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421</v>
      </c>
      <c r="D273" s="20" t="s">
        <v>422</v>
      </c>
      <c r="E273" s="16"/>
      <c r="F273" s="17">
        <v>25.46</v>
      </c>
      <c r="G273" s="17">
        <v>20.82</v>
      </c>
      <c r="H273" s="17">
        <v>16.190000000000001</v>
      </c>
      <c r="I273" s="17"/>
      <c r="J273" s="17">
        <v>26.33</v>
      </c>
      <c r="K273" s="17">
        <v>35.6</v>
      </c>
      <c r="L273" s="17">
        <v>50.6</v>
      </c>
      <c r="M273" s="17"/>
      <c r="N273" s="17">
        <v>39.254581524999999</v>
      </c>
      <c r="O273" s="36">
        <v>1.9975738245000001</v>
      </c>
      <c r="P273" s="20" t="s">
        <v>16</v>
      </c>
      <c r="Q273" s="15" t="s">
        <v>790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432</v>
      </c>
      <c r="D274" s="19" t="s">
        <v>433</v>
      </c>
      <c r="E274" s="16"/>
      <c r="F274" s="18">
        <v>8.01</v>
      </c>
      <c r="G274" s="18">
        <v>7.49</v>
      </c>
      <c r="H274" s="18">
        <v>6.97</v>
      </c>
      <c r="I274" s="17"/>
      <c r="J274" s="18">
        <v>8.16</v>
      </c>
      <c r="K274" s="18">
        <v>9.19</v>
      </c>
      <c r="L274" s="18">
        <v>10.86</v>
      </c>
      <c r="M274" s="18"/>
      <c r="N274" s="18">
        <v>38.593958162</v>
      </c>
      <c r="O274" s="18">
        <v>1.9475556068000002</v>
      </c>
      <c r="P274" s="19" t="s">
        <v>16</v>
      </c>
      <c r="Q274" s="14" t="s">
        <v>791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465</v>
      </c>
      <c r="D275" s="20" t="s">
        <v>466</v>
      </c>
      <c r="E275" s="16"/>
      <c r="F275" s="17" t="s">
        <v>35</v>
      </c>
      <c r="G275" s="17" t="s">
        <v>35</v>
      </c>
      <c r="H275" s="17" t="s">
        <v>35</v>
      </c>
      <c r="I275" s="17"/>
      <c r="J275" s="17" t="s">
        <v>35</v>
      </c>
      <c r="K275" s="17" t="s">
        <v>35</v>
      </c>
      <c r="L275" s="17" t="s">
        <v>35</v>
      </c>
      <c r="M275" s="17"/>
      <c r="N275" s="17" t="s">
        <v>35</v>
      </c>
      <c r="O275" s="36" t="s">
        <v>35</v>
      </c>
      <c r="P275" s="20" t="s">
        <v>35</v>
      </c>
      <c r="Q275" s="15" t="s">
        <v>217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467</v>
      </c>
      <c r="D276" s="19" t="s">
        <v>468</v>
      </c>
      <c r="E276" s="16"/>
      <c r="F276" s="18">
        <v>13.48</v>
      </c>
      <c r="G276" s="18">
        <v>12.87</v>
      </c>
      <c r="H276" s="18">
        <v>12.26</v>
      </c>
      <c r="I276" s="17"/>
      <c r="J276" s="18">
        <v>13.83</v>
      </c>
      <c r="K276" s="18">
        <v>15.04</v>
      </c>
      <c r="L276" s="18">
        <v>17</v>
      </c>
      <c r="M276" s="18"/>
      <c r="N276" s="18">
        <v>37.371030546999997</v>
      </c>
      <c r="O276" s="18">
        <v>14.572956466999999</v>
      </c>
      <c r="P276" s="19" t="s">
        <v>16</v>
      </c>
      <c r="Q276" s="14" t="s">
        <v>792</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469</v>
      </c>
      <c r="D277" s="20" t="s">
        <v>470</v>
      </c>
      <c r="E277" s="16"/>
      <c r="F277" s="17">
        <v>17.48</v>
      </c>
      <c r="G277" s="17">
        <v>15.96</v>
      </c>
      <c r="H277" s="17">
        <v>14.45</v>
      </c>
      <c r="I277" s="17"/>
      <c r="J277" s="17">
        <v>17.86</v>
      </c>
      <c r="K277" s="17">
        <v>20.88</v>
      </c>
      <c r="L277" s="17">
        <v>25.78</v>
      </c>
      <c r="M277" s="17"/>
      <c r="N277" s="17">
        <v>38.750136183999999</v>
      </c>
      <c r="O277" s="36">
        <v>14.026719999999999</v>
      </c>
      <c r="P277" s="20" t="s">
        <v>16</v>
      </c>
      <c r="Q277" s="15" t="s">
        <v>793</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471</v>
      </c>
      <c r="D278" s="19" t="s">
        <v>472</v>
      </c>
      <c r="E278" s="16"/>
      <c r="F278" s="18">
        <v>19.28</v>
      </c>
      <c r="G278" s="18">
        <v>18.399999999999999</v>
      </c>
      <c r="H278" s="18">
        <v>17.53</v>
      </c>
      <c r="I278" s="17"/>
      <c r="J278" s="18">
        <v>20.82</v>
      </c>
      <c r="K278" s="18">
        <v>22.56</v>
      </c>
      <c r="L278" s="18">
        <v>25.38</v>
      </c>
      <c r="M278" s="18"/>
      <c r="N278" s="18">
        <v>53.618253393000003</v>
      </c>
      <c r="O278" s="18">
        <v>20.53829528</v>
      </c>
      <c r="P278" s="19" t="s">
        <v>18</v>
      </c>
      <c r="Q278" s="14" t="s">
        <v>794</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506</v>
      </c>
      <c r="D279" s="20" t="s">
        <v>507</v>
      </c>
      <c r="E279" s="16"/>
      <c r="F279" s="17">
        <v>14.81</v>
      </c>
      <c r="G279" s="17">
        <v>13.77</v>
      </c>
      <c r="H279" s="17">
        <v>12.73</v>
      </c>
      <c r="I279" s="17"/>
      <c r="J279" s="17">
        <v>15.32</v>
      </c>
      <c r="K279" s="17">
        <v>17.39</v>
      </c>
      <c r="L279" s="17">
        <v>20.74</v>
      </c>
      <c r="M279" s="17"/>
      <c r="N279" s="17">
        <v>39.342351849000003</v>
      </c>
      <c r="O279" s="36">
        <v>3.0610989126999999</v>
      </c>
      <c r="P279" s="20" t="s">
        <v>16</v>
      </c>
      <c r="Q279" s="15" t="s">
        <v>795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508</v>
      </c>
      <c r="D280" s="19" t="s">
        <v>509</v>
      </c>
      <c r="E280" s="16"/>
      <c r="F280" s="18">
        <v>22.13</v>
      </c>
      <c r="G280" s="18">
        <v>19.77</v>
      </c>
      <c r="H280" s="18">
        <v>17.420000000000002</v>
      </c>
      <c r="I280" s="17"/>
      <c r="J280" s="18">
        <v>22.92</v>
      </c>
      <c r="K280" s="18">
        <v>27.62</v>
      </c>
      <c r="L280" s="18">
        <v>35.229999999999997</v>
      </c>
      <c r="M280" s="18"/>
      <c r="N280" s="18">
        <v>41.476591694</v>
      </c>
      <c r="O280" s="18">
        <v>1.8232270305</v>
      </c>
      <c r="P280" s="19" t="s">
        <v>16</v>
      </c>
      <c r="Q280" s="14" t="s">
        <v>796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797</v>
      </c>
      <c r="D281" s="20" t="s">
        <v>798</v>
      </c>
      <c r="E281" s="16"/>
      <c r="F281" s="17">
        <v>25.68</v>
      </c>
      <c r="G281" s="17">
        <v>21.03</v>
      </c>
      <c r="H281" s="17">
        <v>16.38</v>
      </c>
      <c r="I281" s="17"/>
      <c r="J281" s="17">
        <v>32.130000000000003</v>
      </c>
      <c r="K281" s="17">
        <v>41.42</v>
      </c>
      <c r="L281" s="17">
        <v>56.46</v>
      </c>
      <c r="M281" s="17"/>
      <c r="N281" s="17">
        <v>48.282932138</v>
      </c>
      <c r="O281" s="36">
        <v>1.1194278017999999</v>
      </c>
      <c r="P281" s="20" t="s">
        <v>18</v>
      </c>
      <c r="Q281" s="15" t="s">
        <v>799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2025-08-01T22:02:58Z</cp:lastPrinted>
  <dcterms:created xsi:type="dcterms:W3CDTF">2020-05-21T15:06:06Z</dcterms:created>
  <dcterms:modified xsi:type="dcterms:W3CDTF">2025-08-01T22:03:03Z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