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40" documentId="14_{85E118B2-5CDE-4318-98A1-34915AAD3CFE}" xr6:coauthVersionLast="47" xr6:coauthVersionMax="47" xr10:uidLastSave="{B3891EC8-7A7C-4222-B027-BC67D1E005F5}"/>
  <bookViews>
    <workbookView xWindow="1725" yWindow="2250" windowWidth="27075" windowHeight="1395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<sst xmlns="http://schemas.openxmlformats.org/spreadsheetml/2006/main" count="1075" uniqueCount="763">
  <si>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</si>
  <si>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</si>
  <si>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</si>
  <si>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</si>
  <si>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</si>
  <si>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</si>
  <si>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</si>
  <si>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</si>
  <si>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</si>
  <si>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</si>
  <si>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</si>
  <si>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</si>
  <si>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</si>
  <si>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</si>
  <si>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</si>
  <si>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</si>
  <si>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</si>
  <si>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</si>
  <si>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</si>
  <si>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</si>
  <si>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</si>
  <si>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</si>
  <si>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</si>
  <si>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</si>
  <si>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</si>
  <si>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</si>
  <si>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</si>
  <si>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</si>
  <si>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</si>
  <si>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</si>
  <si>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</si>
  <si>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</si>
  <si>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</si>
  <si>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</si>
  <si>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</si>
  <si>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</si>
  <si>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</si>
  <si>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</si>
  <si>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</si>
  <si>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</si>
  <si>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</si>
  <si>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</si>
  <si>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</si>
  <si>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</si>
  <si>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</si>
  <si>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</si>
  <si>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</si>
  <si>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</si>
  <si>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</si>
  <si>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</si>
  <si>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</si>
  <si>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</si>
  <si>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</si>
  <si>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</si>
  <si>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</si>
  <si>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</si>
  <si>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</si>
  <si>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</si>
  <si>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</si>
  <si>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</si>
  <si>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</si>
  <si>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</si>
  <si>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</si>
  <si>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</si>
  <si>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</si>
  <si>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</si>
  <si>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</si>
  <si>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</si>
  <si>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</si>
  <si>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</si>
  <si>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</si>
  <si>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</si>
  <si>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</si>
  <si>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</si>
  <si>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</si>
  <si>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</si>
  <si>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</si>
  <si>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</si>
  <si>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</si>
  <si>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</si>
  <si>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</si>
  <si>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</si>
  <si>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</si>
  <si>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</si>
  <si>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</si>
  <si>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</si>
  <si>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</si>
  <si>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</si>
  <si>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</si>
  <si>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</si>
  <si>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</si>
  <si>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</si>
  <si>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</si>
  <si>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</si>
  <si>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</si>
  <si>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</si>
  <si>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</si>
  <si>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</si>
  <si>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</si>
  <si>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</si>
  <si>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</si>
  <si>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</si>
  <si>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</si>
  <si>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</si>
  <si>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</si>
  <si>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</si>
  <si>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</si>
  <si>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</si>
  <si>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</si>
  <si>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</si>
  <si>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</si>
  <si>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</si>
  <si>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</si>
  <si>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</si>
  <si>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</si>
  <si>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</si>
  <si>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</si>
  <si>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</si>
  <si>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</si>
  <si>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</si>
  <si>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</si>
  <si>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</si>
  <si>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</si>
  <si>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</si>
  <si>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</si>
  <si>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</si>
  <si>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</si>
  <si>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</si>
  <si>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</si>
  <si>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</si>
  <si>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</si>
  <si>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</si>
  <si>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</si>
  <si>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</si>
  <si>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</si>
  <si>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</si>
  <si>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</si>
  <si>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</si>
  <si>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</si>
  <si>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</si>
  <si>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</si>
  <si>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</si>
  <si>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</si>
  <si>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</si>
  <si>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</si>
  <si>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</si>
  <si>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</si>
  <si>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</si>
  <si>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</si>
  <si>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</si>
  <si>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</si>
  <si>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</si>
  <si>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</si>
  <si>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</si>
  <si>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</si>
  <si>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</si>
  <si>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</si>
  <si>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</si>
  <si>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Ser Educa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</si>
  <si>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</si>
  <si>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</si>
  <si>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</si>
  <si>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</si>
  <si>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</si>
  <si>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</si>
  <si>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</si>
  <si>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</si>
  <si>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</si>
  <si>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</si>
  <si>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</si>
  <si>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</si>
  <si>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</si>
  <si>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</si>
  <si>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</si>
  <si>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</si>
  <si>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</si>
  <si>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</si>
  <si>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</si>
  <si>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</si>
  <si>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</si>
  <si>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</si>
  <si>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</si>
  <si>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</si>
  <si>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</si>
  <si>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</si>
  <si>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</si>
  <si>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</si>
  <si>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</si>
  <si>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</si>
  <si>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</si>
  <si>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</si>
  <si>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</si>
  <si>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</si>
  <si>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</si>
  <si>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</si>
  <si>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</si>
  <si>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</si>
  <si>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</si>
  <si>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</si>
  <si>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</si>
  <si>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</si>
  <si>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</si>
  <si>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</si>
  <si>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</si>
  <si>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</si>
  <si>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</si>
  <si>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</si>
  <si>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</si>
  <si>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</si>
  <si>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</si>
  <si>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</si>
  <si>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</si>
  <si>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</si>
  <si>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</si>
  <si>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</si>
  <si>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</si>
  <si>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</si>
  <si>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</si>
  <si>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</si>
  <si>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</si>
  <si>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</si>
  <si>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</si>
  <si>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</si>
  <si>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</si>
  <si>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</si>
  <si>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</si>
  <si>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</si>
  <si>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</si>
  <si>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</si>
  <si>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</si>
  <si>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</si>
  <si>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</si>
  <si>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</si>
  <si>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</si>
  <si>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</si>
  <si>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</si>
  <si>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</si>
  <si>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</si>
  <si>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</si>
  <si>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</si>
  <si>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</si>
  <si>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</si>
  <si>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</si>
  <si>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</si>
  <si>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</si>
  <si>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</si>
  <si>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</si>
  <si>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</si>
  <si>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</si>
  <si>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</si>
  <si>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</si>
  <si>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</si>
  <si>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</si>
  <si>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</si>
  <si>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</si>
  <si>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</si>
  <si>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</si>
  <si>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</si>
  <si>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</si>
  <si>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</si>
  <si>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</si>
  <si>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</si>
  <si>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</si>
  <si>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</si>
  <si>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</si>
  <si>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</si>
  <si>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</si>
  <si>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</si>
  <si>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</si>
  <si>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</si>
  <si>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</si>
  <si>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</si>
  <si>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</si>
  <si>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</si>
  <si>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</si>
  <si>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</si>
  <si>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</si>
  <si>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</si>
  <si>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</si>
  <si>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</si>
  <si>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</si>
  <si>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</si>
  <si>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</si>
  <si>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</si>
  <si>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</si>
  <si>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</si>
  <si>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</si>
  <si>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</si>
  <si>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</si>
  <si>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</si>
  <si>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</si>
  <si>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</si>
  <si>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</si>
  <si>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</si>
  <si>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</si>
  <si>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</si>
  <si>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</si>
  <si>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</si>
  <si>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</si>
  <si>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</si>
  <si>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</si>
  <si>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</si>
  <si>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</si>
  <si>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</si>
  <si>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</si>
  <si>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</si>
  <si>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</si>
  <si>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</si>
  <si>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</si>
  <si>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</si>
  <si>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</si>
  <si>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</si>
  <si>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</si>
  <si>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</si>
  <si>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</si>
  <si>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</si>
  <si>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</si>
  <si>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</si>
  <si>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</si>
  <si>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</si>
  <si>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</si>
  <si>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</si>
  <si>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</si>
  <si>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</si>
  <si>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</si>
  <si>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</si>
  <si>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</si>
  <si>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</si>
  <si>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</si>
  <si>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</si>
  <si>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</si>
  <si>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</si>
  <si>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</si>
  <si>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</si>
  <si>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</si>
  <si>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</si>
  <si>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</si>
  <si>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</si>
  <si>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</si>
  <si>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</si>
  <si>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</si>
  <si>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</si>
  <si>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</si>
  <si>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</si>
  <si>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</si>
  <si>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</si>
  <si>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</si>
  <si>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</si>
  <si>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</si>
  <si>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</si>
  <si>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</si>
  <si>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</si>
  <si>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</si>
  <si>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</si>
  <si>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</si>
  <si>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</si>
  <si>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</si>
  <si>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</si>
  <si>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</si>
  <si>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</si>
  <si>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</si>
  <si>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</si>
  <si>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</si>
  <si>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</si>
  <si>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</si>
  <si>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</si>
  <si>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</si>
  <si>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</si>
  <si>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</si>
  <si>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</si>
  <si>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</si>
  <si>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</si>
  <si>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</si>
  <si>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</si>
  <si>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</si>
  <si>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</si>
  <si>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</si>
  <si>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</si>
  <si>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</si>
  <si>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</si>
  <si>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</si>
  <si>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</si>
  <si>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</si>
  <si>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</si>
  <si>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</si>
  <si>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</si>
  <si>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</si>
  <si>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</si>
  <si>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</si>
  <si>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</si>
  <si>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</si>
  <si>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</si>
  <si>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</si>
  <si>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</si>
  <si>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</si>
  <si>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</si>
  <si>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</si>
  <si>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</si>
  <si>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</si>
  <si>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</si>
  <si>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</si>
  <si>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</si>
  <si>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</si>
  <si>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</si>
  <si>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</si>
  <si>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</si>
  <si>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</si>
  <si>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</si>
  <si>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</si>
  <si>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</si>
  <si>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</si>
  <si>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Banco BMG</t>
  </si>
  <si>
    <t>BMGB4</t>
  </si>
  <si>
    <t>BQQW39 está em tendência de alta no curto prazo e acima de 73,37 projetaria de 78,58 a 87,02. Tem suportes em 73,22 e 70,61.</t>
  </si>
  <si>
    <t>Qr Ether</t>
  </si>
  <si>
    <t>QETH11</t>
  </si>
  <si>
    <t>Mitre Realty</t>
  </si>
  <si>
    <t>MTRE3</t>
  </si>
  <si>
    <t>Rede D Or</t>
  </si>
  <si>
    <t>Intel Corp</t>
  </si>
  <si>
    <t>ITLC34</t>
  </si>
  <si>
    <t>JBS Nv</t>
  </si>
  <si>
    <t>JBSS32</t>
  </si>
  <si>
    <t>Natura</t>
  </si>
  <si>
    <t>NATU3</t>
  </si>
  <si>
    <t>It Now Teck</t>
  </si>
  <si>
    <t>TECK11</t>
  </si>
  <si>
    <t>Dimed</t>
  </si>
  <si>
    <t>PNVL3</t>
  </si>
  <si>
    <t>Oceanpact</t>
  </si>
  <si>
    <t>OPCT3</t>
  </si>
  <si>
    <t>Sabesp</t>
  </si>
  <si>
    <t>Schulz</t>
  </si>
  <si>
    <t>SHUL4</t>
  </si>
  <si>
    <t>Raizen</t>
  </si>
  <si>
    <t>It Now Spxi</t>
  </si>
  <si>
    <t>SPXI11</t>
  </si>
  <si>
    <t>Stoneco Ltd.</t>
  </si>
  <si>
    <t>STOC34</t>
  </si>
  <si>
    <t>SAPR3</t>
  </si>
  <si>
    <t>Serena</t>
  </si>
  <si>
    <t>Trisul</t>
  </si>
  <si>
    <t>TRIS3</t>
  </si>
  <si>
    <t>Coca Cola Co</t>
  </si>
  <si>
    <t>COCA34</t>
  </si>
  <si>
    <t>Eli Lilly And Company</t>
  </si>
  <si>
    <t>LILY34</t>
  </si>
  <si>
    <t>Trend Europa</t>
  </si>
  <si>
    <t>EURP11</t>
  </si>
  <si>
    <t>Trend Ibovx</t>
  </si>
  <si>
    <t>BOVX11</t>
  </si>
  <si>
    <t>Trend Nasdaq</t>
  </si>
  <si>
    <t>NASD11</t>
  </si>
  <si>
    <t>Trend Ouro</t>
  </si>
  <si>
    <t>GOLD11</t>
  </si>
  <si>
    <t>KLBN3</t>
  </si>
  <si>
    <t>Santos Brp</t>
  </si>
  <si>
    <t>BB Etf Ibov</t>
  </si>
  <si>
    <t>BBOV11</t>
  </si>
  <si>
    <t>iShares Bitcoin Trust</t>
  </si>
  <si>
    <t>IBIT39</t>
  </si>
  <si>
    <t>It Now Ifnc Fundo de Indice</t>
  </si>
  <si>
    <t>FIND11</t>
  </si>
  <si>
    <t>CMIG3</t>
  </si>
  <si>
    <t>Trend Us Lrg</t>
  </si>
  <si>
    <t>USAL11</t>
  </si>
  <si>
    <t>Ishares Eqwe</t>
  </si>
  <si>
    <t>EWBZ11</t>
  </si>
  <si>
    <t>Qr Cme Cf</t>
  </si>
  <si>
    <t>QSOL11</t>
  </si>
  <si>
    <t>Recrusul</t>
  </si>
  <si>
    <t>STBP3 está em tendência de alta no curto prazo e acima de 14 projetaria de 14,46 a 15,22. Tem suportes em 13,95 e 13,71.</t>
  </si>
  <si>
    <t>BABA34 está em tendência de alta no curto prazo e acima de 26,81 projetaria de 30,88 a 37,48. Tem suportes em 23 e 20,96.</t>
  </si>
  <si>
    <t>Cruzeiro Edu</t>
  </si>
  <si>
    <t>CSED3</t>
  </si>
  <si>
    <t>Grupo Toky</t>
  </si>
  <si>
    <t>TOKY3</t>
  </si>
  <si>
    <t>JSL</t>
  </si>
  <si>
    <t>JSLG3</t>
  </si>
  <si>
    <t>Novo Nordisk A S</t>
  </si>
  <si>
    <t>N1VO34</t>
  </si>
  <si>
    <t>Profarma</t>
  </si>
  <si>
    <t>PFRM3</t>
  </si>
  <si>
    <t>Santander BR</t>
  </si>
  <si>
    <t>USIM3</t>
  </si>
  <si>
    <t>Visa Inc</t>
  </si>
  <si>
    <t>VISA34</t>
  </si>
  <si>
    <t>Etf Brad Bov</t>
  </si>
  <si>
    <t>BOVB11</t>
  </si>
  <si>
    <t>It Now Small</t>
  </si>
  <si>
    <t>SMAC11</t>
  </si>
  <si>
    <t>Azevedo</t>
  </si>
  <si>
    <t>AZEV4</t>
  </si>
  <si>
    <t>POMO3</t>
  </si>
  <si>
    <t>Mastercard Inc</t>
  </si>
  <si>
    <t>MSCD34</t>
  </si>
  <si>
    <t>Unifique</t>
  </si>
  <si>
    <t>FIQE3</t>
  </si>
  <si>
    <t>Walt Disney Co</t>
  </si>
  <si>
    <t>DISB34</t>
  </si>
  <si>
    <t>Zamp S.A.</t>
  </si>
  <si>
    <t>ZAMP3</t>
  </si>
  <si>
    <t>BB Etf Dolar</t>
  </si>
  <si>
    <t>DOLA11</t>
  </si>
  <si>
    <t>Etf BV Spyi</t>
  </si>
  <si>
    <t>SPYI11</t>
  </si>
  <si>
    <t>Etf Galaxy B</t>
  </si>
  <si>
    <t>BITI11</t>
  </si>
  <si>
    <t>Fundo Buena Vista II Fundo de Índice</t>
  </si>
  <si>
    <t>QQQI11</t>
  </si>
  <si>
    <t>Nu Rend Ibov</t>
  </si>
  <si>
    <t>NDIV11</t>
  </si>
  <si>
    <t>Pactual Ibov</t>
  </si>
  <si>
    <t>IBOB11</t>
  </si>
  <si>
    <t>Trend China</t>
  </si>
  <si>
    <t>XINA11</t>
  </si>
  <si>
    <t>Trend Us Tec</t>
  </si>
  <si>
    <t>UTEC11</t>
  </si>
  <si>
    <t>TTEN3 está em tendência de baixa no curto prazo e abaixo de 13,31 projetaria de 12,1 a 10,89. Tem resistências em 13,68  e 16,09.</t>
  </si>
  <si>
    <t>ABCB4 está em tendência de alta no curto prazo e acima de 22,04 projetaria de 24,4 a 28,23. Tem suportes em 21,22 e 20,03.</t>
  </si>
  <si>
    <t>A1MD34 está em tendência de baixa no curto prazo e abaixo de 108,37 projetaria de 86,38 a 64,39. Tem resistências em 114,15  e 158,12.</t>
  </si>
  <si>
    <t>ALOS3 está em tendência de alta no curto prazo e acima de 22,95 projetaria de 25,73 a 30,24. Tem suportes em 21,54 e 20,14.</t>
  </si>
  <si>
    <t>ALPA4 está em tendência de alta no curto prazo e acima de 9,55 projetaria de 11,16 a 13,77. Tem suportes em 8,61 e 7,8. O padrão de volume favorece a alta.</t>
  </si>
  <si>
    <t>GOGL34 está em tendência de alta no curto prazo e acima de 92,49 projetaria de 107,03 a 130,56. Tem suportes em 88,28 e 81.</t>
  </si>
  <si>
    <t>ALUP11 está em tendência de baixa no curto prazo e abaixo de 29,31 projetaria de 27,91 a 26,51. Tem resistências em 29,59  e 32,38.</t>
  </si>
  <si>
    <t>AMZO34 está em tendência de baixa no curto prazo e abaixo de 58,44 projetaria de 52,55 a 46,66. Tem resistências em 60,75  e 72,52.</t>
  </si>
  <si>
    <t>ABEV3 está em tendência de baixa no curto prazo e abaixo de 12,38 projetaria de 11,54 a 10,71. Tem resistências em 12,57  e 14,23.</t>
  </si>
  <si>
    <t>AMBP3 está em tendência de alta no curto prazo e acima de 20,5 projetaria de 26,12 a 35,22. Tem suportes em 16,06 e 13,24.</t>
  </si>
  <si>
    <t>AMER3 está em tendência de alta no curto prazo e acima de 6,87 projetaria de 8,07 a 10,02. Tem suportes em 5,16 e 4,55.</t>
  </si>
  <si>
    <t>AAPL34 está em tendência de baixa no curto prazo e abaixo de 56,31 projetaria de 52,81 a 49,32. Tem resistências em 58,9  e 65,88.</t>
  </si>
  <si>
    <t>ARML3 está em tendência de baixa no curto prazo e abaixo de 3,5 projetaria de 2,75 a 2,01. Tem resistências em 3,62  e 5,1.</t>
  </si>
  <si>
    <t>ASAI3 está em tendência de alta no curto prazo e acima de 12,04 projetaria de 14,85 a 19,42. Tem suportes em 9,67 e 8,26. O padrão de volume favorece a alta.</t>
  </si>
  <si>
    <t>AURA33 está em tendência de baixa no curto prazo e abaixo de 45,42 projetaria de 37,96 a 30,51. Tem resistências em 47,3  e 62,2.</t>
  </si>
  <si>
    <t>AURE3 está em tendência de alta no curto prazo e acima de 10,4 projetaria de 12,32 a 15,43. Tem suportes em 9,56 e 8,59.</t>
  </si>
  <si>
    <t>AZEV4 está em tendência de baixa no curto prazo e abaixo de 0,52 projetaria de 0,34 a 0,16. Tem resistências em 0,55  e 0,9.</t>
  </si>
  <si>
    <t>AZUL4 está em tendência de baixa no curto prazo e abaixo de 0,6 projetaria de -0,28 a -1,17. Tem resistências em 0,65  e 2,42. O IFR sobrevendido alerta para recuperações se superar 0,65</t>
  </si>
  <si>
    <t>AZZA3 está em tendência de alta no curto prazo e acima de 45,66 projetaria de 59,47 a 81,83. Tem suportes em 35,5 e 28,59.</t>
  </si>
  <si>
    <t>B3SA3 está em tendência de baixa no curto prazo e abaixo de 12,57 projetaria de 11,49 a 10,41. Tem resistências em 12,84  e 14,99.</t>
  </si>
  <si>
    <t>BMGB4 está em tendência de baixa no curto prazo e abaixo de 3,44 projetaria de 3,28 a 3,12. Tem resistências em 3,47  e 3,78.</t>
  </si>
  <si>
    <t>BPAN4 está em tendência de baixa no curto prazo e abaixo de 7,45 projetaria de 6,63 a 5,81. Tem resistências em 7,6  e 9,23.</t>
  </si>
  <si>
    <t>BRSR6 está em tendência de baixa no curto prazo e abaixo de 10,77 projetaria de 9,87 a 8,98. Tem resistências em 10,91  e 12,69.</t>
  </si>
  <si>
    <t>BBSE3 está em tendência de alta no curto prazo e acima de 42,77 projetaria de 48,91 a 58,86. Tem suportes em 34,01 e 30,93. O padrão de volume favorece a alta.</t>
  </si>
  <si>
    <t>BMOB3 está em tendência de baixa no curto prazo e abaixo de 19,67 projetaria de 17,29 a 14,91. Tem resistências em 20,61  e 25,36.</t>
  </si>
  <si>
    <t>BERK34 está em tendência de baixa no curto prazo e abaixo de 126,7 projetaria de 116,67 a 106,65. Tem resistências em 128,35  e 148,39.</t>
  </si>
  <si>
    <t>BLAU3 está em tendência de baixa no curto prazo e abaixo de 11,82 projetaria de 10,92 a 10,03. Tem resistências em 12,7  e 14,48.</t>
  </si>
  <si>
    <t>SOJA3 está em tendência de baixa no curto prazo e abaixo de 10,24 projetaria de 9,4 a 8,57. Tem resistências em 10,65  e 12,31.</t>
  </si>
  <si>
    <t>BRBI11 está em tendência de baixa no curto prazo e abaixo de 15,53 projetaria de 14,32 a 13,11. Tem resistências em 15,71  e 18,12.</t>
  </si>
  <si>
    <t>BBDC3 está em tendência de baixa no curto prazo e abaixo de 13,5 projetaria de 12,22 a 10,95. Tem resistências em 13,7  e 16,24.</t>
  </si>
  <si>
    <t>BBDC4 está em tendência de baixa no curto prazo e abaixo de 15,64 projetaria de 14 a 12,36. Tem resistências em 15,87  e 19,14.</t>
  </si>
  <si>
    <t>BRAP4 está em tendência de baixa no curto prazo e abaixo de 15,61 projetaria de 14,91 a 14,21. Tem resistências em 15,94  e 17,33.</t>
  </si>
  <si>
    <t>BBAS3 está em tendência de baixa no curto prazo e abaixo de 18,7 projetaria de 15,18 a 11,67. Tem resistências em 18,96  e 25,98. O IFR sobrevendido alerta para recuperações se superar 18,96</t>
  </si>
  <si>
    <t>AGRO3 está em tendência de baixa no curto prazo e abaixo de 20,2 projetaria de 19,21 a 18,22. Tem resistências em 20,43  e 22,4.</t>
  </si>
  <si>
    <t>BRKM5 está em tendência de baixa no curto prazo e abaixo de 8,5 projetaria de 7,15 a 5,8. Tem resistências em 8,63  e 11,32.</t>
  </si>
  <si>
    <t>BRAV3 está em tendência de alta no curto prazo e acima de 21,8 projetaria de 25,55 a 31,62. Tem suportes em 19,73 e 17,85.</t>
  </si>
  <si>
    <t>BRFS3 está em tendência de baixa no curto prazo e abaixo de 19,21 projetaria de 17,8 a 16,4. Tem resistências em 19,65  e 22,45.</t>
  </si>
  <si>
    <t>AVGO34 está em tendência de alta no curto prazo e acima de 24,68 projetaria de 32,78 a 45,88. Tem suportes em 22,86 e 18,8.</t>
  </si>
  <si>
    <t>BPAC11 está em tendência de baixa no curto prazo e abaixo de 39,23 projetaria de 35,87 a 32,51. Tem resistências em 40,35  e 47,06.</t>
  </si>
  <si>
    <t>CXSE3 está em tendência de baixa no curto prazo e abaixo de 13,2 projetaria de 12,28 a 11,37. Tem resistências em 13,38  e 15,2.</t>
  </si>
  <si>
    <t>CAML3 está em tendência de baixa no curto prazo e abaixo de 4,46 projetaria de 3,91 a 3,36. Tem resistências em 4,58  e 5,67.</t>
  </si>
  <si>
    <t>BHIA3 está em tendência de baixa no curto prazo e abaixo de 3,03 projetaria de 0,91 a -1,2. Tem resistências em 3,1  e 7,33.</t>
  </si>
  <si>
    <t>CBAV3 está em tendência de baixa no curto prazo e abaixo de 4,49 projetaria de 4,06 a 3,63. Tem resistências em 4,59  e 5,44.</t>
  </si>
  <si>
    <t>CEAB3 está em tendência de alta no curto prazo e acima de 21,3 projetaria de 27,96 a 38,75. Tem suportes em 17,37 e 14,03. O padrão de volume favorece a alta.</t>
  </si>
  <si>
    <t>CMIG3 está em tendência de baixa no curto prazo e abaixo de 14,14 projetaria de 12,38 a 10,62. Tem resistências em 14,55  e 18,06.</t>
  </si>
  <si>
    <t>CMIG4 está em tendência de baixa no curto prazo e abaixo de 10,26 projetaria de 9,57 a 8,88. Tem resistências em 10,45  e 11,82.</t>
  </si>
  <si>
    <t>COCA34 está em tendência de baixa no curto prazo e abaixo de 62,65 projetaria de 60,09 a 57,53. Tem resistências em 63,56  e 68,67.</t>
  </si>
  <si>
    <t>COGN3 está em tendência de alta no curto prazo e acima de 3,19 projetaria de 4 a 5,31. Tem suportes em 2,65 e 2,24. O padrão de volume favorece a alta.</t>
  </si>
  <si>
    <t>C2OI34 está em tendência de baixa no curto prazo e abaixo de 64,39 projetaria de 44,46 a 24,54. Tem resistências em 66,65  e 106,49. O IFR sobrevendido alerta para recuperações se superar 66,65</t>
  </si>
  <si>
    <t>CSMG3 está em tendência de baixa no curto prazo e abaixo de 24,95 projetaria de 21,85 a 18,75. Tem resistências em 25,46  e 31,65.</t>
  </si>
  <si>
    <t>CPLE3 está em tendência de alta no curto prazo e acima de 11,95 projetaria de 13,82 a 16,86. Tem suportes em 10,98 e 10,04.</t>
  </si>
  <si>
    <t>CPLE6 está em tendência de alta no curto prazo e acima de 12,88 projetaria de 14,7 a 17,64. Tem suportes em 11,78 e 10,86. O padrão de volume favorece a alta.</t>
  </si>
  <si>
    <t>CSAN3 está em tendência de baixa no curto prazo e abaixo de 5,81 projetaria de 4,84 a 3,88. Tem resistências em 6,03  e 7,95.</t>
  </si>
  <si>
    <t>CPFE3 está em tendência de baixa no curto prazo e abaixo de 37,4 projetaria de 35,22 a 33,05. Tem resistências em 38,28  e 42,62.</t>
  </si>
  <si>
    <t>CSED3 está em tendência de alta no curto prazo e acima de 5,44 projetaria de 6,92 a 9,33. Tem suportes em 5,02 e 4,27. O padrão de volume favorece a alta.</t>
  </si>
  <si>
    <t>CMIN3 está em tendência de baixa no curto prazo e abaixo de 4,87 projetaria de 4,45 a 4,04. Tem resistências em 5,02  e 5,84. O IFR sobrevendido alerta para recuperações se superar 5,02</t>
  </si>
  <si>
    <t>CURY3 está em tendência de alta no curto prazo e acima de 32,53 projetaria de 37,7 a 46,08. Tem suportes em 30,55 e 27,96. O padrão de volume favorece a alta. O IFR sobrecomprado alerta realizações se perder 30,55.</t>
  </si>
  <si>
    <t>CVCB3 está em tendência de baixa no curto prazo e abaixo de 2,34 projetaria de 2,09 a 1,84. Tem resistências em 2,41  e 2,9.</t>
  </si>
  <si>
    <t>CYRE3 está em tendência de baixa no curto prazo e abaixo de 24,1 projetaria de 22,77 a 21,45. Tem resistências em 24,9  e 27,54.</t>
  </si>
  <si>
    <t>DXCO3 está em tendência de alta no curto prazo e acima de 5,97 projetaria de 6,56 a 7,53. Tem suportes em 5,61 e 5,31.</t>
  </si>
  <si>
    <t>PNVL3 está em tendência de alta no curto prazo e acima de 10,08 projetaria de 11,37 a 13,47. Tem suportes em 9,23 e 8,58. O padrão de volume favorece a alta. O IFR sobrecomprado alerta realizações se perder 9,23.</t>
  </si>
  <si>
    <t>DIRR3 está em tendência de alta no curto prazo e acima de 41,5 projetaria de 48,8 a 60,62. Tem suportes em 39,17 e 35,51. O padrão de volume favorece a alta.</t>
  </si>
  <si>
    <t>ECOR3 está em tendência de alta no curto prazo e acima de 7,53 projetaria de 8,95 a 11,27. Tem suportes em 6,64 e 5,92.</t>
  </si>
  <si>
    <t>ELET3 está em tendência de alta no curto prazo e acima de 44,49 projetaria de 48,85 a 55,92. Tem suportes em 37,77 e 35,58. O padrão de volume favorece a alta.</t>
  </si>
  <si>
    <t>ELET6 está em tendência de baixa no curto prazo e abaixo de 40,75 projetaria de 38,33 a 35,92. Tem resistências em 42,48  e 47,3.</t>
  </si>
  <si>
    <t>LILY34 está em tendência de baixa no curto prazo e abaixo de 135 projetaria de 122,74 a 110,48. Tem resistências em 139,96  e 164,47.</t>
  </si>
  <si>
    <t>EMBR3 está em tendência de alta no curto prazo e acima de 83,95 projetaria de 99,94 a 125,83. Tem suportes em 77,65 e 69,65.</t>
  </si>
  <si>
    <t>ENGI11 está em tendência de alta no curto prazo e acima de 49,4 projetaria de 55,51 a 65,41. Tem suportes em 45,25 e 42,19. O padrão de volume favorece a alta.</t>
  </si>
  <si>
    <t>ENEV3 está em tendência de alta no curto prazo e acima de 14,9 projetaria de 17,01 a 20,43. Tem suportes em 13,55 e 12,49. O padrão de volume favorece a alta.</t>
  </si>
  <si>
    <t>EGIE3 está em tendência de baixa no curto prazo e abaixo de 39,71 projetaria de 35,97 a 32,24. Tem resistências em 40,71  e 48,17.</t>
  </si>
  <si>
    <t>EQTL3 está em tendência de alta no curto prazo e acima de 37,52 projetaria de 41,11 a 46,92. Tem suportes em 33,82 e 32,02. O padrão de volume favorece a alta.</t>
  </si>
  <si>
    <t>EVEN3 está em tendência de baixa no curto prazo e abaixo de 6,79 projetaria de 6,1 a 5,41. Tem resistências em 7,01  e 8,38.</t>
  </si>
  <si>
    <t>EZTC3 está em tendência de alta no curto prazo e acima de 15,66 projetaria de 17,53 a 20,57. Tem suportes em 13,92 e 12,98.</t>
  </si>
  <si>
    <t>FESA4 está em tendência de baixa no curto prazo e abaixo de 6,35 projetaria de 5,97 a 5,6. Tem resistências em 6,48  e 7,22. O IFR sobrevendido alerta para recuperações se superar 6,48</t>
  </si>
  <si>
    <t>FLRY3 está em tendência de alta no curto prazo e acima de 15,19 projetaria de 17,6 a 21,51. Tem suportes em 14,19 e 12,98.</t>
  </si>
  <si>
    <t>FRAS3 está em tendência de baixa no curto prazo e abaixo de 22,95 projetaria de 20,82 a 18,7. Tem resistências em 23,6  e 27,84.</t>
  </si>
  <si>
    <t>GFSA3 está em tendência de baixa no curto prazo e abaixo de 15,1 projetaria de 5,01 a -5,07. Tem resistências em 15,58  e 35,75. O IFR sobrevendido alerta para recuperações se superar 15,58</t>
  </si>
  <si>
    <t>GGBR4 está em tendência de baixa no curto prazo e abaixo de 15,88 projetaria de 14,55 a 13,22. Tem resistências em 16,37  e 19,02.</t>
  </si>
  <si>
    <t>GOAU4 está em tendência de baixa no curto prazo e abaixo de 8,87 projetaria de 8,18 a 7,49. Tem resistências em 9,11  e 10,48.</t>
  </si>
  <si>
    <t>GGPS3 está em tendência de baixa no curto prazo e abaixo de 14,16 projetaria de 12,75 a 11,34. Tem resistências em 14,75  e 17,56.</t>
  </si>
  <si>
    <t>GRND3 está em tendência de baixa no curto prazo e abaixo de 4,97 projetaria de 4,75 a 4,53. Tem resistências em 5,04  e 5,47.</t>
  </si>
  <si>
    <t>GMAT3 está em tendência de baixa no curto prazo e abaixo de 7,34 projetaria de 6,79 a 6,25. Tem resistências em 7,58  e 8,66.</t>
  </si>
  <si>
    <t>SBFG3 está em tendência de baixa no curto prazo e abaixo de 10,84 projetaria de 9,97 a 9,1. Tem resistências em 11,27  e 13.</t>
  </si>
  <si>
    <t>TOKY3 está em tendência de alta no curto prazo e acima de 1,49 projetaria de 1,89 a 2,55. Tem suportes em 1,12 e 0,91.</t>
  </si>
  <si>
    <t>GUAR3 está em tendência de alta no curto prazo e acima de 8,74 projetaria de 10,39 a 13,07. Tem suportes em 7,79 e 6,96. O padrão de volume favorece a alta.</t>
  </si>
  <si>
    <t>HAPV3 está em tendência de alta no curto prazo e acima de 44,84 projetaria de 54,11 a 69,11. Tem suportes em 35,2 e 30,56.</t>
  </si>
  <si>
    <t>HBOR3 está em tendência de alta no curto prazo e acima de 3,2 projetaria de 4,21 a 5,85. Tem suportes em 2,82 e 2,31.</t>
  </si>
  <si>
    <t>HBSA3 está em tendência de baixa no curto prazo e abaixo de 3,53 projetaria de 2,96 a 2,39. Tem resistências em 3,72  e 4,85.</t>
  </si>
  <si>
    <t>HYPE3 está em tendência de baixa no curto prazo e abaixo de 24,7 projetaria de 21,7 a 18,7. Tem resistências em 25,32  e 31,31.</t>
  </si>
  <si>
    <t>IGTI11 está em tendência de alta no curto prazo e acima de 23,63 projetaria de 27,36 a 33,42. Tem suportes em 21,02 e 19,15. O padrão de volume favorece a alta.</t>
  </si>
  <si>
    <t>ITLC34 está em tendência de baixa no curto prazo e abaixo de 18,11 projetaria de 16,65 a 15,2. Tem resistências em 18,65  e 21,55.</t>
  </si>
  <si>
    <t>INTB3 está em tendência de baixa no curto prazo e abaixo de 13,23 projetaria de 11,54 a 9,85. Tem resistências em 13,72  e 17,09. O IFR sobrevendido alerta para recuperações se superar 13,72</t>
  </si>
  <si>
    <t>INBR32 está em tendência de alta no curto prazo e acima de 42,57 projetaria de 50,77 a 64,04. Tem suportes em 38,43 e 34,32. O padrão de volume favorece a alta.</t>
  </si>
  <si>
    <t>MYPK3 está em tendência de alta no curto prazo e acima de 14,67 projetaria de 17,06 a 20,93. Tem suportes em 14,15 e 12,95. O padrão de volume favorece a alta.</t>
  </si>
  <si>
    <t>RANI3 está em tendência de alta no curto prazo e acima de 8,2 projetaria de 9,16 a 10,73. Tem suportes em 7,92 e 7,43. O padrão de volume favorece a alta. O IFR sobrecomprado alerta realizações se perder 7,92.</t>
  </si>
  <si>
    <t>IRBR3 está em tendência de alta no curto prazo e acima de 53,69 projetaria de 60,55 a 71,66. Tem suportes em 45,13 e 41,69.</t>
  </si>
  <si>
    <t>ISAE4 está em tendência de baixa no curto prazo e abaixo de 21,31 projetaria de 20,25 a 19,2. Tem resistências em 21,57  e 23,67.</t>
  </si>
  <si>
    <t>ITSA4 está em tendência de alta no curto prazo e acima de 11,34 projetaria de 12,73 a 14,98. Tem suportes em 10,69 e 9,99. O padrão de volume favorece a alta.</t>
  </si>
  <si>
    <t>ITUB3 está em tendência de alta no curto prazo e acima de 33,92 projetaria de 38,39 a 45,64. Tem suportes em 32,18 e 29,94. O padrão de volume favorece a alta.</t>
  </si>
  <si>
    <t>ITUB4 está em tendência de alta no curto prazo e acima de 38,2 projetaria de 43,14 a 51,15. Tem suportes em 36,1 e 33,62. O padrão de volume favorece a alta.</t>
  </si>
  <si>
    <t>JALL3 está em tendência de baixa no curto prazo e abaixo de 3,23 projetaria de 2,84 a 2,45. Tem resistências em 3,31  e 4,08.</t>
  </si>
  <si>
    <t>JBSS32 está em tendência de alta no curto prazo e acima de 82,45 projetaria de 90 a 102,22. Tem suportes em 75,25 e 71,47.</t>
  </si>
  <si>
    <t>JHSF3 está em tendência de alta no curto prazo e acima de 5,4 projetaria de 6,36 a 7,93. Tem suportes em 5,16 e 4,67. O padrão de volume favorece a alta.</t>
  </si>
  <si>
    <t>JPMC34 está em tendência de baixa no curto prazo e abaixo de 158,42 projetaria de 142,58 a 126,75. Tem resistências em 160,35  e 192,01.</t>
  </si>
  <si>
    <t>JSLG3 está em tendência de baixa no curto prazo e abaixo de 5,18 projetaria de 4,58 a 3,98. Tem resistências em 5,35  e 6,54.</t>
  </si>
  <si>
    <t>KEPL3 está em tendência de baixa no curto prazo e abaixo de 7,05 projetaria de 6,48 a 5,91. Tem resistências em 7,18  e 8,31.</t>
  </si>
  <si>
    <t>KLBN3 está em tendência de baixa no curto prazo e abaixo de 3,63 projetaria de 3,47 a 3,31. Tem resistências em 3,69  e 4.</t>
  </si>
  <si>
    <t>KLBN4 está em tendência de baixa no curto prazo e abaixo de 3,57 projetaria de 3,42 a 3,28. Tem resistências em 3,63  e 3,91.</t>
  </si>
  <si>
    <t>KLBN11 está em tendência de baixa no curto prazo e abaixo de 17,9 projetaria de 17,15 a 16,41. Tem resistências em 18,22  e 19,7.</t>
  </si>
  <si>
    <t>LAVV3 está em tendência de alta no curto prazo e acima de 13,03 projetaria de 15,6 a 19,77. Tem suportes em 12,14 e 10,85.</t>
  </si>
  <si>
    <t>LIGT3 está em tendência de alta no curto prazo e acima de 7,46 projetaria de 9,4 a 12,54. Tem suportes em 5,93 e 4,95.</t>
  </si>
  <si>
    <t>RENT3 está em tendência de baixa no curto prazo e abaixo de 34,41 projetaria de 30,94 a 27,48. Tem resistências em 35,82  e 42,74.</t>
  </si>
  <si>
    <t>LOGG3 está em tendência de alta no curto prazo e acima de 22,19 projetaria de 25,11 a 29,85. Tem suportes em 20,38 e 18,91. O padrão de volume favorece a alta.</t>
  </si>
  <si>
    <t>LREN3 está em tendência de alta no curto prazo e acima de 19,65 projetaria de 24,6 a 32,61. Tem suportes em 16,95 e 14,47. O padrão de volume favorece a alta.</t>
  </si>
  <si>
    <t>LWSA3 está em tendência de alta no curto prazo e acima de 4,26 projetaria de 5,36 a 7,15. Tem suportes em 3,96 e 3,4. O padrão de volume favorece a alta. O IFR sobrecomprado alerta realizações se perder 3,96.</t>
  </si>
  <si>
    <t>MDIA3 está em tendência de baixa no curto prazo e abaixo de 23,89 projetaria de 22,17 a 20,46. Tem resistências em 24,56  e 27,98.</t>
  </si>
  <si>
    <t>MGLU3 está em tendência de baixa no curto prazo e abaixo de 7,21 projetaria de 5,79 a 4,37. Tem resistências em 7,44  e 10,27.</t>
  </si>
  <si>
    <t>POMO3 está em tendência de alta no curto prazo e acima de 7,15 projetaria de 8,8 a 11,48. Tem suportes em 7,06 e 6,23. O padrão de volume favorece a alta. O IFR sobrecomprado alerta realizações se perder 7,06.</t>
  </si>
  <si>
    <t>POMO4 está em tendência de alta no curto prazo e acima de 9,1 projetaria de 11,18 a 14,56. Tem suportes em 8,89 e 7,84. O IFR sobrecomprado alerta realizações se perder 8,89.</t>
  </si>
  <si>
    <t>MRFG3 está em tendência de baixa no curto prazo e abaixo de 21,93 projetaria de 19,46 a 16,99. Tem resistências em 22,62  e 27,55.</t>
  </si>
  <si>
    <t>MSCD34 está em tendência de baixa no curto prazo e abaixo de 99,6 projetaria de 93,62 a 87,65. Tem resistências em 101,21  e 113,15.</t>
  </si>
  <si>
    <t>CASH3 está em tendência de baixa no curto prazo e abaixo de 5,4 projetaria de 2,94 a 0,48. Tem resistências em 5,8  e 10,71.</t>
  </si>
  <si>
    <t>MELI34 está em tendência de baixa no curto prazo e abaixo de 104,37 projetaria de 92,26 a 80,16. Tem resistências em 111,88  e 136,08.</t>
  </si>
  <si>
    <t>M1TA34 está em tendência de alta no curto prazo e acima de 157,38 projetaria de 192,79 a 250,11. Tem suportes em 148,46 e 130,75. O padrão de volume favorece a alta.</t>
  </si>
  <si>
    <t>LEVE3 está em tendência de baixa no curto prazo e abaixo de 28,12 projetaria de 26,06 a 24. Tem resistências em 28,47  e 32,58.</t>
  </si>
  <si>
    <t>MSFT34 está em tendência de alta no curto prazo e acima de 131,29 projetaria de 160,1 a 206,73. Tem suportes em 119,35 e 104,94.</t>
  </si>
  <si>
    <t>M2ST34 está em tendência de baixa no curto prazo e abaixo de 29,19 projetaria de 24,21 a 19,24. Tem resistências em 30  e 39,94.</t>
  </si>
  <si>
    <t>MILS3 está em tendência de alta no curto prazo e acima de 11,7 projetaria de 13,46 a 16,3. Tem suportes em 11,4 e 10,51.</t>
  </si>
  <si>
    <t>BEEF3 está em tendência de alta no curto prazo e acima de 7,29 projetaria de 8,91 a 11,53. Tem suportes em 4,98 e 4,16. O padrão de volume favorece a alta.</t>
  </si>
  <si>
    <t>MTRE3 está em tendência de baixa no curto prazo e abaixo de 3,69 projetaria de 3,35 a 3,01. Tem resistências em 3,73  e 4,4.</t>
  </si>
  <si>
    <t>MOTV3 está em tendência de alta no curto prazo e acima de 13,9 projetaria de 15,66 a 18,52. Tem suportes em 12,6 e 11,71. O padrão de volume favorece a alta.</t>
  </si>
  <si>
    <t>MDNE3 está em tendência de alta no curto prazo e acima de 24,77 projetaria de 31,6 a 42,65. Tem suportes em 22,04 e 18,62.</t>
  </si>
  <si>
    <t>MOVI3 está em tendência de alta no curto prazo e acima de 8,92 projetaria de 11,35 a 15,3. Tem suportes em 6,25 e 5,03. O padrão de volume favorece a alta.</t>
  </si>
  <si>
    <t>MRVE3 está em tendência de alta no curto prazo e acima de 6,6 projetaria de 7,86 a 9,9. Tem suportes em 5,94 e 5,3. O padrão de volume favorece a alta.</t>
  </si>
  <si>
    <t>MULT3 está em tendência de alta no curto prazo e acima de 27,62 projetaria de 31,11 a 36,77. Tem suportes em 25,37 e 23,62.</t>
  </si>
  <si>
    <t>NATU3 está em tendência de baixa no curto prazo e abaixo de 8,76 projetaria de 7,95 a 7,14. Tem resistências em 9,2  e 10,81.</t>
  </si>
  <si>
    <t>NEOE3 está em tendência de alta no curto prazo e acima de 26,19 projetaria de 30,42 a 37,28. Tem suportes em 25,02 e 22,9. O padrão de volume favorece a alta.</t>
  </si>
  <si>
    <t>NFLX34 está em tendência de baixa no curto prazo e abaixo de 125,8 projetaria de 110,55 a 95,3. Tem resistências em 128,94  e 159,43.</t>
  </si>
  <si>
    <t>N1VO34 está em tendência de baixa no curto prazo e abaixo de 30,8 projetaria de 22,62 a 14,45. Tem resistências em 32  e 48,34. O IFR sobrevendido alerta para recuperações se superar 32</t>
  </si>
  <si>
    <t>ROXO34 está em tendência de baixa no curto prazo e abaixo de 11,07 projetaria de 9,72 a 8,37. Tem resistências em 11,45  e 14,14.</t>
  </si>
  <si>
    <t>NVDC34 está em tendência de alta no curto prazo e acima de 21,44 projetaria de 28,09 a 38,86. Tem suportes em 20,11 e 16,78.</t>
  </si>
  <si>
    <t>OPCT3 está em tendência de baixa no curto prazo e abaixo de 6,1 projetaria de 5,43 a 4,77. Tem resistências em 6,3  e 7,62.</t>
  </si>
  <si>
    <t>ODPV3 está em tendência de alta no curto prazo e acima de 12,67 projetaria de 14,31 a 16,97. Tem suportes em 12,4 e 11,57. O IFR sobrecomprado alerta realizações se perder 12,4.</t>
  </si>
  <si>
    <t>ORVR3 está em tendência de baixa no curto prazo e abaixo de 47,47 projetaria de 43,06 a 38,65. Tem resistências em 48,33  e 57,14.</t>
  </si>
  <si>
    <t>PCAR3 está em tendência de baixa no curto prazo e abaixo de 3,02 projetaria de 2,32 a 1,62. Tem resistências em 3,39  e 4,78.</t>
  </si>
  <si>
    <t>PGMN3 está em tendência de alta no curto prazo e acima de 4,1 projetaria de 4,75 a 5,81. Tem suportes em 3,85 e 3,52. O IFR sobrecomprado alerta realizações se perder 3,85.</t>
  </si>
  <si>
    <t>P2LT34 está em tendência de alta no curto prazo e acima de 329,82 projetaria de 453,17 a 652,78. Tem suportes em 312,51 e 250,83. O padrão de volume favorece a alta. O IFR sobrecomprado alerta realizações se perder 312,51.</t>
  </si>
  <si>
    <t>PETR3 está em tendência de alta no curto prazo e acima de 37,94 projetaria de 42,33 a 49,44. Tem suportes em 35,16 e 32,96.</t>
  </si>
  <si>
    <t>PETR4 está em tendência de alta no curto prazo e acima de 34,4 projetaria de 37,86 a 43,47. Tem suportes em 32,19 e 30,45. O padrão de volume favorece a alta.</t>
  </si>
  <si>
    <t>RECV3 está em tendência de baixa no curto prazo e abaixo de 13,16 projetaria de 11,84 a 10,53. Tem resistências em 13,47  e 16,09.</t>
  </si>
  <si>
    <t>PRIO3 está em tendência de baixa no curto prazo e abaixo de 39,64 projetaria de 35,63 a 31,62. Tem resistências em 41,04  e 49,05. O IFR sobrevendido alerta para recuperações se superar 41,04</t>
  </si>
  <si>
    <t>PETZ3 está em tendência de alta no curto prazo e acima de 4,78 projetaria de 5,5 a 6,68. Tem suportes em 4,16 e 3,79. O padrão de volume favorece a alta. O IFR sobrecomprado alerta realizações se perder 4,16.</t>
  </si>
  <si>
    <t>PLPL3 está em tendência de baixa no curto prazo e abaixo de 12,84 projetaria de 11,02 a 9,21. Tem resistências em 13,35  e 16,97.</t>
  </si>
  <si>
    <t>PSSA3 está em tendência de alta no curto prazo e acima de 57,09 projetaria de 68,83 a 87,83. Tem suportes em 52,96 e 47,08.</t>
  </si>
  <si>
    <t>POSI3 está em tendência de baixa no curto prazo e abaixo de 4,06 projetaria de 3,39 a 2,73. Tem resistências em 4,17  e 5,49.</t>
  </si>
  <si>
    <t>PRNR3 está em tendência de baixa no curto prazo e abaixo de 14,96 projetaria de 13,96 a 12,96. Tem resistências em 15,24  e 17,23.</t>
  </si>
  <si>
    <t>PFRM3 está em tendência de baixa no curto prazo e abaixo de 7,12 projetaria de 6,24 a 5,37. Tem resistências em 7,33  e 9,07. O IFR sobrevendido alerta para recuperações se superar 7,33</t>
  </si>
  <si>
    <t>QUAL3 está em tendência de baixa no curto prazo e abaixo de 1,63 projetaria de 1,4 a 1,17. Tem resistências em 1,67  e 2,12.</t>
  </si>
  <si>
    <t>LJQQ3 está em tendência de alta no curto prazo e acima de 3,42 projetaria de 4,12 a 5,26. Tem suportes em 2,46 e 2,1. O padrão de volume favorece a alta.</t>
  </si>
  <si>
    <t>RADL3 está em tendência de alta no curto prazo e acima de 22,61 projetaria de 28,5 a 38,05. Tem suportes em 16,5 e 13,55. O padrão de volume favorece a alta. O IFR sobrecomprado alerta realizações se perder 16,5.</t>
  </si>
  <si>
    <t>RAIZ4 está em tendência de baixa no curto prazo e abaixo de 1,34 projetaria de 1,06 a 0,78. Tem resistências em 1,4  e 1,95. O IFR sobrevendido alerta para recuperações se superar 1,4</t>
  </si>
  <si>
    <t>RAPT4 está em tendência de baixa no curto prazo e abaixo de 6,92 projetaria de 6,06 a 5,2. Tem resistências em 7,17  e 8,88. O IFR sobrevendido alerta para recuperações se superar 7,17</t>
  </si>
  <si>
    <t>RCSL4 está em tendência de alta no curto prazo e acima de 1,78 projetaria de 2,31 a 3,18. Tem suportes em 1,06 e 0,79.</t>
  </si>
  <si>
    <t>RDOR3 está em tendência de alta no curto prazo e acima de 38,05 projetaria de 44,48 a 54,89. Tem suportes em 33,29 e 30,07. O padrão de volume favorece a alta.</t>
  </si>
  <si>
    <t>RAIL3 está em tendência de baixa no curto prazo e abaixo de 16,45 projetaria de 15,23 a 14,01. Tem resistências em 16,75  e 19,18.</t>
  </si>
  <si>
    <t>SBSP3 está em tendência de baixa no curto prazo e abaixo de 107,57 projetaria de 99,95 a 92,34. Tem resistências em 109,5  e 124,72.</t>
  </si>
  <si>
    <t>SAPR3 está em tendência de baixa no curto prazo e abaixo de 7,46 projetaria de 6,57 a 5,69. Tem resistências em 7,66  e 9,42.</t>
  </si>
  <si>
    <t>SAPR4 está em tendência de baixa no curto prazo e abaixo de 6,57 projetaria de 5,87 a 5,17. Tem resistências em 6,65  e 8,04.</t>
  </si>
  <si>
    <t>SAPR11 está em tendência de baixa no curto prazo e abaixo de 33,88 projetaria de 30,19 a 26,5. Tem resistências em 34,33  e 41,7.</t>
  </si>
  <si>
    <t>SANB11 está em tendência de baixa no curto prazo e abaixo de 26,23 projetaria de 24,55 a 22,88. Tem resistências em 26,55  e 29,89.</t>
  </si>
  <si>
    <t>SMTO3 está em tendência de baixa no curto prazo e abaixo de 16,95 projetaria de 15,54 a 14,14. Tem resistências em 17,32  e 20,12.</t>
  </si>
  <si>
    <t>SHUL4 está em tendência de baixa no curto prazo e abaixo de 4,84 projetaria de 4,63 a 4,42. Tem resistências em 4,94  e 5,35. O IFR sobrevendido alerta para recuperações se superar 4,94</t>
  </si>
  <si>
    <t>SEER3 está em tendência de alta no curto prazo e acima de 10,76 projetaria de 14,55 a 20,69. Tem suportes em 8,65 e 6,75. O padrão de volume favorece a alta.</t>
  </si>
  <si>
    <t>CSNA3 está em tendência de baixa no curto prazo e abaixo de 7,2 projetaria de 6,42 a 5,64. Tem resistências em 7,44  e 8,99. O IFR sobrevendido alerta para recuperações se superar 7,44</t>
  </si>
  <si>
    <t>SIMH3 está em tendência de alta no curto prazo e acima de 6,2 projetaria de 7,66 a 10,03. Tem suportes em 4,35 e 3,61.</t>
  </si>
  <si>
    <t>SLCE3 está em tendência de baixa no curto prazo e abaixo de 17,65 projetaria de 16,79 a 15,93. Tem resistências em 18,19  e 19,9.</t>
  </si>
  <si>
    <t>SMFT3 está em tendência de baixa no curto prazo e abaixo de 21,13 projetaria de 19,32 a 17,51. Tem resistências em 21,82  e 25,43.</t>
  </si>
  <si>
    <t>STOC34 está em tendência de baixa no curto prazo e abaixo de 71,13 projetaria de 60,87 a 50,61. Tem resistências em 74,11  e 94,62.</t>
  </si>
  <si>
    <t>SUZB3 está em tendência de alta no curto prazo e acima de 55,42 projetaria de 59,29 a 65,56. Tem suportes em 50,77 e 48,83.</t>
  </si>
  <si>
    <t>SYNE3 está em tendência de alta no curto prazo e acima de 6,95 projetaria de 8,56 a 11,17. Tem suportes em 6,7 e 5,89.</t>
  </si>
  <si>
    <t>TAEE11 está em tendência de baixa no curto prazo e abaixo de 33,21 projetaria de 31,84 a 30,47. Tem resistências em 33,56  e 36,29.</t>
  </si>
  <si>
    <t>TSMC34 está em tendência de baixa no curto prazo e abaixo de 156,53 projetaria de 133,33 a 110,13. Tem resistências em 159,3  e 205,69.</t>
  </si>
  <si>
    <t>TASA4 está em tendência de baixa no curto prazo e abaixo de 4,89 projetaria de 3,75 a 2,61. Tem resistências em 4,99  e 7,26.</t>
  </si>
  <si>
    <t>TGMA3 está em tendência de alta no curto prazo e acima de 38,5 projetaria de 42,09 a 47,92. Tem suportes em 37,1 e 35,3.</t>
  </si>
  <si>
    <t>VIVT3 está em tendência de alta no curto prazo e acima de 32,94 projetaria de 38,28 a 46,93. Tem suportes em 32,16 e 29,48. O IFR sobrecomprado alerta realizações se perder 32,16.</t>
  </si>
  <si>
    <t>TEND3 está em tendência de alta no curto prazo e acima de 25,26 projetaria de 32,77 a 44,93. Tem suportes em 22,12 e 18,36.</t>
  </si>
  <si>
    <t>TSLA34 está em tendência de baixa no curto prazo e abaixo de 52,59 projetaria de 44,68 a 36,78. Tem resistências em 54,75  e 70,55.</t>
  </si>
  <si>
    <t>TIMS3 está em tendência de alta no curto prazo e acima de 22,63 projetaria de 26,68 a 33,25. Tem suportes em 21,42 e 19,39. O IFR sobrecomprado alerta realizações se perder 21,42.</t>
  </si>
  <si>
    <t>TOTS3 está em tendência de alta no curto prazo e acima de 44,54 projetaria de 51,73 a 63,38. Tem suportes em 43,93 e 40,33.</t>
  </si>
  <si>
    <t>TFCO4 está em tendência de alta no curto prazo e acima de 15,5 projetaria de 18,79 a 24,12. Tem suportes em 14,76 e 13,11. O padrão de volume favorece a alta.</t>
  </si>
  <si>
    <t>TRIS3 está em tendência de baixa no curto prazo e abaixo de 6,14 projetaria de 5,43 a 4,72. Tem resistências em 6,41  e 7,82.</t>
  </si>
  <si>
    <t>TUPY3 está em tendência de baixa no curto prazo e abaixo de 15,67 projetaria de 12,83 a 9,99. Tem resistências em 15,88  e 21,55. O IFR sobrevendido alerta para recuperações se superar 15,88</t>
  </si>
  <si>
    <t>UGPA3 está em tendência de alta no curto prazo e acima de 18,37 projetaria de 20,09 a 22,88. Tem suportes em 16,81 e 15,94.</t>
  </si>
  <si>
    <t>FIQE3 está em tendência de alta no curto prazo e acima de 4,1 projetaria de 4,48 a 5,1. Tem suportes em 3,78 e 3,58. O padrão de volume favorece a alta.</t>
  </si>
  <si>
    <t>UNIP6 está em tendência de baixa no curto prazo e abaixo de 55,04 projetaria de 52,03 a 49,02. Tem resistências em 56,48  e 62,49.</t>
  </si>
  <si>
    <t>USIM3 está em tendência de alta no curto prazo e acima de 6,29 projetaria de 7,7 a 9,99. Tem suportes em 4,41 e 3,7. O padrão de volume favorece a alta.</t>
  </si>
  <si>
    <t>USIM5 está em tendência de alta no curto prazo e acima de 6,25 projetaria de 7,7 a 10,05. Tem suportes em 4,3 e 3,57. O padrão de volume favorece a alta.</t>
  </si>
  <si>
    <t>VALE3 está em tendência de baixa no curto prazo e abaixo de 53,73 projetaria de 50,88 a 48,04. Tem resistências em 54,61  e 60,29.</t>
  </si>
  <si>
    <t>VLID3 está em tendência de baixa no curto prazo e abaixo de 22,1 projetaria de 20,05 a 18,01. Tem resistências em 22,65  e 26,73.</t>
  </si>
  <si>
    <t>VAMO3 está em tendência de baixa no curto prazo e abaixo de 3,84 projetaria de 3,29 a 2,75. Tem resistências em 3,97  e 5,05.</t>
  </si>
  <si>
    <t>VBBR3 está em tendência de alta no curto prazo e acima de 22,98 projetaria de 27,01 a 33,54. Tem suportes em 21,24 e 19,22.</t>
  </si>
  <si>
    <t>VISA34 está em tendência de baixa no curto prazo e abaixo de 91,88 projetaria de 86,69 a 81,51. Tem resistências em 93,52  e 103,88. O IFR sobrevendido alerta para recuperações se superar 93,52</t>
  </si>
  <si>
    <t>VTRU3 está em tendência de alta no curto prazo e acima de 11,72 projetaria de 15,36 a 21,26. Tem suportes em 8,83 e 7.</t>
  </si>
  <si>
    <t>VIVA3 está em tendência de alta no curto prazo e acima de 27,67 projetaria de 33,46 a 42,83. Tem suportes em 26,68 e 23,78. O padrão de volume favorece a alta.</t>
  </si>
  <si>
    <t>VULC3 está em tendência de alta no curto prazo e acima de 21,83 projetaria de 26,57 a 34,26. Tem suportes em 18,6 e 16,22. O padrão de volume favorece a alta.</t>
  </si>
  <si>
    <t>DISB34 está em tendência de baixa no curto prazo e abaixo de 41,05 projetaria de 36,71 a 32,38. Tem resistências em 43,35  e 52,01. O IFR sobrevendido alerta para recuperações se superar 43,35</t>
  </si>
  <si>
    <t>WEGE3 está em tendência de baixa no curto prazo e abaixo de 37,32 projetaria de 32,76 a 28,2. Tem resistências em 38,22  e 47,33.</t>
  </si>
  <si>
    <t>PORT3 está em tendência de alta no curto prazo e acima de 17,89 projetaria de 18,83 a 20,35. Tem suportes em 17,7 e 17,22.</t>
  </si>
  <si>
    <t>WIZC3 está em tendência de alta no curto prazo e acima de 8,23 projetaria de 9,91 a 12,64. Tem suportes em 7,41 e 6,56.</t>
  </si>
  <si>
    <t>YDUQ3 está em tendência de baixa no curto prazo e abaixo de 13,12 projetaria de 11,22 a 9,33. Tem resistências em 13,56  e 17,34.</t>
  </si>
  <si>
    <t>ZAMP3 está em tendência de alta no curto prazo e acima de 3,69 projetaria de 4,32 a 5,35. Tem suportes em 3,47 e 3,15.</t>
  </si>
  <si>
    <t>DOLA11 está em tendência de baixa no curto prazo e abaixo de 10,29 projetaria de 9,9 a 9,51. Tem resistências em 10,4  e 11,17.</t>
  </si>
  <si>
    <t>BBOV11 está em tendência de alta no curto prazo e acima de 73,9 projetaria de 79,78 a 89,3. Tem suportes em 70,36 e 67,41. O padrão de volume favorece a alta.</t>
  </si>
  <si>
    <t>BOVB11 está em tendência de alta no curto prazo e acima de 144,47 projetaria de 156,32 a 175,51. Tem suportes em 137,1 e 131,17. O padrão de volume favorece a alta.</t>
  </si>
  <si>
    <t>COIN11 está em tendência de baixa no curto prazo e abaixo de 90,35 projetaria de 81,46 a 72,57. Tem resistências em 91,71  e 109,48.</t>
  </si>
  <si>
    <t>SPYI11 está em tendência de baixa no curto prazo e abaixo de 110,7 projetaria de 104,31 a 97,93. Tem resistências em 111,84  e 124,6.</t>
  </si>
  <si>
    <t>BITI11 está em tendência de baixa no curto prazo e abaixo de 170,4 projetaria de 151,26 a 132,13. Tem resistências em 172,75  e 211,01.</t>
  </si>
  <si>
    <t>QQQI11 está em tendência de baixa no curto prazo e abaixo de 99,29 projetaria de 92,26 a 85,24. Tem resistências em 100,24  e 114,28.</t>
  </si>
  <si>
    <t>BITH11 está em tendência de baixa no curto prazo e abaixo de 141,82 projetaria de 126,32 a 110,83. Tem resistências em 144,44  e 175,42.</t>
  </si>
  <si>
    <t>ETHE11 está em tendência de alta no curto prazo e acima de 62,7 projetaria de 85,8 a 123,19. Tem suportes em 56,99 e 45,43.</t>
  </si>
  <si>
    <t>HASH11 está em tendência de baixa no curto prazo e abaixo de 85,91 projetaria de 75,18 a 64,46. Tem resistências em 87,61  e 109,05.</t>
  </si>
  <si>
    <t>WRLD11 está em tendência de baixa no curto prazo e abaixo de 127,6 projetaria de 119,39 a 111,19. Tem resistências em 128,52  e 144,92.</t>
  </si>
  <si>
    <t>IBIT39 está em tendência de baixa no curto prazo e abaixo de 117,94 projetaria de 104,31 a 90,68. Tem resistências em 119,84  e 147,09.</t>
  </si>
  <si>
    <t>BOVA11 está em tendência de alta no curto prazo e acima de 138,45 projetaria de 149,81 a 168,2. Tem suportes em 131,02 e 125,33. O padrão de volume favorece a alta.</t>
  </si>
  <si>
    <t>EWBZ11 está em tendência de baixa no curto prazo e abaixo de 116,06 projetaria de 113,21 a 110,36. Tem resistências em 116,39  e 122,08.</t>
  </si>
  <si>
    <t>IVVB11 está em tendência de baixa no curto prazo e abaixo de 386,52 projetaria de 360,21 a 333,9. Tem resistências em 390,05  e 442,66.</t>
  </si>
  <si>
    <t>SMAL11 está em tendência de alta no curto prazo e acima de 111,9 projetaria de 125,84 a 148,4. Tem suportes em 102,25 e 95,27. O padrão de volume favorece a alta.</t>
  </si>
  <si>
    <t>BOVV11 está em tendência de alta no curto prazo e acima de 145,2 projetaria de 157,22 a 176,67. Tem suportes em 137,02 e 131. O padrão de volume favorece a alta.</t>
  </si>
  <si>
    <t>DIVO11 está em tendência de baixa no curto prazo e abaixo de 99,25 projetaria de 94,97 a 90,69. Tem resistências em 100,11  e 108,66.</t>
  </si>
  <si>
    <t>FIND11 está em tendência de baixa no curto prazo e abaixo de 139,98 projetaria de 132,04 a 124,11. Tem resistências em 140,9  e 156,76.</t>
  </si>
  <si>
    <t>SMAC11 está em tendência de alta no curto prazo e acima de 57,99 projetaria de 64,72 a 75,61. Tem suportes em 53,99 e 50,62. O padrão de volume favorece a alta.</t>
  </si>
  <si>
    <t>SPXR11 está em tendência de alta no curto prazo e acima de 57,09 projetaria de 66,53 a 81,82. Tem suportes em 55,97 e 51,24.</t>
  </si>
  <si>
    <t>SPXI11 está em tendência de baixa no curto prazo e abaixo de 376,21 projetaria de 350,33 a 324,45. Tem resistências em 379,61  e 431,36.</t>
  </si>
  <si>
    <t>TECK11 está em tendência de baixa no curto prazo e abaixo de 106,5 projetaria de 94,68 a 82,86. Tem resistências em 108,14  e 131,77.</t>
  </si>
  <si>
    <t>NDIV11 está em tendência de baixa no curto prazo e abaixo de 104,6 projetaria de 100,36 a 96,12. Tem resistências em 105,36  e 113,83.</t>
  </si>
  <si>
    <t>IBOB11 está em tendência de alta no curto prazo e acima de 117,52 projetaria de 127,53 a 143,73. Tem suportes em 110,68 e 105,67. O padrão de volume favorece a alta.</t>
  </si>
  <si>
    <t>QBTC11 está em tendência de baixa no curto prazo e abaixo de 37,73 projetaria de 33,75 a 29,77. Tem resistências em 38,42  e 46,37.</t>
  </si>
  <si>
    <t>QSOL11 está em tendência de baixa no curto prazo e abaixo de 11,01 projetaria de 8,98 a 6,96. Tem resistências em 11,41  e 15,45.</t>
  </si>
  <si>
    <t>QETH11 está em tendência de alta no curto prazo e acima de 15,18 projetaria de 20,72 a 29,69. Tem suportes em 13,84 e 11,06.</t>
  </si>
  <si>
    <t>XINA11 está em tendência de alta no curto prazo e acima de 8,5 projetaria de 9,53 a 11,2. Tem suportes em 8,13 e 7,61.</t>
  </si>
  <si>
    <t>BOVX11 está em tendência de alta no curto prazo e acima de 14,47 projetaria de 15,68 a 17,64. Tem suportes em 13,66 e 13,05. O padrão de volume favorece a alta.</t>
  </si>
  <si>
    <t>NASD11 está em tendência de baixa no curto prazo e abaixo de 17,57 projetaria de 16,05 a 14,54. Tem resistências em 17,77  e 20,79.</t>
  </si>
  <si>
    <t>GOLD11 está em tendência de baixa no curto prazo e abaixo de 19,24 projetaria de 18,36 a 17,49. Tem resistências em 19,42  e 21,16.</t>
  </si>
  <si>
    <t>USAL11 está em tendência de baixa no curto prazo e abaixo de 14,84 projetaria de 13,8 a 12,76. Tem resistências em 14,92  e 16,99.</t>
  </si>
  <si>
    <t>UTEC11 está em tendência de baixa no curto prazo e abaixo de 22,38 projetaria de 20,02 a 17,67. Tem resistências em 22,45  e 27,15.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</si>
</sst>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115" zoomScaleNormal="115" workbookViewId="0">
      <selection activeCell="C15" sqref="C15:Q26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108</v>
      </c>
      <c r="W7" s="21">
        <f>COUNTIF($P$15:$P$350,"Baixa")</f>
        <v>141</v>
      </c>
      <c r="X7" s="21"/>
      <c r="Y7" s="21">
        <f>V7+W7</f>
        <v>249</v>
      </c>
    </row>
    <row r="8" spans="2:259" ht="15" customHeight="1" x14ac:dyDescent="0.25">
      <c r="B8" s="3"/>
      <c r="C8" s="31"/>
      <c r="D8" s="32"/>
      <c r="E8" s="32"/>
      <c r="F8" s="32"/>
      <c r="G8" s="32"/>
      <c r="H8" s="32"/>
      <c r="I8" s="32"/>
      <c r="J8" s="32"/>
      <c r="K8" s="32"/>
      <c r="L8" s="32"/>
      <c r="M8" s="32"/>
      <c r="N8" s="32"/>
      <c r="O8" s="33"/>
      <c r="P8" s="32"/>
      <c r="Q8" s="34"/>
      <c r="R8" s="23"/>
      <c r="V8" s="37">
        <f>V7/Y7</f>
        <v>0.43373493975903615</v>
      </c>
      <c r="W8" s="37">
        <f>W7/Y7</f>
        <v>0.5662650602409639</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45876</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203</v>
      </c>
      <c r="E15" s="16"/>
      <c r="F15" s="18">
        <v>13.31</v>
      </c>
      <c r="G15" s="18">
        <v>12.1</v>
      </c>
      <c r="H15" s="18">
        <v>10.89</v>
      </c>
      <c r="I15" s="17"/>
      <c r="J15" s="18">
        <v>13.68</v>
      </c>
      <c r="K15" s="18">
        <v>16.09</v>
      </c>
      <c r="L15" s="18">
        <v>19.989999999999998</v>
      </c>
      <c r="M15" s="18"/>
      <c r="N15" s="18">
        <v>35.053330291000002</v>
      </c>
      <c r="O15" s="18">
        <v>15.154227869</v>
      </c>
      <c r="P15" s="19" t="s">
        <v>16</v>
      </c>
      <c r="Q15" s="14" t="s">
        <v>518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204</v>
      </c>
      <c r="E16" s="16"/>
      <c r="F16" s="17">
        <v>21.22</v>
      </c>
      <c r="G16" s="17">
        <v>20.03</v>
      </c>
      <c r="H16" s="17">
        <v>18.850000000000001</v>
      </c>
      <c r="I16" s="17"/>
      <c r="J16" s="17">
        <v>22.04</v>
      </c>
      <c r="K16" s="17">
        <v>24.4</v>
      </c>
      <c r="L16" s="17">
        <v>28.23</v>
      </c>
      <c r="M16" s="17"/>
      <c r="N16" s="17">
        <v>61.646294513999997</v>
      </c>
      <c r="O16" s="36">
        <v>12.319044173</v>
      </c>
      <c r="P16" s="20" t="s">
        <v>18</v>
      </c>
      <c r="Q16" s="15" t="s">
        <v>519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205</v>
      </c>
      <c r="E17" s="16"/>
      <c r="F17" s="18">
        <v>108.37</v>
      </c>
      <c r="G17" s="18">
        <v>86.38</v>
      </c>
      <c r="H17" s="18">
        <v>64.39</v>
      </c>
      <c r="I17" s="17"/>
      <c r="J17" s="18">
        <v>114.15</v>
      </c>
      <c r="K17" s="18">
        <v>158.12</v>
      </c>
      <c r="L17" s="18">
        <v>229.27</v>
      </c>
      <c r="M17" s="18"/>
      <c r="N17" s="18">
        <v>44.153019387000001</v>
      </c>
      <c r="O17" s="18">
        <v>6.7180485338999993</v>
      </c>
      <c r="P17" s="19" t="s">
        <v>16</v>
      </c>
      <c r="Q17" s="14" t="s">
        <v>520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206</v>
      </c>
      <c r="E18" s="16"/>
      <c r="F18" s="17">
        <v>23</v>
      </c>
      <c r="G18" s="17">
        <v>20.96</v>
      </c>
      <c r="H18" s="17">
        <v>18.920000000000002</v>
      </c>
      <c r="I18" s="17"/>
      <c r="J18" s="17">
        <v>26.81</v>
      </c>
      <c r="K18" s="17">
        <v>30.88</v>
      </c>
      <c r="L18" s="17">
        <v>37.479999999999997</v>
      </c>
      <c r="M18" s="17"/>
      <c r="N18" s="17">
        <v>56.400741347</v>
      </c>
      <c r="O18" s="36">
        <v>5.6530146774000007</v>
      </c>
      <c r="P18" s="20" t="s">
        <v>18</v>
      </c>
      <c r="Q18" s="15" t="s">
        <v>472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207</v>
      </c>
      <c r="E19" s="16"/>
      <c r="F19" s="18">
        <v>21.54</v>
      </c>
      <c r="G19" s="18">
        <v>20.14</v>
      </c>
      <c r="H19" s="18">
        <v>18.75</v>
      </c>
      <c r="I19" s="17"/>
      <c r="J19" s="18">
        <v>22.95</v>
      </c>
      <c r="K19" s="18">
        <v>25.73</v>
      </c>
      <c r="L19" s="18">
        <v>30.24</v>
      </c>
      <c r="M19" s="18"/>
      <c r="N19" s="18">
        <v>62.205318061</v>
      </c>
      <c r="O19" s="18">
        <v>93.616707869999999</v>
      </c>
      <c r="P19" s="19" t="s">
        <v>18</v>
      </c>
      <c r="Q19" s="14" t="s">
        <v>521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208</v>
      </c>
      <c r="E20" s="16"/>
      <c r="F20" s="17">
        <v>8.61</v>
      </c>
      <c r="G20" s="17">
        <v>7.8</v>
      </c>
      <c r="H20" s="17">
        <v>6.99</v>
      </c>
      <c r="I20" s="17"/>
      <c r="J20" s="17">
        <v>9.5500000000000007</v>
      </c>
      <c r="K20" s="17">
        <v>11.16</v>
      </c>
      <c r="L20" s="17">
        <v>13.77</v>
      </c>
      <c r="M20" s="17"/>
      <c r="N20" s="17">
        <v>64.947177017000001</v>
      </c>
      <c r="O20" s="36">
        <v>9.6638864348000002</v>
      </c>
      <c r="P20" s="20" t="s">
        <v>18</v>
      </c>
      <c r="Q20" s="15" t="s">
        <v>522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209</v>
      </c>
      <c r="E21" s="16"/>
      <c r="F21" s="18">
        <v>88.28</v>
      </c>
      <c r="G21" s="18">
        <v>81</v>
      </c>
      <c r="H21" s="18">
        <v>73.73</v>
      </c>
      <c r="I21" s="17"/>
      <c r="J21" s="18">
        <v>92.49</v>
      </c>
      <c r="K21" s="18">
        <v>107.03</v>
      </c>
      <c r="L21" s="18">
        <v>130.56</v>
      </c>
      <c r="M21" s="18"/>
      <c r="N21" s="18">
        <v>58.524059929000003</v>
      </c>
      <c r="O21" s="18">
        <v>23.899222716000001</v>
      </c>
      <c r="P21" s="19" t="s">
        <v>18</v>
      </c>
      <c r="Q21" s="14" t="s">
        <v>523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210</v>
      </c>
      <c r="E22" s="16"/>
      <c r="F22" s="17">
        <v>29.31</v>
      </c>
      <c r="G22" s="17">
        <v>27.91</v>
      </c>
      <c r="H22" s="17">
        <v>26.51</v>
      </c>
      <c r="I22" s="17"/>
      <c r="J22" s="17">
        <v>29.59</v>
      </c>
      <c r="K22" s="17">
        <v>32.380000000000003</v>
      </c>
      <c r="L22" s="17">
        <v>36.9</v>
      </c>
      <c r="M22" s="17"/>
      <c r="N22" s="17">
        <v>45.124196099000002</v>
      </c>
      <c r="O22" s="36">
        <v>29.020883477999998</v>
      </c>
      <c r="P22" s="20" t="s">
        <v>16</v>
      </c>
      <c r="Q22" s="15" t="s">
        <v>524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211</v>
      </c>
      <c r="E23" s="16"/>
      <c r="F23" s="18">
        <v>58.44</v>
      </c>
      <c r="G23" s="18">
        <v>52.55</v>
      </c>
      <c r="H23" s="18">
        <v>46.66</v>
      </c>
      <c r="I23" s="17"/>
      <c r="J23" s="18">
        <v>60.75</v>
      </c>
      <c r="K23" s="18">
        <v>72.52</v>
      </c>
      <c r="L23" s="18">
        <v>91.57</v>
      </c>
      <c r="M23" s="18"/>
      <c r="N23" s="18">
        <v>43.314669023999997</v>
      </c>
      <c r="O23" s="18">
        <v>22.066286073000001</v>
      </c>
      <c r="P23" s="19" t="s">
        <v>16</v>
      </c>
      <c r="Q23" s="14" t="s">
        <v>525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212</v>
      </c>
      <c r="E24" s="16"/>
      <c r="F24" s="17">
        <v>12.38</v>
      </c>
      <c r="G24" s="17">
        <v>11.54</v>
      </c>
      <c r="H24" s="17">
        <v>10.71</v>
      </c>
      <c r="I24" s="17"/>
      <c r="J24" s="17">
        <v>12.57</v>
      </c>
      <c r="K24" s="17">
        <v>14.23</v>
      </c>
      <c r="L24" s="17">
        <v>16.93</v>
      </c>
      <c r="M24" s="17"/>
      <c r="N24" s="17">
        <v>32.630702333999999</v>
      </c>
      <c r="O24" s="36">
        <v>420.50849165</v>
      </c>
      <c r="P24" s="20" t="s">
        <v>16</v>
      </c>
      <c r="Q24" s="15" t="s">
        <v>526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213</v>
      </c>
      <c r="E25" s="16"/>
      <c r="F25" s="18">
        <v>16.059999999999999</v>
      </c>
      <c r="G25" s="18">
        <v>13.24</v>
      </c>
      <c r="H25" s="18">
        <v>10.43</v>
      </c>
      <c r="I25" s="17"/>
      <c r="J25" s="18">
        <v>20.5</v>
      </c>
      <c r="K25" s="18">
        <v>26.12</v>
      </c>
      <c r="L25" s="18">
        <v>35.22</v>
      </c>
      <c r="M25" s="18"/>
      <c r="N25" s="18">
        <v>68.992041704000002</v>
      </c>
      <c r="O25" s="18">
        <v>8.1457318696000005</v>
      </c>
      <c r="P25" s="19" t="s">
        <v>18</v>
      </c>
      <c r="Q25" s="14" t="s">
        <v>527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214</v>
      </c>
      <c r="E26" s="16"/>
      <c r="F26" s="17">
        <v>5.16</v>
      </c>
      <c r="G26" s="17">
        <v>4.55</v>
      </c>
      <c r="H26" s="17">
        <v>3.95</v>
      </c>
      <c r="I26" s="17"/>
      <c r="J26" s="17">
        <v>6.87</v>
      </c>
      <c r="K26" s="17">
        <v>8.07</v>
      </c>
      <c r="L26" s="17">
        <v>10.02</v>
      </c>
      <c r="M26" s="17"/>
      <c r="N26" s="17">
        <v>47.358592805000001</v>
      </c>
      <c r="O26" s="36">
        <v>6.0139784348000003</v>
      </c>
      <c r="P26" s="20" t="s">
        <v>18</v>
      </c>
      <c r="Q26" s="15" t="s">
        <v>528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215</v>
      </c>
      <c r="E27" s="16"/>
      <c r="F27" s="18" t="s">
        <v>35</v>
      </c>
      <c r="G27" s="18" t="s">
        <v>35</v>
      </c>
      <c r="H27" s="18" t="s">
        <v>35</v>
      </c>
      <c r="I27" s="17"/>
      <c r="J27" s="18" t="s">
        <v>35</v>
      </c>
      <c r="K27" s="18" t="s">
        <v>35</v>
      </c>
      <c r="L27" s="18" t="s">
        <v>35</v>
      </c>
      <c r="M27" s="18"/>
      <c r="N27" s="18" t="s">
        <v>35</v>
      </c>
      <c r="O27" s="18" t="s">
        <v>35</v>
      </c>
      <c r="P27" s="19" t="s">
        <v>35</v>
      </c>
      <c r="Q27" s="14" t="s">
        <v>216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217</v>
      </c>
      <c r="E28" s="16"/>
      <c r="F28" s="17">
        <v>56.31</v>
      </c>
      <c r="G28" s="17">
        <v>52.81</v>
      </c>
      <c r="H28" s="17">
        <v>49.32</v>
      </c>
      <c r="I28" s="17"/>
      <c r="J28" s="17">
        <v>58.9</v>
      </c>
      <c r="K28" s="17">
        <v>65.88</v>
      </c>
      <c r="L28" s="17">
        <v>77.19</v>
      </c>
      <c r="M28" s="17"/>
      <c r="N28" s="17">
        <v>51.417080509000002</v>
      </c>
      <c r="O28" s="36">
        <v>18.520431522999999</v>
      </c>
      <c r="P28" s="20" t="s">
        <v>16</v>
      </c>
      <c r="Q28" s="15" t="s">
        <v>529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218</v>
      </c>
      <c r="E29" s="16"/>
      <c r="F29" s="18">
        <v>3.5</v>
      </c>
      <c r="G29" s="18">
        <v>2.75</v>
      </c>
      <c r="H29" s="18">
        <v>2.0099999999999998</v>
      </c>
      <c r="I29" s="17"/>
      <c r="J29" s="18">
        <v>3.62</v>
      </c>
      <c r="K29" s="18">
        <v>5.0999999999999996</v>
      </c>
      <c r="L29" s="18">
        <v>7.5</v>
      </c>
      <c r="M29" s="18"/>
      <c r="N29" s="18">
        <v>39.819973937</v>
      </c>
      <c r="O29" s="18">
        <v>7.3701813478</v>
      </c>
      <c r="P29" s="19" t="s">
        <v>16</v>
      </c>
      <c r="Q29" s="14" t="s">
        <v>530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219</v>
      </c>
      <c r="E30" s="16"/>
      <c r="F30" s="17">
        <v>9.67</v>
      </c>
      <c r="G30" s="17">
        <v>8.26</v>
      </c>
      <c r="H30" s="17">
        <v>6.85</v>
      </c>
      <c r="I30" s="17"/>
      <c r="J30" s="17">
        <v>12.04</v>
      </c>
      <c r="K30" s="17">
        <v>14.85</v>
      </c>
      <c r="L30" s="17">
        <v>19.420000000000002</v>
      </c>
      <c r="M30" s="17"/>
      <c r="N30" s="17">
        <v>58.327684619999999</v>
      </c>
      <c r="O30" s="36">
        <v>123.88114813</v>
      </c>
      <c r="P30" s="20" t="s">
        <v>18</v>
      </c>
      <c r="Q30" s="15" t="s">
        <v>531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220</v>
      </c>
      <c r="E31" s="16"/>
      <c r="F31" s="18">
        <v>45.42</v>
      </c>
      <c r="G31" s="18">
        <v>37.96</v>
      </c>
      <c r="H31" s="18">
        <v>30.51</v>
      </c>
      <c r="I31" s="17"/>
      <c r="J31" s="18">
        <v>47.3</v>
      </c>
      <c r="K31" s="18">
        <v>62.2</v>
      </c>
      <c r="L31" s="18">
        <v>86.31</v>
      </c>
      <c r="M31" s="18"/>
      <c r="N31" s="18">
        <v>50.281523247999999</v>
      </c>
      <c r="O31" s="18">
        <v>19.267080454999999</v>
      </c>
      <c r="P31" s="19" t="s">
        <v>16</v>
      </c>
      <c r="Q31" s="14" t="s">
        <v>532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221</v>
      </c>
      <c r="E32" s="16"/>
      <c r="F32" s="17">
        <v>9.56</v>
      </c>
      <c r="G32" s="17">
        <v>8.59</v>
      </c>
      <c r="H32" s="17">
        <v>7.63</v>
      </c>
      <c r="I32" s="17"/>
      <c r="J32" s="17">
        <v>10.4</v>
      </c>
      <c r="K32" s="17">
        <v>12.32</v>
      </c>
      <c r="L32" s="17">
        <v>15.43</v>
      </c>
      <c r="M32" s="17"/>
      <c r="N32" s="17">
        <v>61.134012718999998</v>
      </c>
      <c r="O32" s="36">
        <v>34.765622739000001</v>
      </c>
      <c r="P32" s="20" t="s">
        <v>18</v>
      </c>
      <c r="Q32" s="15" t="s">
        <v>533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491</v>
      </c>
      <c r="D33" s="19" t="s">
        <v>492</v>
      </c>
      <c r="E33" s="16"/>
      <c r="F33" s="18">
        <v>0.52</v>
      </c>
      <c r="G33" s="18">
        <v>0.34</v>
      </c>
      <c r="H33" s="18">
        <v>0.16</v>
      </c>
      <c r="I33" s="17"/>
      <c r="J33" s="18">
        <v>0.55000000000000004</v>
      </c>
      <c r="K33" s="18">
        <v>0.9</v>
      </c>
      <c r="L33" s="18">
        <v>1.47</v>
      </c>
      <c r="M33" s="18"/>
      <c r="N33" s="18">
        <v>31.937314061999999</v>
      </c>
      <c r="O33" s="18">
        <v>1.7634182173999999</v>
      </c>
      <c r="P33" s="19" t="s">
        <v>16</v>
      </c>
      <c r="Q33" s="14" t="s">
        <v>534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36</v>
      </c>
      <c r="D34" s="20" t="s">
        <v>222</v>
      </c>
      <c r="E34" s="16"/>
      <c r="F34" s="17">
        <v>0.6</v>
      </c>
      <c r="G34" s="17">
        <v>-0.28000000000000003</v>
      </c>
      <c r="H34" s="17">
        <v>-1.17</v>
      </c>
      <c r="I34" s="17"/>
      <c r="J34" s="17">
        <v>0.65</v>
      </c>
      <c r="K34" s="17">
        <v>2.42</v>
      </c>
      <c r="L34" s="17">
        <v>5.29</v>
      </c>
      <c r="M34" s="17"/>
      <c r="N34" s="17">
        <v>26.870207545</v>
      </c>
      <c r="O34" s="36">
        <v>16.364544913</v>
      </c>
      <c r="P34" s="20" t="s">
        <v>16</v>
      </c>
      <c r="Q34" s="15" t="s">
        <v>535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37</v>
      </c>
      <c r="D35" s="19" t="s">
        <v>223</v>
      </c>
      <c r="E35" s="16"/>
      <c r="F35" s="18">
        <v>35.5</v>
      </c>
      <c r="G35" s="18">
        <v>28.59</v>
      </c>
      <c r="H35" s="18">
        <v>21.68</v>
      </c>
      <c r="I35" s="17"/>
      <c r="J35" s="18">
        <v>45.66</v>
      </c>
      <c r="K35" s="18">
        <v>59.47</v>
      </c>
      <c r="L35" s="18">
        <v>81.83</v>
      </c>
      <c r="M35" s="18"/>
      <c r="N35" s="18">
        <v>55.477605762000003</v>
      </c>
      <c r="O35" s="18">
        <v>62.707840347999998</v>
      </c>
      <c r="P35" s="19" t="s">
        <v>18</v>
      </c>
      <c r="Q35" s="14" t="s">
        <v>536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38</v>
      </c>
      <c r="D36" s="20" t="s">
        <v>224</v>
      </c>
      <c r="E36" s="16"/>
      <c r="F36" s="17">
        <v>12.57</v>
      </c>
      <c r="G36" s="17">
        <v>11.49</v>
      </c>
      <c r="H36" s="17">
        <v>10.41</v>
      </c>
      <c r="I36" s="17"/>
      <c r="J36" s="17">
        <v>12.84</v>
      </c>
      <c r="K36" s="17">
        <v>14.99</v>
      </c>
      <c r="L36" s="17">
        <v>18.48</v>
      </c>
      <c r="M36" s="17"/>
      <c r="N36" s="17">
        <v>37.314639495000002</v>
      </c>
      <c r="O36" s="36">
        <v>407.10848217</v>
      </c>
      <c r="P36" s="20" t="s">
        <v>16</v>
      </c>
      <c r="Q36" s="15" t="s">
        <v>537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411</v>
      </c>
      <c r="D37" s="19" t="s">
        <v>412</v>
      </c>
      <c r="E37" s="16"/>
      <c r="F37" s="18">
        <v>3.44</v>
      </c>
      <c r="G37" s="18">
        <v>3.28</v>
      </c>
      <c r="H37" s="18">
        <v>3.12</v>
      </c>
      <c r="I37" s="17"/>
      <c r="J37" s="18">
        <v>3.47</v>
      </c>
      <c r="K37" s="18">
        <v>3.78</v>
      </c>
      <c r="L37" s="18">
        <v>4.29</v>
      </c>
      <c r="M37" s="18"/>
      <c r="N37" s="18">
        <v>46.372989760999999</v>
      </c>
      <c r="O37" s="18">
        <v>2.1181756522000001</v>
      </c>
      <c r="P37" s="19" t="s">
        <v>16</v>
      </c>
      <c r="Q37" s="14" t="s">
        <v>538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39</v>
      </c>
      <c r="D38" s="20" t="s">
        <v>225</v>
      </c>
      <c r="E38" s="16"/>
      <c r="F38" s="17">
        <v>7.45</v>
      </c>
      <c r="G38" s="17">
        <v>6.63</v>
      </c>
      <c r="H38" s="17">
        <v>5.81</v>
      </c>
      <c r="I38" s="17"/>
      <c r="J38" s="17">
        <v>7.6</v>
      </c>
      <c r="K38" s="17">
        <v>9.23</v>
      </c>
      <c r="L38" s="17">
        <v>11.88</v>
      </c>
      <c r="M38" s="17"/>
      <c r="N38" s="17">
        <v>35.773429643</v>
      </c>
      <c r="O38" s="36">
        <v>10.601683000000001</v>
      </c>
      <c r="P38" s="20" t="s">
        <v>16</v>
      </c>
      <c r="Q38" s="15" t="s">
        <v>539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40</v>
      </c>
      <c r="D39" s="19" t="s">
        <v>226</v>
      </c>
      <c r="E39" s="16"/>
      <c r="F39" s="18">
        <v>10.77</v>
      </c>
      <c r="G39" s="18">
        <v>9.8699999999999992</v>
      </c>
      <c r="H39" s="18">
        <v>8.98</v>
      </c>
      <c r="I39" s="17"/>
      <c r="J39" s="18">
        <v>10.91</v>
      </c>
      <c r="K39" s="18">
        <v>12.69</v>
      </c>
      <c r="L39" s="18">
        <v>15.57</v>
      </c>
      <c r="M39" s="18"/>
      <c r="N39" s="18">
        <v>47.286197704000003</v>
      </c>
      <c r="O39" s="18">
        <v>12.958007782000001</v>
      </c>
      <c r="P39" s="19" t="s">
        <v>16</v>
      </c>
      <c r="Q39" s="14" t="s">
        <v>540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41</v>
      </c>
      <c r="D40" s="20" t="s">
        <v>227</v>
      </c>
      <c r="E40" s="16"/>
      <c r="F40" s="17">
        <v>34.01</v>
      </c>
      <c r="G40" s="17">
        <v>30.93</v>
      </c>
      <c r="H40" s="17">
        <v>27.86</v>
      </c>
      <c r="I40" s="17"/>
      <c r="J40" s="17">
        <v>42.77</v>
      </c>
      <c r="K40" s="17">
        <v>48.91</v>
      </c>
      <c r="L40" s="17">
        <v>58.86</v>
      </c>
      <c r="M40" s="17"/>
      <c r="N40" s="17">
        <v>57.211245153999997</v>
      </c>
      <c r="O40" s="36">
        <v>217.40598387</v>
      </c>
      <c r="P40" s="20" t="s">
        <v>18</v>
      </c>
      <c r="Q40" s="15" t="s">
        <v>541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42</v>
      </c>
      <c r="D41" s="19" t="s">
        <v>228</v>
      </c>
      <c r="E41" s="16"/>
      <c r="F41" s="18">
        <v>19.670000000000002</v>
      </c>
      <c r="G41" s="18">
        <v>17.29</v>
      </c>
      <c r="H41" s="18">
        <v>14.91</v>
      </c>
      <c r="I41" s="17"/>
      <c r="J41" s="18">
        <v>20.61</v>
      </c>
      <c r="K41" s="18">
        <v>25.36</v>
      </c>
      <c r="L41" s="18">
        <v>33.04</v>
      </c>
      <c r="M41" s="18"/>
      <c r="N41" s="18">
        <v>44.790358779000002</v>
      </c>
      <c r="O41" s="18">
        <v>9.2988449565</v>
      </c>
      <c r="P41" s="19" t="s">
        <v>16</v>
      </c>
      <c r="Q41" s="14" t="s">
        <v>542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43</v>
      </c>
      <c r="D42" s="20" t="s">
        <v>229</v>
      </c>
      <c r="E42" s="16"/>
      <c r="F42" s="17">
        <v>126.7</v>
      </c>
      <c r="G42" s="17">
        <v>116.67</v>
      </c>
      <c r="H42" s="17">
        <v>106.65</v>
      </c>
      <c r="I42" s="17"/>
      <c r="J42" s="17">
        <v>128.35</v>
      </c>
      <c r="K42" s="17">
        <v>148.38999999999999</v>
      </c>
      <c r="L42" s="17">
        <v>180.83</v>
      </c>
      <c r="M42" s="17"/>
      <c r="N42" s="17">
        <v>35.198747019999999</v>
      </c>
      <c r="O42" s="36">
        <v>5.0721391016999995</v>
      </c>
      <c r="P42" s="20" t="s">
        <v>16</v>
      </c>
      <c r="Q42" s="15" t="s">
        <v>543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44</v>
      </c>
      <c r="D43" s="20" t="s">
        <v>230</v>
      </c>
      <c r="E43" s="16"/>
      <c r="F43" s="17">
        <v>11.82</v>
      </c>
      <c r="G43" s="17">
        <v>10.92</v>
      </c>
      <c r="H43" s="17">
        <v>10.029999999999999</v>
      </c>
      <c r="I43" s="17"/>
      <c r="J43" s="17">
        <v>12.7</v>
      </c>
      <c r="K43" s="17">
        <v>14.48</v>
      </c>
      <c r="L43" s="17">
        <v>17.37</v>
      </c>
      <c r="M43" s="17"/>
      <c r="N43" s="17">
        <v>37.135674731000002</v>
      </c>
      <c r="O43" s="36">
        <v>3.8060695652000001</v>
      </c>
      <c r="P43" s="20" t="s">
        <v>16</v>
      </c>
      <c r="Q43" s="15" t="s">
        <v>544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45</v>
      </c>
      <c r="D44" s="19" t="s">
        <v>231</v>
      </c>
      <c r="E44" s="16"/>
      <c r="F44" s="18">
        <v>10.24</v>
      </c>
      <c r="G44" s="18">
        <v>9.4</v>
      </c>
      <c r="H44" s="18">
        <v>8.57</v>
      </c>
      <c r="I44" s="17"/>
      <c r="J44" s="18">
        <v>10.65</v>
      </c>
      <c r="K44" s="18">
        <v>12.31</v>
      </c>
      <c r="L44" s="18">
        <v>15.01</v>
      </c>
      <c r="M44" s="18"/>
      <c r="N44" s="18">
        <v>49.448944963999999</v>
      </c>
      <c r="O44" s="18">
        <v>4.2537062609000005</v>
      </c>
      <c r="P44" s="19" t="s">
        <v>16</v>
      </c>
      <c r="Q44" s="14" t="s">
        <v>545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46</v>
      </c>
      <c r="D45" s="20" t="s">
        <v>232</v>
      </c>
      <c r="E45" s="16"/>
      <c r="F45" s="17">
        <v>15.53</v>
      </c>
      <c r="G45" s="17">
        <v>14.32</v>
      </c>
      <c r="H45" s="17">
        <v>13.11</v>
      </c>
      <c r="I45" s="17"/>
      <c r="J45" s="17">
        <v>15.71</v>
      </c>
      <c r="K45" s="17">
        <v>18.12</v>
      </c>
      <c r="L45" s="17">
        <v>22.02</v>
      </c>
      <c r="M45" s="17"/>
      <c r="N45" s="17">
        <v>41.466284295999998</v>
      </c>
      <c r="O45" s="36">
        <v>3.5911782174</v>
      </c>
      <c r="P45" s="20" t="s">
        <v>16</v>
      </c>
      <c r="Q45" s="15" t="s">
        <v>546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47</v>
      </c>
      <c r="D46" s="19" t="s">
        <v>233</v>
      </c>
      <c r="E46" s="16"/>
      <c r="F46" s="18">
        <v>13.5</v>
      </c>
      <c r="G46" s="18">
        <v>12.22</v>
      </c>
      <c r="H46" s="18">
        <v>10.95</v>
      </c>
      <c r="I46" s="17"/>
      <c r="J46" s="18">
        <v>13.7</v>
      </c>
      <c r="K46" s="18">
        <v>16.239999999999998</v>
      </c>
      <c r="L46" s="18">
        <v>20.36</v>
      </c>
      <c r="M46" s="18"/>
      <c r="N46" s="18">
        <v>49.006273288999999</v>
      </c>
      <c r="O46" s="18">
        <v>91.394499261000007</v>
      </c>
      <c r="P46" s="19" t="s">
        <v>16</v>
      </c>
      <c r="Q46" s="14" t="s">
        <v>547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234</v>
      </c>
      <c r="E47" s="16"/>
      <c r="F47" s="17">
        <v>15.64</v>
      </c>
      <c r="G47" s="17">
        <v>14</v>
      </c>
      <c r="H47" s="17">
        <v>12.36</v>
      </c>
      <c r="I47" s="17"/>
      <c r="J47" s="17">
        <v>15.87</v>
      </c>
      <c r="K47" s="17">
        <v>19.14</v>
      </c>
      <c r="L47" s="17">
        <v>24.45</v>
      </c>
      <c r="M47" s="17"/>
      <c r="N47" s="17">
        <v>46.703093598999999</v>
      </c>
      <c r="O47" s="36">
        <v>436.69882622</v>
      </c>
      <c r="P47" s="20" t="s">
        <v>16</v>
      </c>
      <c r="Q47" s="15" t="s">
        <v>548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48</v>
      </c>
      <c r="D48" s="19" t="s">
        <v>235</v>
      </c>
      <c r="E48" s="16"/>
      <c r="F48" s="18">
        <v>15.61</v>
      </c>
      <c r="G48" s="18">
        <v>14.91</v>
      </c>
      <c r="H48" s="18">
        <v>14.21</v>
      </c>
      <c r="I48" s="17"/>
      <c r="J48" s="18">
        <v>15.94</v>
      </c>
      <c r="K48" s="18">
        <v>17.329999999999998</v>
      </c>
      <c r="L48" s="18">
        <v>19.579999999999998</v>
      </c>
      <c r="M48" s="18"/>
      <c r="N48" s="18">
        <v>34.533463052000002</v>
      </c>
      <c r="O48" s="18">
        <v>55.418159739000004</v>
      </c>
      <c r="P48" s="19" t="s">
        <v>16</v>
      </c>
      <c r="Q48" s="14" t="s">
        <v>549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49</v>
      </c>
      <c r="D49" s="20" t="s">
        <v>236</v>
      </c>
      <c r="E49" s="16"/>
      <c r="F49" s="17">
        <v>18.7</v>
      </c>
      <c r="G49" s="17">
        <v>15.18</v>
      </c>
      <c r="H49" s="17">
        <v>11.67</v>
      </c>
      <c r="I49" s="17"/>
      <c r="J49" s="17">
        <v>18.96</v>
      </c>
      <c r="K49" s="17">
        <v>25.98</v>
      </c>
      <c r="L49" s="17">
        <v>37.35</v>
      </c>
      <c r="M49" s="17"/>
      <c r="N49" s="17">
        <v>26.644169267999999</v>
      </c>
      <c r="O49" s="36">
        <v>774.23238943000001</v>
      </c>
      <c r="P49" s="20" t="s">
        <v>16</v>
      </c>
      <c r="Q49" s="15" t="s">
        <v>550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50</v>
      </c>
      <c r="D50" s="19" t="s">
        <v>237</v>
      </c>
      <c r="E50" s="16"/>
      <c r="F50" s="18">
        <v>20.2</v>
      </c>
      <c r="G50" s="18">
        <v>19.21</v>
      </c>
      <c r="H50" s="18">
        <v>18.22</v>
      </c>
      <c r="I50" s="17"/>
      <c r="J50" s="18">
        <v>20.43</v>
      </c>
      <c r="K50" s="18">
        <v>22.4</v>
      </c>
      <c r="L50" s="18">
        <v>25.6</v>
      </c>
      <c r="M50" s="18"/>
      <c r="N50" s="18">
        <v>46.357560585999998</v>
      </c>
      <c r="O50" s="18">
        <v>2.6850511304000002</v>
      </c>
      <c r="P50" s="19" t="s">
        <v>16</v>
      </c>
      <c r="Q50" s="14" t="s">
        <v>551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51</v>
      </c>
      <c r="D51" s="20" t="s">
        <v>238</v>
      </c>
      <c r="E51" s="16"/>
      <c r="F51" s="17">
        <v>8.5</v>
      </c>
      <c r="G51" s="17">
        <v>7.15</v>
      </c>
      <c r="H51" s="17">
        <v>5.8</v>
      </c>
      <c r="I51" s="17"/>
      <c r="J51" s="17">
        <v>8.6300000000000008</v>
      </c>
      <c r="K51" s="17">
        <v>11.32</v>
      </c>
      <c r="L51" s="17">
        <v>15.68</v>
      </c>
      <c r="M51" s="17"/>
      <c r="N51" s="17">
        <v>31.580270103</v>
      </c>
      <c r="O51" s="36">
        <v>36.964119609000001</v>
      </c>
      <c r="P51" s="20" t="s">
        <v>16</v>
      </c>
      <c r="Q51" s="15" t="s">
        <v>552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52</v>
      </c>
      <c r="D52" s="19" t="s">
        <v>239</v>
      </c>
      <c r="E52" s="16"/>
      <c r="F52" s="18">
        <v>19.73</v>
      </c>
      <c r="G52" s="18">
        <v>17.850000000000001</v>
      </c>
      <c r="H52" s="18">
        <v>15.97</v>
      </c>
      <c r="I52" s="17"/>
      <c r="J52" s="18">
        <v>21.8</v>
      </c>
      <c r="K52" s="18">
        <v>25.55</v>
      </c>
      <c r="L52" s="18">
        <v>31.62</v>
      </c>
      <c r="M52" s="18"/>
      <c r="N52" s="18">
        <v>59.588746278000002</v>
      </c>
      <c r="O52" s="18">
        <v>144.20529517</v>
      </c>
      <c r="P52" s="19" t="s">
        <v>18</v>
      </c>
      <c r="Q52" s="14" t="s">
        <v>553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53</v>
      </c>
      <c r="D53" s="20" t="s">
        <v>240</v>
      </c>
      <c r="E53" s="16"/>
      <c r="F53" s="17">
        <v>19.21</v>
      </c>
      <c r="G53" s="17">
        <v>17.8</v>
      </c>
      <c r="H53" s="17">
        <v>16.399999999999999</v>
      </c>
      <c r="I53" s="17"/>
      <c r="J53" s="17">
        <v>19.649999999999999</v>
      </c>
      <c r="K53" s="17">
        <v>22.45</v>
      </c>
      <c r="L53" s="17">
        <v>26.99</v>
      </c>
      <c r="M53" s="17"/>
      <c r="N53" s="17">
        <v>37.322259570999996</v>
      </c>
      <c r="O53" s="36">
        <v>220.90280452000002</v>
      </c>
      <c r="P53" s="20" t="s">
        <v>16</v>
      </c>
      <c r="Q53" s="15" t="s">
        <v>554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54</v>
      </c>
      <c r="D54" s="19" t="s">
        <v>241</v>
      </c>
      <c r="E54" s="16"/>
      <c r="F54" s="18">
        <v>22.86</v>
      </c>
      <c r="G54" s="18">
        <v>18.8</v>
      </c>
      <c r="H54" s="18">
        <v>14.75</v>
      </c>
      <c r="I54" s="17"/>
      <c r="J54" s="18">
        <v>24.68</v>
      </c>
      <c r="K54" s="18">
        <v>32.78</v>
      </c>
      <c r="L54" s="18">
        <v>45.88</v>
      </c>
      <c r="M54" s="18"/>
      <c r="N54" s="18">
        <v>59.056771589999997</v>
      </c>
      <c r="O54" s="18">
        <v>3.7584211509000003</v>
      </c>
      <c r="P54" s="19" t="s">
        <v>18</v>
      </c>
      <c r="Q54" s="14" t="s">
        <v>555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55</v>
      </c>
      <c r="D55" s="20" t="s">
        <v>242</v>
      </c>
      <c r="E55" s="16"/>
      <c r="F55" s="17">
        <v>39.229999999999997</v>
      </c>
      <c r="G55" s="17">
        <v>35.869999999999997</v>
      </c>
      <c r="H55" s="17">
        <v>32.51</v>
      </c>
      <c r="I55" s="17"/>
      <c r="J55" s="17">
        <v>40.35</v>
      </c>
      <c r="K55" s="17">
        <v>47.06</v>
      </c>
      <c r="L55" s="17">
        <v>57.92</v>
      </c>
      <c r="M55" s="17"/>
      <c r="N55" s="17">
        <v>51.992057752999997</v>
      </c>
      <c r="O55" s="36">
        <v>362.71434957000002</v>
      </c>
      <c r="P55" s="20" t="s">
        <v>16</v>
      </c>
      <c r="Q55" s="15" t="s">
        <v>556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56</v>
      </c>
      <c r="D56" s="19" t="s">
        <v>243</v>
      </c>
      <c r="E56" s="16"/>
      <c r="F56" s="18">
        <v>13.2</v>
      </c>
      <c r="G56" s="18">
        <v>12.28</v>
      </c>
      <c r="H56" s="18">
        <v>11.37</v>
      </c>
      <c r="I56" s="17"/>
      <c r="J56" s="18">
        <v>13.38</v>
      </c>
      <c r="K56" s="18">
        <v>15.2</v>
      </c>
      <c r="L56" s="18">
        <v>18.16</v>
      </c>
      <c r="M56" s="18"/>
      <c r="N56" s="18">
        <v>37.232528563999999</v>
      </c>
      <c r="O56" s="18">
        <v>58.250206435000003</v>
      </c>
      <c r="P56" s="19" t="s">
        <v>16</v>
      </c>
      <c r="Q56" s="14" t="s">
        <v>557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57</v>
      </c>
      <c r="D57" s="20" t="s">
        <v>244</v>
      </c>
      <c r="E57" s="16"/>
      <c r="F57" s="17">
        <v>4.46</v>
      </c>
      <c r="G57" s="17">
        <v>3.91</v>
      </c>
      <c r="H57" s="17">
        <v>3.36</v>
      </c>
      <c r="I57" s="17"/>
      <c r="J57" s="17">
        <v>4.58</v>
      </c>
      <c r="K57" s="17">
        <v>5.67</v>
      </c>
      <c r="L57" s="17">
        <v>7.44</v>
      </c>
      <c r="M57" s="17"/>
      <c r="N57" s="17">
        <v>31.114687223000001</v>
      </c>
      <c r="O57" s="36">
        <v>7.1838446956999995</v>
      </c>
      <c r="P57" s="20" t="s">
        <v>16</v>
      </c>
      <c r="Q57" s="15" t="s">
        <v>558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58</v>
      </c>
      <c r="D58" s="19" t="s">
        <v>245</v>
      </c>
      <c r="E58" s="16"/>
      <c r="F58" s="18">
        <v>3.03</v>
      </c>
      <c r="G58" s="18">
        <v>0.91</v>
      </c>
      <c r="H58" s="18">
        <v>-1.2</v>
      </c>
      <c r="I58" s="17"/>
      <c r="J58" s="18">
        <v>3.1</v>
      </c>
      <c r="K58" s="18">
        <v>7.33</v>
      </c>
      <c r="L58" s="18">
        <v>14.18</v>
      </c>
      <c r="M58" s="18"/>
      <c r="N58" s="18">
        <v>46.159943302000002</v>
      </c>
      <c r="O58" s="18">
        <v>13.89939813</v>
      </c>
      <c r="P58" s="19" t="s">
        <v>16</v>
      </c>
      <c r="Q58" s="14" t="s">
        <v>559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59</v>
      </c>
      <c r="D59" s="19" t="s">
        <v>246</v>
      </c>
      <c r="E59" s="16"/>
      <c r="F59" s="18">
        <v>4.49</v>
      </c>
      <c r="G59" s="18">
        <v>4.0599999999999996</v>
      </c>
      <c r="H59" s="18">
        <v>3.63</v>
      </c>
      <c r="I59" s="17"/>
      <c r="J59" s="18">
        <v>4.59</v>
      </c>
      <c r="K59" s="18">
        <v>5.44</v>
      </c>
      <c r="L59" s="18">
        <v>6.82</v>
      </c>
      <c r="M59" s="18"/>
      <c r="N59" s="18">
        <v>35.511380563000003</v>
      </c>
      <c r="O59" s="18">
        <v>16.748783391</v>
      </c>
      <c r="P59" s="19" t="s">
        <v>16</v>
      </c>
      <c r="Q59" s="14" t="s">
        <v>560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60</v>
      </c>
      <c r="D60" s="20" t="s">
        <v>247</v>
      </c>
      <c r="E60" s="16"/>
      <c r="F60" s="17">
        <v>17.37</v>
      </c>
      <c r="G60" s="17">
        <v>14.03</v>
      </c>
      <c r="H60" s="17">
        <v>10.7</v>
      </c>
      <c r="I60" s="17"/>
      <c r="J60" s="17">
        <v>21.3</v>
      </c>
      <c r="K60" s="17">
        <v>27.96</v>
      </c>
      <c r="L60" s="17">
        <v>38.75</v>
      </c>
      <c r="M60" s="17"/>
      <c r="N60" s="17">
        <v>66.762985110000002</v>
      </c>
      <c r="O60" s="36">
        <v>49.561782348000001</v>
      </c>
      <c r="P60" s="20" t="s">
        <v>18</v>
      </c>
      <c r="Q60" s="15" t="s">
        <v>561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61</v>
      </c>
      <c r="D61" s="19" t="s">
        <v>463</v>
      </c>
      <c r="E61" s="16"/>
      <c r="F61" s="18">
        <v>14.14</v>
      </c>
      <c r="G61" s="18">
        <v>12.38</v>
      </c>
      <c r="H61" s="18">
        <v>10.62</v>
      </c>
      <c r="I61" s="17"/>
      <c r="J61" s="18">
        <v>14.55</v>
      </c>
      <c r="K61" s="18">
        <v>18.059999999999999</v>
      </c>
      <c r="L61" s="18">
        <v>23.75</v>
      </c>
      <c r="M61" s="18"/>
      <c r="N61" s="18">
        <v>40.607063832000001</v>
      </c>
      <c r="O61" s="18">
        <v>1.8705731304000002</v>
      </c>
      <c r="P61" s="19" t="s">
        <v>16</v>
      </c>
      <c r="Q61" s="14" t="s">
        <v>562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61</v>
      </c>
      <c r="D62" s="20" t="s">
        <v>248</v>
      </c>
      <c r="E62" s="16"/>
      <c r="F62" s="17">
        <v>10.26</v>
      </c>
      <c r="G62" s="17">
        <v>9.57</v>
      </c>
      <c r="H62" s="17">
        <v>8.8800000000000008</v>
      </c>
      <c r="I62" s="17"/>
      <c r="J62" s="17">
        <v>10.45</v>
      </c>
      <c r="K62" s="17">
        <v>11.82</v>
      </c>
      <c r="L62" s="17">
        <v>14.05</v>
      </c>
      <c r="M62" s="17"/>
      <c r="N62" s="17">
        <v>49.599208574000002</v>
      </c>
      <c r="O62" s="36">
        <v>110.77802629999999</v>
      </c>
      <c r="P62" s="20" t="s">
        <v>16</v>
      </c>
      <c r="Q62" s="15" t="s">
        <v>563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443</v>
      </c>
      <c r="D63" s="19" t="s">
        <v>444</v>
      </c>
      <c r="E63" s="16"/>
      <c r="F63" s="18">
        <v>62.65</v>
      </c>
      <c r="G63" s="18">
        <v>60.09</v>
      </c>
      <c r="H63" s="18">
        <v>57.53</v>
      </c>
      <c r="I63" s="17"/>
      <c r="J63" s="18">
        <v>63.56</v>
      </c>
      <c r="K63" s="18">
        <v>68.67</v>
      </c>
      <c r="L63" s="18">
        <v>76.95</v>
      </c>
      <c r="M63" s="18"/>
      <c r="N63" s="18">
        <v>39.174003608</v>
      </c>
      <c r="O63" s="18">
        <v>1.8029646365000001</v>
      </c>
      <c r="P63" s="19" t="s">
        <v>16</v>
      </c>
      <c r="Q63" s="14" t="s">
        <v>564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62</v>
      </c>
      <c r="D64" s="20" t="s">
        <v>249</v>
      </c>
      <c r="E64" s="16"/>
      <c r="F64" s="17">
        <v>2.65</v>
      </c>
      <c r="G64" s="17">
        <v>2.2400000000000002</v>
      </c>
      <c r="H64" s="17">
        <v>1.83</v>
      </c>
      <c r="I64" s="17"/>
      <c r="J64" s="17">
        <v>3.19</v>
      </c>
      <c r="K64" s="17">
        <v>4</v>
      </c>
      <c r="L64" s="17">
        <v>5.31</v>
      </c>
      <c r="M64" s="17"/>
      <c r="N64" s="17">
        <v>63.379167645999999</v>
      </c>
      <c r="O64" s="36">
        <v>77.395461435000001</v>
      </c>
      <c r="P64" s="20" t="s">
        <v>18</v>
      </c>
      <c r="Q64" s="15" t="s">
        <v>565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63</v>
      </c>
      <c r="D65" s="19" t="s">
        <v>250</v>
      </c>
      <c r="E65" s="16"/>
      <c r="F65" s="18">
        <v>64.39</v>
      </c>
      <c r="G65" s="18">
        <v>44.46</v>
      </c>
      <c r="H65" s="18">
        <v>24.54</v>
      </c>
      <c r="I65" s="17"/>
      <c r="J65" s="18">
        <v>66.650000000000006</v>
      </c>
      <c r="K65" s="18">
        <v>106.49</v>
      </c>
      <c r="L65" s="18">
        <v>170.97</v>
      </c>
      <c r="M65" s="18"/>
      <c r="N65" s="18">
        <v>24.776425216</v>
      </c>
      <c r="O65" s="18">
        <v>4.9679478929999998</v>
      </c>
      <c r="P65" s="19" t="s">
        <v>16</v>
      </c>
      <c r="Q65" s="14" t="s">
        <v>566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64</v>
      </c>
      <c r="D66" s="20" t="s">
        <v>251</v>
      </c>
      <c r="E66" s="16"/>
      <c r="F66" s="17">
        <v>24.95</v>
      </c>
      <c r="G66" s="17">
        <v>21.85</v>
      </c>
      <c r="H66" s="17">
        <v>18.75</v>
      </c>
      <c r="I66" s="17"/>
      <c r="J66" s="17">
        <v>25.46</v>
      </c>
      <c r="K66" s="17">
        <v>31.65</v>
      </c>
      <c r="L66" s="17">
        <v>41.67</v>
      </c>
      <c r="M66" s="17"/>
      <c r="N66" s="17">
        <v>32.564586611000003</v>
      </c>
      <c r="O66" s="36">
        <v>77.471246174000001</v>
      </c>
      <c r="P66" s="20" t="s">
        <v>16</v>
      </c>
      <c r="Q66" s="15" t="s">
        <v>567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65</v>
      </c>
      <c r="D67" s="19" t="s">
        <v>252</v>
      </c>
      <c r="E67" s="16"/>
      <c r="F67" s="18">
        <v>10.98</v>
      </c>
      <c r="G67" s="18">
        <v>10.039999999999999</v>
      </c>
      <c r="H67" s="18">
        <v>9.1</v>
      </c>
      <c r="I67" s="17"/>
      <c r="J67" s="18">
        <v>11.95</v>
      </c>
      <c r="K67" s="18">
        <v>13.82</v>
      </c>
      <c r="L67" s="18">
        <v>16.86</v>
      </c>
      <c r="M67" s="18"/>
      <c r="N67" s="18">
        <v>57.915362289999997</v>
      </c>
      <c r="O67" s="18">
        <v>53.331684695999996</v>
      </c>
      <c r="P67" s="19" t="s">
        <v>18</v>
      </c>
      <c r="Q67" s="14" t="s">
        <v>568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253</v>
      </c>
      <c r="E68" s="16"/>
      <c r="F68" s="17">
        <v>11.78</v>
      </c>
      <c r="G68" s="17">
        <v>10.86</v>
      </c>
      <c r="H68" s="17">
        <v>9.9499999999999993</v>
      </c>
      <c r="I68" s="17"/>
      <c r="J68" s="17">
        <v>12.88</v>
      </c>
      <c r="K68" s="17">
        <v>14.7</v>
      </c>
      <c r="L68" s="17">
        <v>17.64</v>
      </c>
      <c r="M68" s="17"/>
      <c r="N68" s="17">
        <v>60.766704470000001</v>
      </c>
      <c r="O68" s="36">
        <v>122.55579764999999</v>
      </c>
      <c r="P68" s="20" t="s">
        <v>18</v>
      </c>
      <c r="Q68" s="15" t="s">
        <v>569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66</v>
      </c>
      <c r="D69" s="19" t="s">
        <v>254</v>
      </c>
      <c r="E69" s="16"/>
      <c r="F69" s="18">
        <v>5.81</v>
      </c>
      <c r="G69" s="18">
        <v>4.84</v>
      </c>
      <c r="H69" s="18">
        <v>3.88</v>
      </c>
      <c r="I69" s="17"/>
      <c r="J69" s="18">
        <v>6.03</v>
      </c>
      <c r="K69" s="18">
        <v>7.95</v>
      </c>
      <c r="L69" s="18">
        <v>11.07</v>
      </c>
      <c r="M69" s="18"/>
      <c r="N69" s="18">
        <v>37.111530668999997</v>
      </c>
      <c r="O69" s="18">
        <v>110.18133173000001</v>
      </c>
      <c r="P69" s="19" t="s">
        <v>16</v>
      </c>
      <c r="Q69" s="14" t="s">
        <v>570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67</v>
      </c>
      <c r="D70" s="20" t="s">
        <v>255</v>
      </c>
      <c r="E70" s="16"/>
      <c r="F70" s="17">
        <v>37.4</v>
      </c>
      <c r="G70" s="17">
        <v>35.22</v>
      </c>
      <c r="H70" s="17">
        <v>33.049999999999997</v>
      </c>
      <c r="I70" s="17"/>
      <c r="J70" s="17">
        <v>38.28</v>
      </c>
      <c r="K70" s="17">
        <v>42.62</v>
      </c>
      <c r="L70" s="17">
        <v>49.65</v>
      </c>
      <c r="M70" s="17"/>
      <c r="N70" s="17">
        <v>47.400160923000001</v>
      </c>
      <c r="O70" s="36">
        <v>46.394226435</v>
      </c>
      <c r="P70" s="20" t="s">
        <v>16</v>
      </c>
      <c r="Q70" s="15" t="s">
        <v>571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473</v>
      </c>
      <c r="D71" s="19" t="s">
        <v>474</v>
      </c>
      <c r="E71" s="16"/>
      <c r="F71" s="18">
        <v>5.0199999999999996</v>
      </c>
      <c r="G71" s="18">
        <v>4.2699999999999996</v>
      </c>
      <c r="H71" s="18">
        <v>3.53</v>
      </c>
      <c r="I71" s="17"/>
      <c r="J71" s="18">
        <v>5.44</v>
      </c>
      <c r="K71" s="18">
        <v>6.92</v>
      </c>
      <c r="L71" s="18">
        <v>9.33</v>
      </c>
      <c r="M71" s="18"/>
      <c r="N71" s="18">
        <v>60.761036830000002</v>
      </c>
      <c r="O71" s="18">
        <v>1.4000055652000001</v>
      </c>
      <c r="P71" s="19" t="s">
        <v>18</v>
      </c>
      <c r="Q71" s="14" t="s">
        <v>572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68</v>
      </c>
      <c r="D72" s="20" t="s">
        <v>256</v>
      </c>
      <c r="E72" s="16"/>
      <c r="F72" s="17">
        <v>4.87</v>
      </c>
      <c r="G72" s="17">
        <v>4.45</v>
      </c>
      <c r="H72" s="17">
        <v>4.04</v>
      </c>
      <c r="I72" s="17"/>
      <c r="J72" s="17">
        <v>5.0199999999999996</v>
      </c>
      <c r="K72" s="17">
        <v>5.84</v>
      </c>
      <c r="L72" s="17">
        <v>7.17</v>
      </c>
      <c r="M72" s="17"/>
      <c r="N72" s="17">
        <v>29.121788794</v>
      </c>
      <c r="O72" s="36">
        <v>24.051475783000001</v>
      </c>
      <c r="P72" s="20" t="s">
        <v>16</v>
      </c>
      <c r="Q72" s="15" t="s">
        <v>573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69</v>
      </c>
      <c r="D73" s="19" t="s">
        <v>257</v>
      </c>
      <c r="E73" s="16"/>
      <c r="F73" s="18">
        <v>30.55</v>
      </c>
      <c r="G73" s="18">
        <v>27.96</v>
      </c>
      <c r="H73" s="18">
        <v>25.37</v>
      </c>
      <c r="I73" s="17"/>
      <c r="J73" s="18">
        <v>32.53</v>
      </c>
      <c r="K73" s="18">
        <v>37.700000000000003</v>
      </c>
      <c r="L73" s="18">
        <v>46.08</v>
      </c>
      <c r="M73" s="18"/>
      <c r="N73" s="18">
        <v>72.270521790000004</v>
      </c>
      <c r="O73" s="18">
        <v>56.507745087000004</v>
      </c>
      <c r="P73" s="19" t="s">
        <v>18</v>
      </c>
      <c r="Q73" s="14" t="s">
        <v>574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70</v>
      </c>
      <c r="D74" s="20" t="s">
        <v>258</v>
      </c>
      <c r="E74" s="16"/>
      <c r="F74" s="17">
        <v>2.34</v>
      </c>
      <c r="G74" s="17">
        <v>2.09</v>
      </c>
      <c r="H74" s="17">
        <v>1.84</v>
      </c>
      <c r="I74" s="17"/>
      <c r="J74" s="17">
        <v>2.41</v>
      </c>
      <c r="K74" s="17">
        <v>2.9</v>
      </c>
      <c r="L74" s="17">
        <v>3.7</v>
      </c>
      <c r="M74" s="17"/>
      <c r="N74" s="17">
        <v>47.764447296999997</v>
      </c>
      <c r="O74" s="36">
        <v>20.114519521999998</v>
      </c>
      <c r="P74" s="20" t="s">
        <v>16</v>
      </c>
      <c r="Q74" s="15" t="s">
        <v>575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71</v>
      </c>
      <c r="D75" s="19" t="s">
        <v>259</v>
      </c>
      <c r="E75" s="16"/>
      <c r="F75" s="18">
        <v>24.1</v>
      </c>
      <c r="G75" s="18">
        <v>22.77</v>
      </c>
      <c r="H75" s="18">
        <v>21.45</v>
      </c>
      <c r="I75" s="17"/>
      <c r="J75" s="18">
        <v>24.9</v>
      </c>
      <c r="K75" s="18">
        <v>27.54</v>
      </c>
      <c r="L75" s="18">
        <v>31.81</v>
      </c>
      <c r="M75" s="18"/>
      <c r="N75" s="18">
        <v>44.597021845999997</v>
      </c>
      <c r="O75" s="18">
        <v>131.97046677999998</v>
      </c>
      <c r="P75" s="19" t="s">
        <v>16</v>
      </c>
      <c r="Q75" s="14" t="s">
        <v>576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72</v>
      </c>
      <c r="D76" s="20" t="s">
        <v>260</v>
      </c>
      <c r="E76" s="16"/>
      <c r="F76" s="17">
        <v>5.61</v>
      </c>
      <c r="G76" s="17">
        <v>5.31</v>
      </c>
      <c r="H76" s="17">
        <v>5.01</v>
      </c>
      <c r="I76" s="17"/>
      <c r="J76" s="17">
        <v>5.97</v>
      </c>
      <c r="K76" s="17">
        <v>6.56</v>
      </c>
      <c r="L76" s="17">
        <v>7.53</v>
      </c>
      <c r="M76" s="17"/>
      <c r="N76" s="17">
        <v>66.511270769999996</v>
      </c>
      <c r="O76" s="36">
        <v>18.466170086999998</v>
      </c>
      <c r="P76" s="20" t="s">
        <v>18</v>
      </c>
      <c r="Q76" s="15" t="s">
        <v>577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427</v>
      </c>
      <c r="D77" s="19" t="s">
        <v>428</v>
      </c>
      <c r="E77" s="16"/>
      <c r="F77" s="18">
        <v>9.23</v>
      </c>
      <c r="G77" s="18">
        <v>8.58</v>
      </c>
      <c r="H77" s="18">
        <v>7.93</v>
      </c>
      <c r="I77" s="17"/>
      <c r="J77" s="18">
        <v>10.08</v>
      </c>
      <c r="K77" s="18">
        <v>11.37</v>
      </c>
      <c r="L77" s="18">
        <v>13.47</v>
      </c>
      <c r="M77" s="18"/>
      <c r="N77" s="18">
        <v>76.456480096000007</v>
      </c>
      <c r="O77" s="18">
        <v>2.8862587391000001</v>
      </c>
      <c r="P77" s="19" t="s">
        <v>18</v>
      </c>
      <c r="Q77" s="14" t="s">
        <v>578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73</v>
      </c>
      <c r="D78" s="20" t="s">
        <v>261</v>
      </c>
      <c r="E78" s="16"/>
      <c r="F78" s="17">
        <v>39.17</v>
      </c>
      <c r="G78" s="17">
        <v>35.51</v>
      </c>
      <c r="H78" s="17">
        <v>31.86</v>
      </c>
      <c r="I78" s="17"/>
      <c r="J78" s="17">
        <v>41.5</v>
      </c>
      <c r="K78" s="17">
        <v>48.8</v>
      </c>
      <c r="L78" s="17">
        <v>60.62</v>
      </c>
      <c r="M78" s="17"/>
      <c r="N78" s="17">
        <v>65.644455468000004</v>
      </c>
      <c r="O78" s="36">
        <v>57.175052999999998</v>
      </c>
      <c r="P78" s="20" t="s">
        <v>18</v>
      </c>
      <c r="Q78" s="15" t="s">
        <v>579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74</v>
      </c>
      <c r="D79" s="19" t="s">
        <v>262</v>
      </c>
      <c r="E79" s="16"/>
      <c r="F79" s="18">
        <v>6.64</v>
      </c>
      <c r="G79" s="18">
        <v>5.92</v>
      </c>
      <c r="H79" s="18">
        <v>5.21</v>
      </c>
      <c r="I79" s="17"/>
      <c r="J79" s="18">
        <v>7.53</v>
      </c>
      <c r="K79" s="18">
        <v>8.9499999999999993</v>
      </c>
      <c r="L79" s="18">
        <v>11.27</v>
      </c>
      <c r="M79" s="18"/>
      <c r="N79" s="18">
        <v>62.189458565999999</v>
      </c>
      <c r="O79" s="18">
        <v>20.581323957000002</v>
      </c>
      <c r="P79" s="19" t="s">
        <v>18</v>
      </c>
      <c r="Q79" s="14" t="s">
        <v>580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75</v>
      </c>
      <c r="D80" s="20" t="s">
        <v>263</v>
      </c>
      <c r="E80" s="16"/>
      <c r="F80" s="17">
        <v>37.770000000000003</v>
      </c>
      <c r="G80" s="17">
        <v>35.58</v>
      </c>
      <c r="H80" s="17">
        <v>33.4</v>
      </c>
      <c r="I80" s="17"/>
      <c r="J80" s="17">
        <v>44.49</v>
      </c>
      <c r="K80" s="17">
        <v>48.85</v>
      </c>
      <c r="L80" s="17">
        <v>55.92</v>
      </c>
      <c r="M80" s="17"/>
      <c r="N80" s="17">
        <v>59.828362890000001</v>
      </c>
      <c r="O80" s="36">
        <v>208.34697234999999</v>
      </c>
      <c r="P80" s="20" t="s">
        <v>18</v>
      </c>
      <c r="Q80" s="15" t="s">
        <v>581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75</v>
      </c>
      <c r="D81" s="19" t="s">
        <v>264</v>
      </c>
      <c r="E81" s="16"/>
      <c r="F81" s="18">
        <v>40.75</v>
      </c>
      <c r="G81" s="18">
        <v>38.33</v>
      </c>
      <c r="H81" s="18">
        <v>35.92</v>
      </c>
      <c r="I81" s="17"/>
      <c r="J81" s="18">
        <v>42.48</v>
      </c>
      <c r="K81" s="18">
        <v>47.3</v>
      </c>
      <c r="L81" s="18">
        <v>55.11</v>
      </c>
      <c r="M81" s="18"/>
      <c r="N81" s="18">
        <v>51.730610081000002</v>
      </c>
      <c r="O81" s="18">
        <v>46.729814478000002</v>
      </c>
      <c r="P81" s="19" t="s">
        <v>16</v>
      </c>
      <c r="Q81" s="14" t="s">
        <v>582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445</v>
      </c>
      <c r="D82" s="20" t="s">
        <v>446</v>
      </c>
      <c r="E82" s="16"/>
      <c r="F82" s="17">
        <v>135</v>
      </c>
      <c r="G82" s="17">
        <v>122.74</v>
      </c>
      <c r="H82" s="17">
        <v>110.48</v>
      </c>
      <c r="I82" s="17"/>
      <c r="J82" s="17">
        <v>139.96</v>
      </c>
      <c r="K82" s="17">
        <v>164.47</v>
      </c>
      <c r="L82" s="17">
        <v>204.13</v>
      </c>
      <c r="M82" s="17"/>
      <c r="N82" s="17">
        <v>34.860401363000001</v>
      </c>
      <c r="O82" s="36">
        <v>2.9048481347999999</v>
      </c>
      <c r="P82" s="20" t="s">
        <v>16</v>
      </c>
      <c r="Q82" s="15" t="s">
        <v>583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76</v>
      </c>
      <c r="D83" s="19" t="s">
        <v>265</v>
      </c>
      <c r="E83" s="16"/>
      <c r="F83" s="18">
        <v>77.650000000000006</v>
      </c>
      <c r="G83" s="18">
        <v>69.650000000000006</v>
      </c>
      <c r="H83" s="18">
        <v>61.65</v>
      </c>
      <c r="I83" s="17"/>
      <c r="J83" s="18">
        <v>83.95</v>
      </c>
      <c r="K83" s="18">
        <v>99.94</v>
      </c>
      <c r="L83" s="18">
        <v>125.83</v>
      </c>
      <c r="M83" s="18"/>
      <c r="N83" s="18">
        <v>61.161245952000002</v>
      </c>
      <c r="O83" s="18">
        <v>720.20437286999993</v>
      </c>
      <c r="P83" s="19" t="s">
        <v>18</v>
      </c>
      <c r="Q83" s="14" t="s">
        <v>584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77</v>
      </c>
      <c r="D84" s="20" t="s">
        <v>266</v>
      </c>
      <c r="E84" s="16"/>
      <c r="F84" s="17">
        <v>45.25</v>
      </c>
      <c r="G84" s="17">
        <v>42.19</v>
      </c>
      <c r="H84" s="17">
        <v>39.130000000000003</v>
      </c>
      <c r="I84" s="17"/>
      <c r="J84" s="17">
        <v>49.4</v>
      </c>
      <c r="K84" s="17">
        <v>55.51</v>
      </c>
      <c r="L84" s="17">
        <v>65.41</v>
      </c>
      <c r="M84" s="17"/>
      <c r="N84" s="17">
        <v>57.966611637</v>
      </c>
      <c r="O84" s="36">
        <v>77.31094087000001</v>
      </c>
      <c r="P84" s="20" t="s">
        <v>18</v>
      </c>
      <c r="Q84" s="15" t="s">
        <v>585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78</v>
      </c>
      <c r="D85" s="19" t="s">
        <v>267</v>
      </c>
      <c r="E85" s="16"/>
      <c r="F85" s="18">
        <v>13.55</v>
      </c>
      <c r="G85" s="18">
        <v>12.49</v>
      </c>
      <c r="H85" s="18">
        <v>11.43</v>
      </c>
      <c r="I85" s="17"/>
      <c r="J85" s="18">
        <v>14.9</v>
      </c>
      <c r="K85" s="18">
        <v>17.010000000000002</v>
      </c>
      <c r="L85" s="18">
        <v>20.43</v>
      </c>
      <c r="M85" s="18"/>
      <c r="N85" s="18">
        <v>54.604325496000001</v>
      </c>
      <c r="O85" s="18">
        <v>75.671401609</v>
      </c>
      <c r="P85" s="19" t="s">
        <v>18</v>
      </c>
      <c r="Q85" s="14" t="s">
        <v>586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79</v>
      </c>
      <c r="D86" s="20" t="s">
        <v>268</v>
      </c>
      <c r="E86" s="16"/>
      <c r="F86" s="17">
        <v>39.71</v>
      </c>
      <c r="G86" s="17">
        <v>35.97</v>
      </c>
      <c r="H86" s="17">
        <v>32.24</v>
      </c>
      <c r="I86" s="17"/>
      <c r="J86" s="17">
        <v>40.71</v>
      </c>
      <c r="K86" s="17">
        <v>48.17</v>
      </c>
      <c r="L86" s="17">
        <v>60.24</v>
      </c>
      <c r="M86" s="17"/>
      <c r="N86" s="17">
        <v>37.539690333999999</v>
      </c>
      <c r="O86" s="36">
        <v>47.578982957000001</v>
      </c>
      <c r="P86" s="20" t="s">
        <v>16</v>
      </c>
      <c r="Q86" s="15" t="s">
        <v>587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80</v>
      </c>
      <c r="D87" s="19" t="s">
        <v>269</v>
      </c>
      <c r="E87" s="16"/>
      <c r="F87" s="18">
        <v>33.82</v>
      </c>
      <c r="G87" s="18">
        <v>32.020000000000003</v>
      </c>
      <c r="H87" s="18">
        <v>30.22</v>
      </c>
      <c r="I87" s="17"/>
      <c r="J87" s="18">
        <v>37.520000000000003</v>
      </c>
      <c r="K87" s="18">
        <v>41.11</v>
      </c>
      <c r="L87" s="18">
        <v>46.92</v>
      </c>
      <c r="M87" s="18"/>
      <c r="N87" s="18">
        <v>49.102343329</v>
      </c>
      <c r="O87" s="18">
        <v>190.0603887</v>
      </c>
      <c r="P87" s="19" t="s">
        <v>18</v>
      </c>
      <c r="Q87" s="14" t="s">
        <v>588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81</v>
      </c>
      <c r="D88" s="20" t="s">
        <v>270</v>
      </c>
      <c r="E88" s="16"/>
      <c r="F88" s="17">
        <v>6.79</v>
      </c>
      <c r="G88" s="17">
        <v>6.1</v>
      </c>
      <c r="H88" s="17">
        <v>5.41</v>
      </c>
      <c r="I88" s="17"/>
      <c r="J88" s="17">
        <v>7.01</v>
      </c>
      <c r="K88" s="17">
        <v>8.3800000000000008</v>
      </c>
      <c r="L88" s="17">
        <v>10.6</v>
      </c>
      <c r="M88" s="17"/>
      <c r="N88" s="17">
        <v>46.602340732999998</v>
      </c>
      <c r="O88" s="36">
        <v>4.1143670000000006</v>
      </c>
      <c r="P88" s="20" t="s">
        <v>16</v>
      </c>
      <c r="Q88" s="15" t="s">
        <v>589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82</v>
      </c>
      <c r="D89" s="19" t="s">
        <v>271</v>
      </c>
      <c r="E89" s="16"/>
      <c r="F89" s="18">
        <v>13.92</v>
      </c>
      <c r="G89" s="18">
        <v>12.98</v>
      </c>
      <c r="H89" s="18">
        <v>12.04</v>
      </c>
      <c r="I89" s="17"/>
      <c r="J89" s="18">
        <v>15.66</v>
      </c>
      <c r="K89" s="18">
        <v>17.53</v>
      </c>
      <c r="L89" s="18">
        <v>20.57</v>
      </c>
      <c r="M89" s="18"/>
      <c r="N89" s="18">
        <v>66.8936779</v>
      </c>
      <c r="O89" s="18">
        <v>13.762934695</v>
      </c>
      <c r="P89" s="19" t="s">
        <v>18</v>
      </c>
      <c r="Q89" s="14" t="s">
        <v>590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83</v>
      </c>
      <c r="D90" s="20" t="s">
        <v>272</v>
      </c>
      <c r="E90" s="16"/>
      <c r="F90" s="17">
        <v>6.35</v>
      </c>
      <c r="G90" s="17">
        <v>5.97</v>
      </c>
      <c r="H90" s="17">
        <v>5.6</v>
      </c>
      <c r="I90" s="17"/>
      <c r="J90" s="17">
        <v>6.48</v>
      </c>
      <c r="K90" s="17">
        <v>7.22</v>
      </c>
      <c r="L90" s="17">
        <v>8.43</v>
      </c>
      <c r="M90" s="17"/>
      <c r="N90" s="17">
        <v>28.355025170000001</v>
      </c>
      <c r="O90" s="36">
        <v>3.0215713477999997</v>
      </c>
      <c r="P90" s="20" t="s">
        <v>16</v>
      </c>
      <c r="Q90" s="15" t="s">
        <v>591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84</v>
      </c>
      <c r="D91" s="19" t="s">
        <v>273</v>
      </c>
      <c r="E91" s="16"/>
      <c r="F91" s="18">
        <v>14.19</v>
      </c>
      <c r="G91" s="18">
        <v>12.98</v>
      </c>
      <c r="H91" s="18">
        <v>11.77</v>
      </c>
      <c r="I91" s="17"/>
      <c r="J91" s="18">
        <v>15.19</v>
      </c>
      <c r="K91" s="18">
        <v>17.600000000000001</v>
      </c>
      <c r="L91" s="18">
        <v>21.51</v>
      </c>
      <c r="M91" s="18"/>
      <c r="N91" s="18">
        <v>67.056621671000002</v>
      </c>
      <c r="O91" s="18">
        <v>56.978234825999998</v>
      </c>
      <c r="P91" s="19" t="s">
        <v>18</v>
      </c>
      <c r="Q91" s="14" t="s">
        <v>592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85</v>
      </c>
      <c r="D92" s="20" t="s">
        <v>274</v>
      </c>
      <c r="E92" s="16"/>
      <c r="F92" s="17">
        <v>22.95</v>
      </c>
      <c r="G92" s="17">
        <v>20.82</v>
      </c>
      <c r="H92" s="17">
        <v>18.7</v>
      </c>
      <c r="I92" s="17"/>
      <c r="J92" s="17">
        <v>23.6</v>
      </c>
      <c r="K92" s="17">
        <v>27.84</v>
      </c>
      <c r="L92" s="17">
        <v>34.72</v>
      </c>
      <c r="M92" s="17"/>
      <c r="N92" s="17">
        <v>31.656109472000001</v>
      </c>
      <c r="O92" s="36">
        <v>16.337571565000001</v>
      </c>
      <c r="P92" s="20" t="s">
        <v>16</v>
      </c>
      <c r="Q92" s="15" t="s">
        <v>593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86</v>
      </c>
      <c r="D93" s="19" t="s">
        <v>275</v>
      </c>
      <c r="E93" s="16"/>
      <c r="F93" s="18">
        <v>15.1</v>
      </c>
      <c r="G93" s="18">
        <v>5.01</v>
      </c>
      <c r="H93" s="18">
        <v>-5.07</v>
      </c>
      <c r="I93" s="17"/>
      <c r="J93" s="18">
        <v>15.58</v>
      </c>
      <c r="K93" s="18">
        <v>35.75</v>
      </c>
      <c r="L93" s="18">
        <v>68.39</v>
      </c>
      <c r="M93" s="18"/>
      <c r="N93" s="18">
        <v>29.086045795</v>
      </c>
      <c r="O93" s="18">
        <v>4.6569707826000002</v>
      </c>
      <c r="P93" s="19" t="s">
        <v>16</v>
      </c>
      <c r="Q93" s="14" t="s">
        <v>594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87</v>
      </c>
      <c r="D94" s="20" t="s">
        <v>276</v>
      </c>
      <c r="E94" s="16"/>
      <c r="F94" s="17">
        <v>15.88</v>
      </c>
      <c r="G94" s="17">
        <v>14.55</v>
      </c>
      <c r="H94" s="17">
        <v>13.22</v>
      </c>
      <c r="I94" s="17"/>
      <c r="J94" s="17">
        <v>16.37</v>
      </c>
      <c r="K94" s="17">
        <v>19.02</v>
      </c>
      <c r="L94" s="17">
        <v>23.32</v>
      </c>
      <c r="M94" s="17"/>
      <c r="N94" s="17">
        <v>35.366678913999998</v>
      </c>
      <c r="O94" s="36">
        <v>164.2609243</v>
      </c>
      <c r="P94" s="20" t="s">
        <v>16</v>
      </c>
      <c r="Q94" s="15" t="s">
        <v>595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88</v>
      </c>
      <c r="D95" s="19" t="s">
        <v>277</v>
      </c>
      <c r="E95" s="16"/>
      <c r="F95" s="18">
        <v>8.8699999999999992</v>
      </c>
      <c r="G95" s="18">
        <v>8.18</v>
      </c>
      <c r="H95" s="18">
        <v>7.49</v>
      </c>
      <c r="I95" s="17"/>
      <c r="J95" s="18">
        <v>9.11</v>
      </c>
      <c r="K95" s="18">
        <v>10.48</v>
      </c>
      <c r="L95" s="18">
        <v>12.7</v>
      </c>
      <c r="M95" s="18"/>
      <c r="N95" s="18">
        <v>34.119495751000002</v>
      </c>
      <c r="O95" s="18">
        <v>59.417054565000001</v>
      </c>
      <c r="P95" s="19" t="s">
        <v>16</v>
      </c>
      <c r="Q95" s="14" t="s">
        <v>596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89</v>
      </c>
      <c r="D96" s="20" t="s">
        <v>278</v>
      </c>
      <c r="E96" s="16"/>
      <c r="F96" s="17" t="s">
        <v>35</v>
      </c>
      <c r="G96" s="17" t="s">
        <v>35</v>
      </c>
      <c r="H96" s="17" t="s">
        <v>35</v>
      </c>
      <c r="I96" s="17"/>
      <c r="J96" s="17">
        <v>0</v>
      </c>
      <c r="K96" s="17">
        <v>0.43</v>
      </c>
      <c r="L96" s="17">
        <v>1.1200000000000001</v>
      </c>
      <c r="M96" s="17"/>
      <c r="N96" s="17">
        <v>37.198029978999998</v>
      </c>
      <c r="O96" s="36">
        <v>10.097279345999999</v>
      </c>
      <c r="P96" s="20" t="s">
        <v>16</v>
      </c>
      <c r="Q96" s="15" t="s">
        <v>35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90</v>
      </c>
      <c r="D97" s="19" t="s">
        <v>279</v>
      </c>
      <c r="E97" s="16"/>
      <c r="F97" s="18">
        <v>14.16</v>
      </c>
      <c r="G97" s="18">
        <v>12.75</v>
      </c>
      <c r="H97" s="18">
        <v>11.34</v>
      </c>
      <c r="I97" s="17"/>
      <c r="J97" s="18">
        <v>14.75</v>
      </c>
      <c r="K97" s="18">
        <v>17.559999999999999</v>
      </c>
      <c r="L97" s="18">
        <v>22.11</v>
      </c>
      <c r="M97" s="18"/>
      <c r="N97" s="18">
        <v>49.262121899999997</v>
      </c>
      <c r="O97" s="18">
        <v>40.676620608999997</v>
      </c>
      <c r="P97" s="19" t="s">
        <v>16</v>
      </c>
      <c r="Q97" s="14" t="s">
        <v>597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91</v>
      </c>
      <c r="D98" s="20" t="s">
        <v>280</v>
      </c>
      <c r="E98" s="16"/>
      <c r="F98" s="17">
        <v>4.97</v>
      </c>
      <c r="G98" s="17">
        <v>4.75</v>
      </c>
      <c r="H98" s="17">
        <v>4.53</v>
      </c>
      <c r="I98" s="17"/>
      <c r="J98" s="17">
        <v>5.04</v>
      </c>
      <c r="K98" s="17">
        <v>5.47</v>
      </c>
      <c r="L98" s="17">
        <v>6.17</v>
      </c>
      <c r="M98" s="17"/>
      <c r="N98" s="17">
        <v>37.181666204000003</v>
      </c>
      <c r="O98" s="36">
        <v>11.081778304</v>
      </c>
      <c r="P98" s="20" t="s">
        <v>16</v>
      </c>
      <c r="Q98" s="15" t="s">
        <v>598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92</v>
      </c>
      <c r="D99" s="19" t="s">
        <v>281</v>
      </c>
      <c r="E99" s="16"/>
      <c r="F99" s="18">
        <v>7.34</v>
      </c>
      <c r="G99" s="18">
        <v>6.79</v>
      </c>
      <c r="H99" s="18">
        <v>6.25</v>
      </c>
      <c r="I99" s="17"/>
      <c r="J99" s="18">
        <v>7.58</v>
      </c>
      <c r="K99" s="18">
        <v>8.66</v>
      </c>
      <c r="L99" s="18">
        <v>10.42</v>
      </c>
      <c r="M99" s="18"/>
      <c r="N99" s="18">
        <v>52.090573081999999</v>
      </c>
      <c r="O99" s="18">
        <v>25.480205826000002</v>
      </c>
      <c r="P99" s="19" t="s">
        <v>16</v>
      </c>
      <c r="Q99" s="14" t="s">
        <v>599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93</v>
      </c>
      <c r="D100" s="20" t="s">
        <v>282</v>
      </c>
      <c r="E100" s="16"/>
      <c r="F100" s="17">
        <v>10.84</v>
      </c>
      <c r="G100" s="17">
        <v>9.9700000000000006</v>
      </c>
      <c r="H100" s="17">
        <v>9.1</v>
      </c>
      <c r="I100" s="17"/>
      <c r="J100" s="17">
        <v>11.27</v>
      </c>
      <c r="K100" s="17">
        <v>13</v>
      </c>
      <c r="L100" s="17">
        <v>15.81</v>
      </c>
      <c r="M100" s="17"/>
      <c r="N100" s="17">
        <v>37.565096472999997</v>
      </c>
      <c r="O100" s="36">
        <v>23.502883086999997</v>
      </c>
      <c r="P100" s="20" t="s">
        <v>16</v>
      </c>
      <c r="Q100" s="15" t="s">
        <v>600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475</v>
      </c>
      <c r="D101" s="19" t="s">
        <v>476</v>
      </c>
      <c r="E101" s="16"/>
      <c r="F101" s="18">
        <v>1.1200000000000001</v>
      </c>
      <c r="G101" s="18">
        <v>0.91</v>
      </c>
      <c r="H101" s="18">
        <v>0.71</v>
      </c>
      <c r="I101" s="17"/>
      <c r="J101" s="18">
        <v>1.49</v>
      </c>
      <c r="K101" s="18">
        <v>1.89</v>
      </c>
      <c r="L101" s="18">
        <v>2.5499999999999998</v>
      </c>
      <c r="M101" s="18"/>
      <c r="N101" s="18">
        <v>53.378337203000001</v>
      </c>
      <c r="O101" s="18">
        <v>1.0266187825999999</v>
      </c>
      <c r="P101" s="19" t="s">
        <v>18</v>
      </c>
      <c r="Q101" s="14" t="s">
        <v>601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94</v>
      </c>
      <c r="D102" s="20" t="s">
        <v>283</v>
      </c>
      <c r="E102" s="16"/>
      <c r="F102" s="17">
        <v>7.79</v>
      </c>
      <c r="G102" s="17">
        <v>6.96</v>
      </c>
      <c r="H102" s="17">
        <v>6.13</v>
      </c>
      <c r="I102" s="17"/>
      <c r="J102" s="17">
        <v>8.74</v>
      </c>
      <c r="K102" s="17">
        <v>10.39</v>
      </c>
      <c r="L102" s="17">
        <v>13.07</v>
      </c>
      <c r="M102" s="17"/>
      <c r="N102" s="17">
        <v>58.671599892000003</v>
      </c>
      <c r="O102" s="36">
        <v>5.5975059565</v>
      </c>
      <c r="P102" s="20" t="s">
        <v>18</v>
      </c>
      <c r="Q102" s="15" t="s">
        <v>602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95</v>
      </c>
      <c r="D103" s="20" t="s">
        <v>284</v>
      </c>
      <c r="E103" s="16"/>
      <c r="F103" s="17">
        <v>35.200000000000003</v>
      </c>
      <c r="G103" s="17">
        <v>30.56</v>
      </c>
      <c r="H103" s="17">
        <v>25.93</v>
      </c>
      <c r="I103" s="17"/>
      <c r="J103" s="17">
        <v>44.84</v>
      </c>
      <c r="K103" s="17">
        <v>54.11</v>
      </c>
      <c r="L103" s="17">
        <v>69.11</v>
      </c>
      <c r="M103" s="17"/>
      <c r="N103" s="17">
        <v>68.311082963000004</v>
      </c>
      <c r="O103" s="36">
        <v>139.28003878000001</v>
      </c>
      <c r="P103" s="20" t="s">
        <v>18</v>
      </c>
      <c r="Q103" s="15" t="s">
        <v>603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96</v>
      </c>
      <c r="D104" s="19" t="s">
        <v>285</v>
      </c>
      <c r="E104" s="16"/>
      <c r="F104" s="18">
        <v>2.82</v>
      </c>
      <c r="G104" s="18">
        <v>2.31</v>
      </c>
      <c r="H104" s="18">
        <v>1.8</v>
      </c>
      <c r="I104" s="17"/>
      <c r="J104" s="18">
        <v>3.2</v>
      </c>
      <c r="K104" s="18">
        <v>4.21</v>
      </c>
      <c r="L104" s="18">
        <v>5.85</v>
      </c>
      <c r="M104" s="18"/>
      <c r="N104" s="18">
        <v>66.969605353999995</v>
      </c>
      <c r="O104" s="18">
        <v>4.6750222174000005</v>
      </c>
      <c r="P104" s="19" t="s">
        <v>18</v>
      </c>
      <c r="Q104" s="14" t="s">
        <v>604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97</v>
      </c>
      <c r="D105" s="20" t="s">
        <v>286</v>
      </c>
      <c r="E105" s="16"/>
      <c r="F105" s="17">
        <v>3.53</v>
      </c>
      <c r="G105" s="17">
        <v>2.96</v>
      </c>
      <c r="H105" s="17">
        <v>2.39</v>
      </c>
      <c r="I105" s="17"/>
      <c r="J105" s="17">
        <v>3.72</v>
      </c>
      <c r="K105" s="17">
        <v>4.8499999999999996</v>
      </c>
      <c r="L105" s="17">
        <v>6.68</v>
      </c>
      <c r="M105" s="17"/>
      <c r="N105" s="17">
        <v>47.816263556000003</v>
      </c>
      <c r="O105" s="36">
        <v>9.0481617825999994</v>
      </c>
      <c r="P105" s="20" t="s">
        <v>16</v>
      </c>
      <c r="Q105" s="15" t="s">
        <v>605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98</v>
      </c>
      <c r="D106" s="19" t="s">
        <v>287</v>
      </c>
      <c r="E106" s="16"/>
      <c r="F106" s="18">
        <v>24.7</v>
      </c>
      <c r="G106" s="18">
        <v>21.7</v>
      </c>
      <c r="H106" s="18">
        <v>18.7</v>
      </c>
      <c r="I106" s="17"/>
      <c r="J106" s="18">
        <v>25.32</v>
      </c>
      <c r="K106" s="18">
        <v>31.31</v>
      </c>
      <c r="L106" s="18">
        <v>41.02</v>
      </c>
      <c r="M106" s="18"/>
      <c r="N106" s="18">
        <v>32.623225230000003</v>
      </c>
      <c r="O106" s="18">
        <v>67.247667522</v>
      </c>
      <c r="P106" s="19" t="s">
        <v>16</v>
      </c>
      <c r="Q106" s="14" t="s">
        <v>606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99</v>
      </c>
      <c r="D107" s="20" t="s">
        <v>288</v>
      </c>
      <c r="E107" s="16"/>
      <c r="F107" s="17">
        <v>21.02</v>
      </c>
      <c r="G107" s="17">
        <v>19.149999999999999</v>
      </c>
      <c r="H107" s="17">
        <v>17.28</v>
      </c>
      <c r="I107" s="17"/>
      <c r="J107" s="17">
        <v>23.63</v>
      </c>
      <c r="K107" s="17">
        <v>27.36</v>
      </c>
      <c r="L107" s="17">
        <v>33.42</v>
      </c>
      <c r="M107" s="17"/>
      <c r="N107" s="17">
        <v>53.669659828</v>
      </c>
      <c r="O107" s="36">
        <v>49.159804608999998</v>
      </c>
      <c r="P107" s="20" t="s">
        <v>18</v>
      </c>
      <c r="Q107" s="15" t="s">
        <v>607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419</v>
      </c>
      <c r="D108" s="19" t="s">
        <v>420</v>
      </c>
      <c r="E108" s="16"/>
      <c r="F108" s="18">
        <v>18.11</v>
      </c>
      <c r="G108" s="18">
        <v>16.649999999999999</v>
      </c>
      <c r="H108" s="18">
        <v>15.2</v>
      </c>
      <c r="I108" s="17"/>
      <c r="J108" s="18">
        <v>18.649999999999999</v>
      </c>
      <c r="K108" s="18">
        <v>21.55</v>
      </c>
      <c r="L108" s="18">
        <v>26.25</v>
      </c>
      <c r="M108" s="18"/>
      <c r="N108" s="18">
        <v>34.251034060999999</v>
      </c>
      <c r="O108" s="18">
        <v>7.6030287412999993</v>
      </c>
      <c r="P108" s="19" t="s">
        <v>16</v>
      </c>
      <c r="Q108" s="14" t="s">
        <v>608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100</v>
      </c>
      <c r="D109" s="20" t="s">
        <v>289</v>
      </c>
      <c r="E109" s="16"/>
      <c r="F109" s="17">
        <v>13.23</v>
      </c>
      <c r="G109" s="17">
        <v>11.54</v>
      </c>
      <c r="H109" s="17">
        <v>9.85</v>
      </c>
      <c r="I109" s="17"/>
      <c r="J109" s="17">
        <v>13.72</v>
      </c>
      <c r="K109" s="17">
        <v>17.09</v>
      </c>
      <c r="L109" s="17">
        <v>22.56</v>
      </c>
      <c r="M109" s="17"/>
      <c r="N109" s="17">
        <v>29.309437651</v>
      </c>
      <c r="O109" s="36">
        <v>29.218426956999998</v>
      </c>
      <c r="P109" s="20" t="s">
        <v>16</v>
      </c>
      <c r="Q109" s="15" t="s">
        <v>609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101</v>
      </c>
      <c r="D110" s="19" t="s">
        <v>290</v>
      </c>
      <c r="E110" s="16"/>
      <c r="F110" s="18">
        <v>38.43</v>
      </c>
      <c r="G110" s="18">
        <v>34.32</v>
      </c>
      <c r="H110" s="18">
        <v>30.22</v>
      </c>
      <c r="I110" s="17"/>
      <c r="J110" s="18">
        <v>42.57</v>
      </c>
      <c r="K110" s="18">
        <v>50.77</v>
      </c>
      <c r="L110" s="18">
        <v>64.040000000000006</v>
      </c>
      <c r="M110" s="18"/>
      <c r="N110" s="18">
        <v>66.850679628999998</v>
      </c>
      <c r="O110" s="18">
        <v>77.220452722999994</v>
      </c>
      <c r="P110" s="19" t="s">
        <v>18</v>
      </c>
      <c r="Q110" s="14" t="s">
        <v>610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102</v>
      </c>
      <c r="D111" s="20" t="s">
        <v>291</v>
      </c>
      <c r="E111" s="16"/>
      <c r="F111" s="17">
        <v>14.15</v>
      </c>
      <c r="G111" s="17">
        <v>12.95</v>
      </c>
      <c r="H111" s="17">
        <v>11.75</v>
      </c>
      <c r="I111" s="17"/>
      <c r="J111" s="17">
        <v>14.67</v>
      </c>
      <c r="K111" s="17">
        <v>17.059999999999999</v>
      </c>
      <c r="L111" s="17">
        <v>20.93</v>
      </c>
      <c r="M111" s="17"/>
      <c r="N111" s="17">
        <v>67.311875693000005</v>
      </c>
      <c r="O111" s="36">
        <v>11.840809652000001</v>
      </c>
      <c r="P111" s="20" t="s">
        <v>18</v>
      </c>
      <c r="Q111" s="15" t="s">
        <v>611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103</v>
      </c>
      <c r="D112" s="19" t="s">
        <v>292</v>
      </c>
      <c r="E112" s="16"/>
      <c r="F112" s="18">
        <v>7.92</v>
      </c>
      <c r="G112" s="18">
        <v>7.43</v>
      </c>
      <c r="H112" s="18">
        <v>6.95</v>
      </c>
      <c r="I112" s="17"/>
      <c r="J112" s="18">
        <v>8.1999999999999993</v>
      </c>
      <c r="K112" s="18">
        <v>9.16</v>
      </c>
      <c r="L112" s="18">
        <v>10.73</v>
      </c>
      <c r="M112" s="18"/>
      <c r="N112" s="18">
        <v>80.512757382999993</v>
      </c>
      <c r="O112" s="18">
        <v>4.9109760869999999</v>
      </c>
      <c r="P112" s="19" t="s">
        <v>18</v>
      </c>
      <c r="Q112" s="14" t="s">
        <v>612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104</v>
      </c>
      <c r="D113" s="20" t="s">
        <v>293</v>
      </c>
      <c r="E113" s="16"/>
      <c r="F113" s="17">
        <v>45.13</v>
      </c>
      <c r="G113" s="17">
        <v>41.69</v>
      </c>
      <c r="H113" s="17">
        <v>38.26</v>
      </c>
      <c r="I113" s="17"/>
      <c r="J113" s="17">
        <v>53.69</v>
      </c>
      <c r="K113" s="17">
        <v>60.55</v>
      </c>
      <c r="L113" s="17">
        <v>71.66</v>
      </c>
      <c r="M113" s="17"/>
      <c r="N113" s="17">
        <v>59.675232874000002</v>
      </c>
      <c r="O113" s="36">
        <v>28.517700347999998</v>
      </c>
      <c r="P113" s="20" t="s">
        <v>18</v>
      </c>
      <c r="Q113" s="15" t="s">
        <v>613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105</v>
      </c>
      <c r="D114" s="19" t="s">
        <v>294</v>
      </c>
      <c r="E114" s="16"/>
      <c r="F114" s="18">
        <v>21.31</v>
      </c>
      <c r="G114" s="18">
        <v>20.25</v>
      </c>
      <c r="H114" s="18">
        <v>19.2</v>
      </c>
      <c r="I114" s="17"/>
      <c r="J114" s="18">
        <v>21.57</v>
      </c>
      <c r="K114" s="18">
        <v>23.67</v>
      </c>
      <c r="L114" s="18">
        <v>27.07</v>
      </c>
      <c r="M114" s="18"/>
      <c r="N114" s="18">
        <v>35.483112085999998</v>
      </c>
      <c r="O114" s="18">
        <v>38.240083912999999</v>
      </c>
      <c r="P114" s="19" t="s">
        <v>16</v>
      </c>
      <c r="Q114" s="14" t="s">
        <v>614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106</v>
      </c>
      <c r="D115" s="20" t="s">
        <v>295</v>
      </c>
      <c r="E115" s="16"/>
      <c r="F115" s="17">
        <v>10.69</v>
      </c>
      <c r="G115" s="17">
        <v>9.99</v>
      </c>
      <c r="H115" s="17">
        <v>9.2899999999999991</v>
      </c>
      <c r="I115" s="17"/>
      <c r="J115" s="17">
        <v>11.34</v>
      </c>
      <c r="K115" s="17">
        <v>12.73</v>
      </c>
      <c r="L115" s="17">
        <v>14.98</v>
      </c>
      <c r="M115" s="17"/>
      <c r="N115" s="17">
        <v>62.801269554999998</v>
      </c>
      <c r="O115" s="36">
        <v>217.42195699999999</v>
      </c>
      <c r="P115" s="20" t="s">
        <v>18</v>
      </c>
      <c r="Q115" s="15" t="s">
        <v>615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107</v>
      </c>
      <c r="D116" s="19" t="s">
        <v>296</v>
      </c>
      <c r="E116" s="16"/>
      <c r="F116" s="18">
        <v>32.18</v>
      </c>
      <c r="G116" s="18">
        <v>29.94</v>
      </c>
      <c r="H116" s="18">
        <v>27.7</v>
      </c>
      <c r="I116" s="17"/>
      <c r="J116" s="18">
        <v>33.92</v>
      </c>
      <c r="K116" s="18">
        <v>38.39</v>
      </c>
      <c r="L116" s="18">
        <v>45.64</v>
      </c>
      <c r="M116" s="18"/>
      <c r="N116" s="18">
        <v>63.028300797999997</v>
      </c>
      <c r="O116" s="18">
        <v>16.554701477999998</v>
      </c>
      <c r="P116" s="19" t="s">
        <v>18</v>
      </c>
      <c r="Q116" s="14" t="s">
        <v>616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107</v>
      </c>
      <c r="D117" s="20" t="s">
        <v>297</v>
      </c>
      <c r="E117" s="16"/>
      <c r="F117" s="17">
        <v>36.1</v>
      </c>
      <c r="G117" s="17">
        <v>33.619999999999997</v>
      </c>
      <c r="H117" s="17">
        <v>31.15</v>
      </c>
      <c r="I117" s="17"/>
      <c r="J117" s="17">
        <v>38.200000000000003</v>
      </c>
      <c r="K117" s="17">
        <v>43.14</v>
      </c>
      <c r="L117" s="17">
        <v>51.15</v>
      </c>
      <c r="M117" s="17"/>
      <c r="N117" s="17">
        <v>62.558057226000003</v>
      </c>
      <c r="O117" s="36">
        <v>825.93546613000001</v>
      </c>
      <c r="P117" s="20" t="s">
        <v>18</v>
      </c>
      <c r="Q117" s="15" t="s">
        <v>617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108</v>
      </c>
      <c r="D118" s="19" t="s">
        <v>298</v>
      </c>
      <c r="E118" s="16"/>
      <c r="F118" s="18">
        <v>3.23</v>
      </c>
      <c r="G118" s="18">
        <v>2.84</v>
      </c>
      <c r="H118" s="18">
        <v>2.4500000000000002</v>
      </c>
      <c r="I118" s="17"/>
      <c r="J118" s="18">
        <v>3.31</v>
      </c>
      <c r="K118" s="18">
        <v>4.08</v>
      </c>
      <c r="L118" s="18">
        <v>5.33</v>
      </c>
      <c r="M118" s="18"/>
      <c r="N118" s="18">
        <v>30.391561462999999</v>
      </c>
      <c r="O118" s="18">
        <v>2.5069926956999997</v>
      </c>
      <c r="P118" s="19" t="s">
        <v>16</v>
      </c>
      <c r="Q118" s="14" t="s">
        <v>618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421</v>
      </c>
      <c r="D119" s="20" t="s">
        <v>422</v>
      </c>
      <c r="E119" s="16"/>
      <c r="F119" s="17">
        <v>75.25</v>
      </c>
      <c r="G119" s="17">
        <v>71.47</v>
      </c>
      <c r="H119" s="17">
        <v>67.69</v>
      </c>
      <c r="I119" s="17"/>
      <c r="J119" s="17">
        <v>82.45</v>
      </c>
      <c r="K119" s="17">
        <v>90</v>
      </c>
      <c r="L119" s="17">
        <v>102.22</v>
      </c>
      <c r="M119" s="17"/>
      <c r="N119" s="17">
        <v>53.689309594000001</v>
      </c>
      <c r="O119" s="36">
        <v>201.37826453</v>
      </c>
      <c r="P119" s="20" t="s">
        <v>18</v>
      </c>
      <c r="Q119" s="15" t="s">
        <v>619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109</v>
      </c>
      <c r="D120" s="19" t="s">
        <v>299</v>
      </c>
      <c r="E120" s="16"/>
      <c r="F120" s="18">
        <v>5.16</v>
      </c>
      <c r="G120" s="18">
        <v>4.67</v>
      </c>
      <c r="H120" s="18">
        <v>4.1900000000000004</v>
      </c>
      <c r="I120" s="17"/>
      <c r="J120" s="18">
        <v>5.4</v>
      </c>
      <c r="K120" s="18">
        <v>6.36</v>
      </c>
      <c r="L120" s="18">
        <v>7.93</v>
      </c>
      <c r="M120" s="18"/>
      <c r="N120" s="18">
        <v>59.919590522</v>
      </c>
      <c r="O120" s="18">
        <v>11.055234565000001</v>
      </c>
      <c r="P120" s="19" t="s">
        <v>18</v>
      </c>
      <c r="Q120" s="14" t="s">
        <v>620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110</v>
      </c>
      <c r="D121" s="20" t="s">
        <v>300</v>
      </c>
      <c r="E121" s="16"/>
      <c r="F121" s="17">
        <v>158.41999999999999</v>
      </c>
      <c r="G121" s="17">
        <v>142.58000000000001</v>
      </c>
      <c r="H121" s="17">
        <v>126.75</v>
      </c>
      <c r="I121" s="17"/>
      <c r="J121" s="17">
        <v>160.35</v>
      </c>
      <c r="K121" s="17">
        <v>192.01</v>
      </c>
      <c r="L121" s="17">
        <v>243.25</v>
      </c>
      <c r="M121" s="17"/>
      <c r="N121" s="17">
        <v>39.919145297</v>
      </c>
      <c r="O121" s="36">
        <v>4.0678597600000002</v>
      </c>
      <c r="P121" s="20" t="s">
        <v>16</v>
      </c>
      <c r="Q121" s="15" t="s">
        <v>621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477</v>
      </c>
      <c r="D122" s="19" t="s">
        <v>478</v>
      </c>
      <c r="E122" s="16"/>
      <c r="F122" s="18">
        <v>5.18</v>
      </c>
      <c r="G122" s="18">
        <v>4.58</v>
      </c>
      <c r="H122" s="18">
        <v>3.98</v>
      </c>
      <c r="I122" s="17"/>
      <c r="J122" s="18">
        <v>5.35</v>
      </c>
      <c r="K122" s="18">
        <v>6.54</v>
      </c>
      <c r="L122" s="18">
        <v>8.48</v>
      </c>
      <c r="M122" s="18"/>
      <c r="N122" s="18">
        <v>43.664068421000003</v>
      </c>
      <c r="O122" s="18">
        <v>2.1471476087000001</v>
      </c>
      <c r="P122" s="19" t="s">
        <v>16</v>
      </c>
      <c r="Q122" s="14" t="s">
        <v>622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111</v>
      </c>
      <c r="D123" s="20" t="s">
        <v>301</v>
      </c>
      <c r="E123" s="16"/>
      <c r="F123" s="17">
        <v>7.05</v>
      </c>
      <c r="G123" s="17">
        <v>6.48</v>
      </c>
      <c r="H123" s="17">
        <v>5.91</v>
      </c>
      <c r="I123" s="17"/>
      <c r="J123" s="17">
        <v>7.18</v>
      </c>
      <c r="K123" s="17">
        <v>8.31</v>
      </c>
      <c r="L123" s="17">
        <v>10.14</v>
      </c>
      <c r="M123" s="17"/>
      <c r="N123" s="17">
        <v>38.886598053999997</v>
      </c>
      <c r="O123" s="36">
        <v>8.0459458261000005</v>
      </c>
      <c r="P123" s="20" t="s">
        <v>16</v>
      </c>
      <c r="Q123" s="15" t="s">
        <v>623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112</v>
      </c>
      <c r="D124" s="19" t="s">
        <v>455</v>
      </c>
      <c r="E124" s="16"/>
      <c r="F124" s="18">
        <v>3.63</v>
      </c>
      <c r="G124" s="18">
        <v>3.47</v>
      </c>
      <c r="H124" s="18">
        <v>3.31</v>
      </c>
      <c r="I124" s="17"/>
      <c r="J124" s="18">
        <v>3.69</v>
      </c>
      <c r="K124" s="18">
        <v>4</v>
      </c>
      <c r="L124" s="18">
        <v>4.5</v>
      </c>
      <c r="M124" s="18"/>
      <c r="N124" s="18">
        <v>33.440388357000003</v>
      </c>
      <c r="O124" s="18">
        <v>1.1748747390999998</v>
      </c>
      <c r="P124" s="19" t="s">
        <v>16</v>
      </c>
      <c r="Q124" s="14" t="s">
        <v>624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112</v>
      </c>
      <c r="D125" s="20" t="s">
        <v>302</v>
      </c>
      <c r="E125" s="16"/>
      <c r="F125" s="17">
        <v>3.57</v>
      </c>
      <c r="G125" s="17">
        <v>3.42</v>
      </c>
      <c r="H125" s="17">
        <v>3.28</v>
      </c>
      <c r="I125" s="17"/>
      <c r="J125" s="17">
        <v>3.63</v>
      </c>
      <c r="K125" s="17">
        <v>3.91</v>
      </c>
      <c r="L125" s="17">
        <v>4.37</v>
      </c>
      <c r="M125" s="17"/>
      <c r="N125" s="17">
        <v>35.254008163000002</v>
      </c>
      <c r="O125" s="36">
        <v>6.6759325216999992</v>
      </c>
      <c r="P125" s="20" t="s">
        <v>16</v>
      </c>
      <c r="Q125" s="15" t="s">
        <v>625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112</v>
      </c>
      <c r="D126" s="19" t="s">
        <v>303</v>
      </c>
      <c r="E126" s="16"/>
      <c r="F126" s="18">
        <v>17.899999999999999</v>
      </c>
      <c r="G126" s="18">
        <v>17.149999999999999</v>
      </c>
      <c r="H126" s="18">
        <v>16.41</v>
      </c>
      <c r="I126" s="17"/>
      <c r="J126" s="18">
        <v>18.22</v>
      </c>
      <c r="K126" s="18">
        <v>19.7</v>
      </c>
      <c r="L126" s="18">
        <v>22.1</v>
      </c>
      <c r="M126" s="18"/>
      <c r="N126" s="18">
        <v>41.007409318000001</v>
      </c>
      <c r="O126" s="18">
        <v>75.628321391</v>
      </c>
      <c r="P126" s="19" t="s">
        <v>16</v>
      </c>
      <c r="Q126" s="14" t="s">
        <v>626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113</v>
      </c>
      <c r="D127" s="20" t="s">
        <v>304</v>
      </c>
      <c r="E127" s="16"/>
      <c r="F127" s="17">
        <v>12.14</v>
      </c>
      <c r="G127" s="17">
        <v>10.85</v>
      </c>
      <c r="H127" s="17">
        <v>9.56</v>
      </c>
      <c r="I127" s="17"/>
      <c r="J127" s="17">
        <v>13.03</v>
      </c>
      <c r="K127" s="17">
        <v>15.6</v>
      </c>
      <c r="L127" s="17">
        <v>19.77</v>
      </c>
      <c r="M127" s="17"/>
      <c r="N127" s="17">
        <v>56.871371510000003</v>
      </c>
      <c r="O127" s="36">
        <v>4.9827510435000004</v>
      </c>
      <c r="P127" s="20" t="s">
        <v>18</v>
      </c>
      <c r="Q127" s="15" t="s">
        <v>627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114</v>
      </c>
      <c r="D128" s="19" t="s">
        <v>305</v>
      </c>
      <c r="E128" s="16"/>
      <c r="F128" s="18">
        <v>5.93</v>
      </c>
      <c r="G128" s="18">
        <v>4.95</v>
      </c>
      <c r="H128" s="18">
        <v>3.98</v>
      </c>
      <c r="I128" s="17"/>
      <c r="J128" s="18">
        <v>7.46</v>
      </c>
      <c r="K128" s="18">
        <v>9.4</v>
      </c>
      <c r="L128" s="18">
        <v>12.54</v>
      </c>
      <c r="M128" s="18"/>
      <c r="N128" s="18">
        <v>55.589360925000001</v>
      </c>
      <c r="O128" s="18">
        <v>5.9241029999999997</v>
      </c>
      <c r="P128" s="19" t="s">
        <v>18</v>
      </c>
      <c r="Q128" s="14" t="s">
        <v>628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115</v>
      </c>
      <c r="D129" s="20" t="s">
        <v>306</v>
      </c>
      <c r="E129" s="16"/>
      <c r="F129" s="17">
        <v>34.409999999999997</v>
      </c>
      <c r="G129" s="17">
        <v>30.94</v>
      </c>
      <c r="H129" s="17">
        <v>27.48</v>
      </c>
      <c r="I129" s="17"/>
      <c r="J129" s="17">
        <v>35.82</v>
      </c>
      <c r="K129" s="17">
        <v>42.74</v>
      </c>
      <c r="L129" s="17">
        <v>53.93</v>
      </c>
      <c r="M129" s="17"/>
      <c r="N129" s="17">
        <v>44.222546741999999</v>
      </c>
      <c r="O129" s="36">
        <v>218.56991242999999</v>
      </c>
      <c r="P129" s="20" t="s">
        <v>16</v>
      </c>
      <c r="Q129" s="15" t="s">
        <v>629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116</v>
      </c>
      <c r="D130" s="19" t="s">
        <v>307</v>
      </c>
      <c r="E130" s="16"/>
      <c r="F130" s="18">
        <v>20.38</v>
      </c>
      <c r="G130" s="18">
        <v>18.91</v>
      </c>
      <c r="H130" s="18">
        <v>17.45</v>
      </c>
      <c r="I130" s="17"/>
      <c r="J130" s="18">
        <v>22.19</v>
      </c>
      <c r="K130" s="18">
        <v>25.11</v>
      </c>
      <c r="L130" s="18">
        <v>29.85</v>
      </c>
      <c r="M130" s="18"/>
      <c r="N130" s="18">
        <v>52.071020898999997</v>
      </c>
      <c r="O130" s="18">
        <v>5.3391184347999996</v>
      </c>
      <c r="P130" s="19" t="s">
        <v>18</v>
      </c>
      <c r="Q130" s="14" t="s">
        <v>630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117</v>
      </c>
      <c r="D131" s="20" t="s">
        <v>308</v>
      </c>
      <c r="E131" s="16"/>
      <c r="F131" s="17">
        <v>16.95</v>
      </c>
      <c r="G131" s="17">
        <v>14.47</v>
      </c>
      <c r="H131" s="17">
        <v>11.99</v>
      </c>
      <c r="I131" s="17"/>
      <c r="J131" s="17">
        <v>19.649999999999999</v>
      </c>
      <c r="K131" s="17">
        <v>24.6</v>
      </c>
      <c r="L131" s="17">
        <v>32.61</v>
      </c>
      <c r="M131" s="17"/>
      <c r="N131" s="17">
        <v>58.389514398999999</v>
      </c>
      <c r="O131" s="36">
        <v>254.47146334999999</v>
      </c>
      <c r="P131" s="20" t="s">
        <v>18</v>
      </c>
      <c r="Q131" s="15" t="s">
        <v>631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118</v>
      </c>
      <c r="D132" s="19" t="s">
        <v>309</v>
      </c>
      <c r="E132" s="16"/>
      <c r="F132" s="18">
        <v>3.96</v>
      </c>
      <c r="G132" s="18">
        <v>3.4</v>
      </c>
      <c r="H132" s="18">
        <v>2.85</v>
      </c>
      <c r="I132" s="17"/>
      <c r="J132" s="18">
        <v>4.26</v>
      </c>
      <c r="K132" s="18">
        <v>5.36</v>
      </c>
      <c r="L132" s="18">
        <v>7.15</v>
      </c>
      <c r="M132" s="18"/>
      <c r="N132" s="18">
        <v>72.767038686000006</v>
      </c>
      <c r="O132" s="18">
        <v>24.169559957000001</v>
      </c>
      <c r="P132" s="19" t="s">
        <v>18</v>
      </c>
      <c r="Q132" s="14" t="s">
        <v>632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119</v>
      </c>
      <c r="D133" s="20" t="s">
        <v>310</v>
      </c>
      <c r="E133" s="16"/>
      <c r="F133" s="17">
        <v>23.89</v>
      </c>
      <c r="G133" s="17">
        <v>22.17</v>
      </c>
      <c r="H133" s="17">
        <v>20.46</v>
      </c>
      <c r="I133" s="17"/>
      <c r="J133" s="17">
        <v>24.56</v>
      </c>
      <c r="K133" s="17">
        <v>27.98</v>
      </c>
      <c r="L133" s="17">
        <v>33.520000000000003</v>
      </c>
      <c r="M133" s="17"/>
      <c r="N133" s="17">
        <v>42.061340158</v>
      </c>
      <c r="O133" s="36">
        <v>14.756448303999999</v>
      </c>
      <c r="P133" s="20" t="s">
        <v>16</v>
      </c>
      <c r="Q133" s="15" t="s">
        <v>633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120</v>
      </c>
      <c r="D134" s="19" t="s">
        <v>311</v>
      </c>
      <c r="E134" s="16"/>
      <c r="F134" s="18">
        <v>7.21</v>
      </c>
      <c r="G134" s="18">
        <v>5.79</v>
      </c>
      <c r="H134" s="18">
        <v>4.37</v>
      </c>
      <c r="I134" s="17"/>
      <c r="J134" s="18">
        <v>7.44</v>
      </c>
      <c r="K134" s="18">
        <v>10.27</v>
      </c>
      <c r="L134" s="18">
        <v>14.85</v>
      </c>
      <c r="M134" s="18"/>
      <c r="N134" s="18">
        <v>41.911341950999997</v>
      </c>
      <c r="O134" s="18">
        <v>155.60340530000002</v>
      </c>
      <c r="P134" s="19" t="s">
        <v>16</v>
      </c>
      <c r="Q134" s="14" t="s">
        <v>634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121</v>
      </c>
      <c r="D135" s="20" t="s">
        <v>493</v>
      </c>
      <c r="E135" s="16"/>
      <c r="F135" s="17">
        <v>7.06</v>
      </c>
      <c r="G135" s="17">
        <v>6.23</v>
      </c>
      <c r="H135" s="17">
        <v>5.4</v>
      </c>
      <c r="I135" s="17"/>
      <c r="J135" s="17">
        <v>7.15</v>
      </c>
      <c r="K135" s="17">
        <v>8.8000000000000007</v>
      </c>
      <c r="L135" s="17">
        <v>11.48</v>
      </c>
      <c r="M135" s="17"/>
      <c r="N135" s="17">
        <v>74.166605391000004</v>
      </c>
      <c r="O135" s="36">
        <v>1.3583994783</v>
      </c>
      <c r="P135" s="20" t="s">
        <v>18</v>
      </c>
      <c r="Q135" s="15" t="s">
        <v>635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121</v>
      </c>
      <c r="D136" s="19" t="s">
        <v>312</v>
      </c>
      <c r="E136" s="16"/>
      <c r="F136" s="18">
        <v>8.89</v>
      </c>
      <c r="G136" s="18">
        <v>7.84</v>
      </c>
      <c r="H136" s="18">
        <v>6.8</v>
      </c>
      <c r="I136" s="17"/>
      <c r="J136" s="18">
        <v>9.1</v>
      </c>
      <c r="K136" s="18">
        <v>11.18</v>
      </c>
      <c r="L136" s="18">
        <v>14.56</v>
      </c>
      <c r="M136" s="18"/>
      <c r="N136" s="18">
        <v>71.125702939999996</v>
      </c>
      <c r="O136" s="18">
        <v>75.869793435000005</v>
      </c>
      <c r="P136" s="19" t="s">
        <v>18</v>
      </c>
      <c r="Q136" s="14" t="s">
        <v>636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313</v>
      </c>
      <c r="D137" s="20" t="s">
        <v>314</v>
      </c>
      <c r="E137" s="16"/>
      <c r="F137" s="17">
        <v>21.93</v>
      </c>
      <c r="G137" s="17">
        <v>19.46</v>
      </c>
      <c r="H137" s="17">
        <v>16.989999999999998</v>
      </c>
      <c r="I137" s="17"/>
      <c r="J137" s="17">
        <v>22.62</v>
      </c>
      <c r="K137" s="17">
        <v>27.55</v>
      </c>
      <c r="L137" s="17">
        <v>35.54</v>
      </c>
      <c r="M137" s="17"/>
      <c r="N137" s="17">
        <v>45.253109983999998</v>
      </c>
      <c r="O137" s="36">
        <v>153.59970061000001</v>
      </c>
      <c r="P137" s="20" t="s">
        <v>16</v>
      </c>
      <c r="Q137" s="15" t="s">
        <v>637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494</v>
      </c>
      <c r="D138" s="19" t="s">
        <v>495</v>
      </c>
      <c r="E138" s="16"/>
      <c r="F138" s="18">
        <v>99.6</v>
      </c>
      <c r="G138" s="18">
        <v>93.62</v>
      </c>
      <c r="H138" s="18">
        <v>87.65</v>
      </c>
      <c r="I138" s="17"/>
      <c r="J138" s="18">
        <v>101.21</v>
      </c>
      <c r="K138" s="18">
        <v>113.15</v>
      </c>
      <c r="L138" s="18">
        <v>132.47</v>
      </c>
      <c r="M138" s="18"/>
      <c r="N138" s="18">
        <v>45.626011249000001</v>
      </c>
      <c r="O138" s="18">
        <v>1.1044644748000001</v>
      </c>
      <c r="P138" s="19" t="s">
        <v>16</v>
      </c>
      <c r="Q138" s="14" t="s">
        <v>638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122</v>
      </c>
      <c r="D139" s="19" t="s">
        <v>315</v>
      </c>
      <c r="E139" s="16"/>
      <c r="F139" s="18">
        <v>5.4</v>
      </c>
      <c r="G139" s="18">
        <v>2.94</v>
      </c>
      <c r="H139" s="18">
        <v>0.48</v>
      </c>
      <c r="I139" s="17"/>
      <c r="J139" s="18">
        <v>5.8</v>
      </c>
      <c r="K139" s="18">
        <v>10.71</v>
      </c>
      <c r="L139" s="18">
        <v>18.66</v>
      </c>
      <c r="M139" s="18"/>
      <c r="N139" s="18">
        <v>34.846457018999999</v>
      </c>
      <c r="O139" s="18">
        <v>23.309042608999999</v>
      </c>
      <c r="P139" s="19" t="s">
        <v>16</v>
      </c>
      <c r="Q139" s="14" t="s">
        <v>639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316</v>
      </c>
      <c r="D140" s="20" t="s">
        <v>317</v>
      </c>
      <c r="E140" s="16"/>
      <c r="F140" s="17">
        <v>104.37</v>
      </c>
      <c r="G140" s="17">
        <v>92.26</v>
      </c>
      <c r="H140" s="17">
        <v>80.16</v>
      </c>
      <c r="I140" s="17"/>
      <c r="J140" s="17">
        <v>111.88</v>
      </c>
      <c r="K140" s="17">
        <v>136.08000000000001</v>
      </c>
      <c r="L140" s="17">
        <v>175.24</v>
      </c>
      <c r="M140" s="17"/>
      <c r="N140" s="17">
        <v>36.770569895000001</v>
      </c>
      <c r="O140" s="36">
        <v>32.121582359999998</v>
      </c>
      <c r="P140" s="20" t="s">
        <v>16</v>
      </c>
      <c r="Q140" s="15" t="s">
        <v>640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123</v>
      </c>
      <c r="D141" s="19" t="s">
        <v>318</v>
      </c>
      <c r="E141" s="16"/>
      <c r="F141" s="18">
        <v>148.46</v>
      </c>
      <c r="G141" s="18">
        <v>130.75</v>
      </c>
      <c r="H141" s="18">
        <v>113.04</v>
      </c>
      <c r="I141" s="17"/>
      <c r="J141" s="18">
        <v>157.38</v>
      </c>
      <c r="K141" s="18">
        <v>192.79</v>
      </c>
      <c r="L141" s="18">
        <v>250.11</v>
      </c>
      <c r="M141" s="18"/>
      <c r="N141" s="18">
        <v>59.062607704000001</v>
      </c>
      <c r="O141" s="18">
        <v>15.620022970000001</v>
      </c>
      <c r="P141" s="19" t="s">
        <v>18</v>
      </c>
      <c r="Q141" s="14" t="s">
        <v>641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124</v>
      </c>
      <c r="D142" s="20" t="s">
        <v>319</v>
      </c>
      <c r="E142" s="16"/>
      <c r="F142" s="17">
        <v>28.12</v>
      </c>
      <c r="G142" s="17">
        <v>26.06</v>
      </c>
      <c r="H142" s="17">
        <v>24</v>
      </c>
      <c r="I142" s="17"/>
      <c r="J142" s="17">
        <v>28.47</v>
      </c>
      <c r="K142" s="17">
        <v>32.58</v>
      </c>
      <c r="L142" s="17">
        <v>39.24</v>
      </c>
      <c r="M142" s="17"/>
      <c r="N142" s="17">
        <v>34.216343801000001</v>
      </c>
      <c r="O142" s="36">
        <v>6.032673913</v>
      </c>
      <c r="P142" s="20" t="s">
        <v>16</v>
      </c>
      <c r="Q142" s="15" t="s">
        <v>642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125</v>
      </c>
      <c r="D143" s="19" t="s">
        <v>320</v>
      </c>
      <c r="E143" s="16"/>
      <c r="F143" s="18">
        <v>119.35</v>
      </c>
      <c r="G143" s="18">
        <v>104.94</v>
      </c>
      <c r="H143" s="18">
        <v>90.53</v>
      </c>
      <c r="I143" s="17"/>
      <c r="J143" s="18">
        <v>131.29</v>
      </c>
      <c r="K143" s="18">
        <v>160.1</v>
      </c>
      <c r="L143" s="18">
        <v>206.73</v>
      </c>
      <c r="M143" s="18"/>
      <c r="N143" s="18">
        <v>49.433398250000003</v>
      </c>
      <c r="O143" s="18">
        <v>20.190717642999999</v>
      </c>
      <c r="P143" s="19" t="s">
        <v>18</v>
      </c>
      <c r="Q143" s="14" t="s">
        <v>643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126</v>
      </c>
      <c r="D144" s="20" t="s">
        <v>321</v>
      </c>
      <c r="E144" s="16"/>
      <c r="F144" s="17">
        <v>29.19</v>
      </c>
      <c r="G144" s="17">
        <v>24.21</v>
      </c>
      <c r="H144" s="17">
        <v>19.239999999999998</v>
      </c>
      <c r="I144" s="17"/>
      <c r="J144" s="17">
        <v>30</v>
      </c>
      <c r="K144" s="17">
        <v>39.94</v>
      </c>
      <c r="L144" s="17">
        <v>56.03</v>
      </c>
      <c r="M144" s="17"/>
      <c r="N144" s="17">
        <v>35.840725933000002</v>
      </c>
      <c r="O144" s="36">
        <v>33.305222229999998</v>
      </c>
      <c r="P144" s="20" t="s">
        <v>16</v>
      </c>
      <c r="Q144" s="15" t="s">
        <v>644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322</v>
      </c>
      <c r="D145" s="19" t="s">
        <v>323</v>
      </c>
      <c r="E145" s="16"/>
      <c r="F145" s="18">
        <v>11.4</v>
      </c>
      <c r="G145" s="18">
        <v>10.51</v>
      </c>
      <c r="H145" s="18">
        <v>9.6300000000000008</v>
      </c>
      <c r="I145" s="17"/>
      <c r="J145" s="18">
        <v>11.7</v>
      </c>
      <c r="K145" s="18">
        <v>13.46</v>
      </c>
      <c r="L145" s="18">
        <v>16.3</v>
      </c>
      <c r="M145" s="18"/>
      <c r="N145" s="18">
        <v>65.011811422999997</v>
      </c>
      <c r="O145" s="18">
        <v>6.9978383477999992</v>
      </c>
      <c r="P145" s="19" t="s">
        <v>18</v>
      </c>
      <c r="Q145" s="14" t="s">
        <v>645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127</v>
      </c>
      <c r="D146" s="20" t="s">
        <v>324</v>
      </c>
      <c r="E146" s="16"/>
      <c r="F146" s="17">
        <v>4.9800000000000004</v>
      </c>
      <c r="G146" s="17">
        <v>4.16</v>
      </c>
      <c r="H146" s="17">
        <v>3.35</v>
      </c>
      <c r="I146" s="17"/>
      <c r="J146" s="17">
        <v>7.29</v>
      </c>
      <c r="K146" s="17">
        <v>8.91</v>
      </c>
      <c r="L146" s="17">
        <v>11.53</v>
      </c>
      <c r="M146" s="17"/>
      <c r="N146" s="17">
        <v>59.449393014999998</v>
      </c>
      <c r="O146" s="36">
        <v>71.258738477999998</v>
      </c>
      <c r="P146" s="20" t="s">
        <v>18</v>
      </c>
      <c r="Q146" s="15" t="s">
        <v>646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416</v>
      </c>
      <c r="D147" s="19" t="s">
        <v>417</v>
      </c>
      <c r="E147" s="16"/>
      <c r="F147" s="18">
        <v>3.69</v>
      </c>
      <c r="G147" s="18">
        <v>3.35</v>
      </c>
      <c r="H147" s="18">
        <v>3.01</v>
      </c>
      <c r="I147" s="17"/>
      <c r="J147" s="18">
        <v>3.73</v>
      </c>
      <c r="K147" s="18">
        <v>4.4000000000000004</v>
      </c>
      <c r="L147" s="18">
        <v>5.5</v>
      </c>
      <c r="M147" s="18"/>
      <c r="N147" s="18">
        <v>42.656947442000003</v>
      </c>
      <c r="O147" s="18">
        <v>1.6201469565</v>
      </c>
      <c r="P147" s="19" t="s">
        <v>16</v>
      </c>
      <c r="Q147" s="14" t="s">
        <v>647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128</v>
      </c>
      <c r="D148" s="20" t="s">
        <v>325</v>
      </c>
      <c r="E148" s="16"/>
      <c r="F148" s="17">
        <v>12.6</v>
      </c>
      <c r="G148" s="17">
        <v>11.71</v>
      </c>
      <c r="H148" s="17">
        <v>10.83</v>
      </c>
      <c r="I148" s="17"/>
      <c r="J148" s="17">
        <v>13.9</v>
      </c>
      <c r="K148" s="17">
        <v>15.66</v>
      </c>
      <c r="L148" s="17">
        <v>18.52</v>
      </c>
      <c r="M148" s="17"/>
      <c r="N148" s="17">
        <v>60.016013671000003</v>
      </c>
      <c r="O148" s="36">
        <v>110.47953608</v>
      </c>
      <c r="P148" s="20" t="s">
        <v>18</v>
      </c>
      <c r="Q148" s="15" t="s">
        <v>648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129</v>
      </c>
      <c r="D149" s="19" t="s">
        <v>326</v>
      </c>
      <c r="E149" s="16"/>
      <c r="F149" s="18">
        <v>22.04</v>
      </c>
      <c r="G149" s="18">
        <v>18.62</v>
      </c>
      <c r="H149" s="18">
        <v>15.2</v>
      </c>
      <c r="I149" s="17"/>
      <c r="J149" s="18">
        <v>24.77</v>
      </c>
      <c r="K149" s="18">
        <v>31.6</v>
      </c>
      <c r="L149" s="18">
        <v>42.65</v>
      </c>
      <c r="M149" s="18"/>
      <c r="N149" s="18">
        <v>56.824834764999999</v>
      </c>
      <c r="O149" s="18">
        <v>14.121757173000001</v>
      </c>
      <c r="P149" s="19" t="s">
        <v>18</v>
      </c>
      <c r="Q149" s="14" t="s">
        <v>649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130</v>
      </c>
      <c r="D150" s="20" t="s">
        <v>327</v>
      </c>
      <c r="E150" s="16"/>
      <c r="F150" s="17">
        <v>6.25</v>
      </c>
      <c r="G150" s="17">
        <v>5.03</v>
      </c>
      <c r="H150" s="17">
        <v>3.81</v>
      </c>
      <c r="I150" s="17"/>
      <c r="J150" s="17">
        <v>8.92</v>
      </c>
      <c r="K150" s="17">
        <v>11.35</v>
      </c>
      <c r="L150" s="17">
        <v>15.3</v>
      </c>
      <c r="M150" s="17"/>
      <c r="N150" s="17">
        <v>60.109260317999997</v>
      </c>
      <c r="O150" s="36">
        <v>32.155585303999999</v>
      </c>
      <c r="P150" s="20" t="s">
        <v>18</v>
      </c>
      <c r="Q150" s="15" t="s">
        <v>650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131</v>
      </c>
      <c r="D151" s="19" t="s">
        <v>328</v>
      </c>
      <c r="E151" s="16"/>
      <c r="F151" s="18">
        <v>5.94</v>
      </c>
      <c r="G151" s="18">
        <v>5.3</v>
      </c>
      <c r="H151" s="18">
        <v>4.67</v>
      </c>
      <c r="I151" s="17"/>
      <c r="J151" s="18">
        <v>6.6</v>
      </c>
      <c r="K151" s="18">
        <v>7.86</v>
      </c>
      <c r="L151" s="18">
        <v>9.9</v>
      </c>
      <c r="M151" s="18"/>
      <c r="N151" s="18">
        <v>66.619006073999998</v>
      </c>
      <c r="O151" s="18">
        <v>59.939265216999999</v>
      </c>
      <c r="P151" s="19" t="s">
        <v>18</v>
      </c>
      <c r="Q151" s="14" t="s">
        <v>651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132</v>
      </c>
      <c r="D152" s="20" t="s">
        <v>329</v>
      </c>
      <c r="E152" s="16"/>
      <c r="F152" s="17">
        <v>25.37</v>
      </c>
      <c r="G152" s="17">
        <v>23.62</v>
      </c>
      <c r="H152" s="17">
        <v>21.87</v>
      </c>
      <c r="I152" s="17"/>
      <c r="J152" s="17">
        <v>27.62</v>
      </c>
      <c r="K152" s="17">
        <v>31.11</v>
      </c>
      <c r="L152" s="17">
        <v>36.770000000000003</v>
      </c>
      <c r="M152" s="17"/>
      <c r="N152" s="17">
        <v>54.918242225</v>
      </c>
      <c r="O152" s="36">
        <v>89.60458582599999</v>
      </c>
      <c r="P152" s="20" t="s">
        <v>18</v>
      </c>
      <c r="Q152" s="15" t="s">
        <v>652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423</v>
      </c>
      <c r="D153" s="19" t="s">
        <v>424</v>
      </c>
      <c r="E153" s="16"/>
      <c r="F153" s="18">
        <v>8.76</v>
      </c>
      <c r="G153" s="18">
        <v>7.95</v>
      </c>
      <c r="H153" s="18">
        <v>7.14</v>
      </c>
      <c r="I153" s="17"/>
      <c r="J153" s="18">
        <v>9.1999999999999993</v>
      </c>
      <c r="K153" s="18">
        <v>10.81</v>
      </c>
      <c r="L153" s="18">
        <v>13.43</v>
      </c>
      <c r="M153" s="18"/>
      <c r="N153" s="18">
        <v>45.068894958000001</v>
      </c>
      <c r="O153" s="18">
        <v>50.165270217</v>
      </c>
      <c r="P153" s="19" t="s">
        <v>16</v>
      </c>
      <c r="Q153" s="14" t="s">
        <v>653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133</v>
      </c>
      <c r="D154" s="20" t="s">
        <v>330</v>
      </c>
      <c r="E154" s="16"/>
      <c r="F154" s="17">
        <v>25.02</v>
      </c>
      <c r="G154" s="17">
        <v>22.9</v>
      </c>
      <c r="H154" s="17">
        <v>20.78</v>
      </c>
      <c r="I154" s="17"/>
      <c r="J154" s="17">
        <v>26.19</v>
      </c>
      <c r="K154" s="17">
        <v>30.42</v>
      </c>
      <c r="L154" s="17">
        <v>37.28</v>
      </c>
      <c r="M154" s="17"/>
      <c r="N154" s="17">
        <v>68.054228660999996</v>
      </c>
      <c r="O154" s="36">
        <v>28.923859826000001</v>
      </c>
      <c r="P154" s="20" t="s">
        <v>18</v>
      </c>
      <c r="Q154" s="15" t="s">
        <v>654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134</v>
      </c>
      <c r="D155" s="19" t="s">
        <v>331</v>
      </c>
      <c r="E155" s="16"/>
      <c r="F155" s="18">
        <v>125.8</v>
      </c>
      <c r="G155" s="18">
        <v>110.55</v>
      </c>
      <c r="H155" s="18">
        <v>95.3</v>
      </c>
      <c r="I155" s="17"/>
      <c r="J155" s="18">
        <v>128.94</v>
      </c>
      <c r="K155" s="18">
        <v>159.43</v>
      </c>
      <c r="L155" s="18">
        <v>208.78</v>
      </c>
      <c r="M155" s="18"/>
      <c r="N155" s="18">
        <v>34.286123732</v>
      </c>
      <c r="O155" s="18">
        <v>7.8387895369999994</v>
      </c>
      <c r="P155" s="19" t="s">
        <v>16</v>
      </c>
      <c r="Q155" s="14" t="s">
        <v>655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479</v>
      </c>
      <c r="D156" s="20" t="s">
        <v>480</v>
      </c>
      <c r="E156" s="16"/>
      <c r="F156" s="17">
        <v>30.8</v>
      </c>
      <c r="G156" s="17">
        <v>22.62</v>
      </c>
      <c r="H156" s="17">
        <v>14.45</v>
      </c>
      <c r="I156" s="17"/>
      <c r="J156" s="17">
        <v>32</v>
      </c>
      <c r="K156" s="17">
        <v>48.34</v>
      </c>
      <c r="L156" s="17">
        <v>74.790000000000006</v>
      </c>
      <c r="M156" s="17"/>
      <c r="N156" s="17">
        <v>18.322592766</v>
      </c>
      <c r="O156" s="36">
        <v>3.8242488755999999</v>
      </c>
      <c r="P156" s="20" t="s">
        <v>16</v>
      </c>
      <c r="Q156" s="15" t="s">
        <v>656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135</v>
      </c>
      <c r="D157" s="19" t="s">
        <v>332</v>
      </c>
      <c r="E157" s="16"/>
      <c r="F157" s="18">
        <v>11.07</v>
      </c>
      <c r="G157" s="18">
        <v>9.7200000000000006</v>
      </c>
      <c r="H157" s="18">
        <v>8.3699999999999992</v>
      </c>
      <c r="I157" s="17"/>
      <c r="J157" s="18">
        <v>11.45</v>
      </c>
      <c r="K157" s="18">
        <v>14.14</v>
      </c>
      <c r="L157" s="18">
        <v>18.5</v>
      </c>
      <c r="M157" s="18"/>
      <c r="N157" s="18">
        <v>33.139843583000001</v>
      </c>
      <c r="O157" s="18">
        <v>22.365505593999998</v>
      </c>
      <c r="P157" s="19" t="s">
        <v>16</v>
      </c>
      <c r="Q157" s="14" t="s">
        <v>657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136</v>
      </c>
      <c r="D158" s="20" t="s">
        <v>333</v>
      </c>
      <c r="E158" s="16"/>
      <c r="F158" s="17">
        <v>20.11</v>
      </c>
      <c r="G158" s="17">
        <v>16.78</v>
      </c>
      <c r="H158" s="17">
        <v>13.45</v>
      </c>
      <c r="I158" s="17"/>
      <c r="J158" s="17">
        <v>21.44</v>
      </c>
      <c r="K158" s="17">
        <v>28.09</v>
      </c>
      <c r="L158" s="17">
        <v>38.86</v>
      </c>
      <c r="M158" s="17"/>
      <c r="N158" s="17">
        <v>58.789933247999997</v>
      </c>
      <c r="O158" s="36">
        <v>100.92204223</v>
      </c>
      <c r="P158" s="20" t="s">
        <v>18</v>
      </c>
      <c r="Q158" s="15" t="s">
        <v>658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429</v>
      </c>
      <c r="D159" s="19" t="s">
        <v>430</v>
      </c>
      <c r="E159" s="16"/>
      <c r="F159" s="18">
        <v>6.1</v>
      </c>
      <c r="G159" s="18">
        <v>5.43</v>
      </c>
      <c r="H159" s="18">
        <v>4.7699999999999996</v>
      </c>
      <c r="I159" s="17"/>
      <c r="J159" s="18">
        <v>6.3</v>
      </c>
      <c r="K159" s="18">
        <v>7.62</v>
      </c>
      <c r="L159" s="18">
        <v>9.77</v>
      </c>
      <c r="M159" s="18"/>
      <c r="N159" s="18">
        <v>39.597232628999997</v>
      </c>
      <c r="O159" s="18">
        <v>2.3719568260999999</v>
      </c>
      <c r="P159" s="19" t="s">
        <v>16</v>
      </c>
      <c r="Q159" s="14" t="s">
        <v>659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137</v>
      </c>
      <c r="D160" s="20" t="s">
        <v>334</v>
      </c>
      <c r="E160" s="16"/>
      <c r="F160" s="17">
        <v>12.4</v>
      </c>
      <c r="G160" s="17">
        <v>11.57</v>
      </c>
      <c r="H160" s="17">
        <v>10.75</v>
      </c>
      <c r="I160" s="17"/>
      <c r="J160" s="17">
        <v>12.67</v>
      </c>
      <c r="K160" s="17">
        <v>14.31</v>
      </c>
      <c r="L160" s="17">
        <v>16.97</v>
      </c>
      <c r="M160" s="17"/>
      <c r="N160" s="17">
        <v>70.082319311999996</v>
      </c>
      <c r="O160" s="36">
        <v>24.58703113</v>
      </c>
      <c r="P160" s="20" t="s">
        <v>18</v>
      </c>
      <c r="Q160" s="15" t="s">
        <v>660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138</v>
      </c>
      <c r="D161" s="19" t="s">
        <v>335</v>
      </c>
      <c r="E161" s="16"/>
      <c r="F161" s="18" t="s">
        <v>35</v>
      </c>
      <c r="G161" s="18" t="s">
        <v>35</v>
      </c>
      <c r="H161" s="18" t="s">
        <v>35</v>
      </c>
      <c r="I161" s="17"/>
      <c r="J161" s="18" t="s">
        <v>35</v>
      </c>
      <c r="K161" s="18" t="s">
        <v>35</v>
      </c>
      <c r="L161" s="18" t="s">
        <v>35</v>
      </c>
      <c r="M161" s="18"/>
      <c r="N161" s="18" t="s">
        <v>35</v>
      </c>
      <c r="O161" s="18" t="s">
        <v>35</v>
      </c>
      <c r="P161" s="19" t="s">
        <v>35</v>
      </c>
      <c r="Q161" s="14" t="s">
        <v>216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139</v>
      </c>
      <c r="D162" s="20" t="s">
        <v>336</v>
      </c>
      <c r="E162" s="16"/>
      <c r="F162" s="17">
        <v>47.47</v>
      </c>
      <c r="G162" s="17">
        <v>43.06</v>
      </c>
      <c r="H162" s="17">
        <v>38.65</v>
      </c>
      <c r="I162" s="17"/>
      <c r="J162" s="17">
        <v>48.33</v>
      </c>
      <c r="K162" s="17">
        <v>57.14</v>
      </c>
      <c r="L162" s="17">
        <v>71.41</v>
      </c>
      <c r="M162" s="17"/>
      <c r="N162" s="17">
        <v>40.174175961000003</v>
      </c>
      <c r="O162" s="36">
        <v>19.635996565000003</v>
      </c>
      <c r="P162" s="20" t="s">
        <v>16</v>
      </c>
      <c r="Q162" s="15" t="s">
        <v>661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140</v>
      </c>
      <c r="D163" s="19" t="s">
        <v>337</v>
      </c>
      <c r="E163" s="16"/>
      <c r="F163" s="18">
        <v>3.02</v>
      </c>
      <c r="G163" s="18">
        <v>2.3199999999999998</v>
      </c>
      <c r="H163" s="18">
        <v>1.62</v>
      </c>
      <c r="I163" s="17"/>
      <c r="J163" s="18">
        <v>3.39</v>
      </c>
      <c r="K163" s="18">
        <v>4.78</v>
      </c>
      <c r="L163" s="18">
        <v>7.03</v>
      </c>
      <c r="M163" s="18"/>
      <c r="N163" s="18">
        <v>30.256638156000001</v>
      </c>
      <c r="O163" s="18">
        <v>39.347259565000002</v>
      </c>
      <c r="P163" s="19" t="s">
        <v>16</v>
      </c>
      <c r="Q163" s="14" t="s">
        <v>662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141</v>
      </c>
      <c r="D164" s="20" t="s">
        <v>338</v>
      </c>
      <c r="E164" s="16"/>
      <c r="F164" s="17">
        <v>3.85</v>
      </c>
      <c r="G164" s="17">
        <v>3.52</v>
      </c>
      <c r="H164" s="17">
        <v>3.19</v>
      </c>
      <c r="I164" s="17"/>
      <c r="J164" s="17">
        <v>4.0999999999999996</v>
      </c>
      <c r="K164" s="17">
        <v>4.75</v>
      </c>
      <c r="L164" s="17">
        <v>5.81</v>
      </c>
      <c r="M164" s="17"/>
      <c r="N164" s="17">
        <v>75.867660513000004</v>
      </c>
      <c r="O164" s="36">
        <v>4.0980359564999995</v>
      </c>
      <c r="P164" s="20" t="s">
        <v>18</v>
      </c>
      <c r="Q164" s="15" t="s">
        <v>663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142</v>
      </c>
      <c r="D165" s="19" t="s">
        <v>339</v>
      </c>
      <c r="E165" s="16"/>
      <c r="F165" s="18">
        <v>312.51</v>
      </c>
      <c r="G165" s="18">
        <v>250.83</v>
      </c>
      <c r="H165" s="18">
        <v>189.15</v>
      </c>
      <c r="I165" s="17"/>
      <c r="J165" s="18">
        <v>329.82</v>
      </c>
      <c r="K165" s="18">
        <v>453.17</v>
      </c>
      <c r="L165" s="18">
        <v>652.78</v>
      </c>
      <c r="M165" s="18"/>
      <c r="N165" s="18">
        <v>79.177278055000002</v>
      </c>
      <c r="O165" s="18">
        <v>5.5392631782999997</v>
      </c>
      <c r="P165" s="19" t="s">
        <v>18</v>
      </c>
      <c r="Q165" s="14" t="s">
        <v>664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143</v>
      </c>
      <c r="D166" s="20" t="s">
        <v>340</v>
      </c>
      <c r="E166" s="16"/>
      <c r="F166" s="17">
        <v>35.159999999999997</v>
      </c>
      <c r="G166" s="17">
        <v>32.96</v>
      </c>
      <c r="H166" s="17">
        <v>30.76</v>
      </c>
      <c r="I166" s="17"/>
      <c r="J166" s="17">
        <v>37.94</v>
      </c>
      <c r="K166" s="17">
        <v>42.33</v>
      </c>
      <c r="L166" s="17">
        <v>49.44</v>
      </c>
      <c r="M166" s="17"/>
      <c r="N166" s="17">
        <v>56.043688770999999</v>
      </c>
      <c r="O166" s="36">
        <v>306.27124235000002</v>
      </c>
      <c r="P166" s="20" t="s">
        <v>18</v>
      </c>
      <c r="Q166" s="15" t="s">
        <v>665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143</v>
      </c>
      <c r="D167" s="19" t="s">
        <v>341</v>
      </c>
      <c r="E167" s="16"/>
      <c r="F167" s="18">
        <v>32.19</v>
      </c>
      <c r="G167" s="18">
        <v>30.45</v>
      </c>
      <c r="H167" s="18">
        <v>28.72</v>
      </c>
      <c r="I167" s="17"/>
      <c r="J167" s="18">
        <v>34.4</v>
      </c>
      <c r="K167" s="18">
        <v>37.86</v>
      </c>
      <c r="L167" s="18">
        <v>43.47</v>
      </c>
      <c r="M167" s="18"/>
      <c r="N167" s="18">
        <v>57.141393657999998</v>
      </c>
      <c r="O167" s="18">
        <v>798.27914687000009</v>
      </c>
      <c r="P167" s="19" t="s">
        <v>18</v>
      </c>
      <c r="Q167" s="14" t="s">
        <v>666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144</v>
      </c>
      <c r="D168" s="20" t="s">
        <v>342</v>
      </c>
      <c r="E168" s="16"/>
      <c r="F168" s="17">
        <v>13.16</v>
      </c>
      <c r="G168" s="17">
        <v>11.84</v>
      </c>
      <c r="H168" s="17">
        <v>10.53</v>
      </c>
      <c r="I168" s="17"/>
      <c r="J168" s="17">
        <v>13.47</v>
      </c>
      <c r="K168" s="17">
        <v>16.09</v>
      </c>
      <c r="L168" s="17">
        <v>20.350000000000001</v>
      </c>
      <c r="M168" s="17"/>
      <c r="N168" s="17">
        <v>35.055862515000001</v>
      </c>
      <c r="O168" s="36">
        <v>30.177407696</v>
      </c>
      <c r="P168" s="20" t="s">
        <v>16</v>
      </c>
      <c r="Q168" s="15" t="s">
        <v>667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145</v>
      </c>
      <c r="D169" s="19" t="s">
        <v>343</v>
      </c>
      <c r="E169" s="16"/>
      <c r="F169" s="18">
        <v>39.64</v>
      </c>
      <c r="G169" s="18">
        <v>35.630000000000003</v>
      </c>
      <c r="H169" s="18">
        <v>31.62</v>
      </c>
      <c r="I169" s="17"/>
      <c r="J169" s="18">
        <v>41.04</v>
      </c>
      <c r="K169" s="18">
        <v>49.05</v>
      </c>
      <c r="L169" s="18">
        <v>62.02</v>
      </c>
      <c r="M169" s="18"/>
      <c r="N169" s="18">
        <v>29.045803902999999</v>
      </c>
      <c r="O169" s="18">
        <v>317.20055309000003</v>
      </c>
      <c r="P169" s="19" t="s">
        <v>16</v>
      </c>
      <c r="Q169" s="14" t="s">
        <v>668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146</v>
      </c>
      <c r="D170" s="20" t="s">
        <v>344</v>
      </c>
      <c r="E170" s="16"/>
      <c r="F170" s="17">
        <v>4.16</v>
      </c>
      <c r="G170" s="17">
        <v>3.79</v>
      </c>
      <c r="H170" s="17">
        <v>3.43</v>
      </c>
      <c r="I170" s="17"/>
      <c r="J170" s="17">
        <v>4.78</v>
      </c>
      <c r="K170" s="17">
        <v>5.5</v>
      </c>
      <c r="L170" s="17">
        <v>6.68</v>
      </c>
      <c r="M170" s="17"/>
      <c r="N170" s="17">
        <v>70.833091001</v>
      </c>
      <c r="O170" s="36">
        <v>23.001636478000002</v>
      </c>
      <c r="P170" s="20" t="s">
        <v>18</v>
      </c>
      <c r="Q170" s="15" t="s">
        <v>669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147</v>
      </c>
      <c r="D171" s="19" t="s">
        <v>345</v>
      </c>
      <c r="E171" s="16"/>
      <c r="F171" s="18">
        <v>12.84</v>
      </c>
      <c r="G171" s="18">
        <v>11.02</v>
      </c>
      <c r="H171" s="18">
        <v>9.2100000000000009</v>
      </c>
      <c r="I171" s="17"/>
      <c r="J171" s="18">
        <v>13.35</v>
      </c>
      <c r="K171" s="18">
        <v>16.97</v>
      </c>
      <c r="L171" s="18">
        <v>22.83</v>
      </c>
      <c r="M171" s="18"/>
      <c r="N171" s="18">
        <v>42.730332570999998</v>
      </c>
      <c r="O171" s="18">
        <v>11.869612913000001</v>
      </c>
      <c r="P171" s="19" t="s">
        <v>16</v>
      </c>
      <c r="Q171" s="14" t="s">
        <v>670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148</v>
      </c>
      <c r="D172" s="20" t="s">
        <v>346</v>
      </c>
      <c r="E172" s="16"/>
      <c r="F172" s="17">
        <v>52.96</v>
      </c>
      <c r="G172" s="17">
        <v>47.08</v>
      </c>
      <c r="H172" s="17">
        <v>41.21</v>
      </c>
      <c r="I172" s="17"/>
      <c r="J172" s="17">
        <v>57.09</v>
      </c>
      <c r="K172" s="17">
        <v>68.83</v>
      </c>
      <c r="L172" s="17">
        <v>87.83</v>
      </c>
      <c r="M172" s="17"/>
      <c r="N172" s="17">
        <v>59.381734354000002</v>
      </c>
      <c r="O172" s="36">
        <v>114.02623013</v>
      </c>
      <c r="P172" s="20" t="s">
        <v>18</v>
      </c>
      <c r="Q172" s="15" t="s">
        <v>671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149</v>
      </c>
      <c r="D173" s="19" t="s">
        <v>347</v>
      </c>
      <c r="E173" s="16"/>
      <c r="F173" s="18">
        <v>4.0599999999999996</v>
      </c>
      <c r="G173" s="18">
        <v>3.39</v>
      </c>
      <c r="H173" s="18">
        <v>2.73</v>
      </c>
      <c r="I173" s="17"/>
      <c r="J173" s="18">
        <v>4.17</v>
      </c>
      <c r="K173" s="18">
        <v>5.49</v>
      </c>
      <c r="L173" s="18">
        <v>7.64</v>
      </c>
      <c r="M173" s="18"/>
      <c r="N173" s="18">
        <v>42.048215990000003</v>
      </c>
      <c r="O173" s="18">
        <v>3.5304254783000002</v>
      </c>
      <c r="P173" s="19" t="s">
        <v>16</v>
      </c>
      <c r="Q173" s="14" t="s">
        <v>672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150</v>
      </c>
      <c r="D174" s="20" t="s">
        <v>348</v>
      </c>
      <c r="E174" s="16"/>
      <c r="F174" s="17">
        <v>14.96</v>
      </c>
      <c r="G174" s="17">
        <v>13.96</v>
      </c>
      <c r="H174" s="17">
        <v>12.96</v>
      </c>
      <c r="I174" s="17"/>
      <c r="J174" s="17">
        <v>15.24</v>
      </c>
      <c r="K174" s="17">
        <v>17.23</v>
      </c>
      <c r="L174" s="17">
        <v>20.45</v>
      </c>
      <c r="M174" s="17"/>
      <c r="N174" s="17">
        <v>48.335395583</v>
      </c>
      <c r="O174" s="36">
        <v>4.8831297826000002</v>
      </c>
      <c r="P174" s="20" t="s">
        <v>16</v>
      </c>
      <c r="Q174" s="15" t="s">
        <v>673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481</v>
      </c>
      <c r="D175" s="19" t="s">
        <v>482</v>
      </c>
      <c r="E175" s="16"/>
      <c r="F175" s="18">
        <v>7.12</v>
      </c>
      <c r="G175" s="18">
        <v>6.24</v>
      </c>
      <c r="H175" s="18">
        <v>5.37</v>
      </c>
      <c r="I175" s="17"/>
      <c r="J175" s="18">
        <v>7.33</v>
      </c>
      <c r="K175" s="18">
        <v>9.07</v>
      </c>
      <c r="L175" s="18">
        <v>11.89</v>
      </c>
      <c r="M175" s="18"/>
      <c r="N175" s="18">
        <v>28.32491903</v>
      </c>
      <c r="O175" s="18">
        <v>1.3242593913</v>
      </c>
      <c r="P175" s="19" t="s">
        <v>16</v>
      </c>
      <c r="Q175" s="14" t="s">
        <v>674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151</v>
      </c>
      <c r="D176" s="20" t="s">
        <v>349</v>
      </c>
      <c r="E176" s="16"/>
      <c r="F176" s="17">
        <v>1.63</v>
      </c>
      <c r="G176" s="17">
        <v>1.4</v>
      </c>
      <c r="H176" s="17">
        <v>1.17</v>
      </c>
      <c r="I176" s="17"/>
      <c r="J176" s="17">
        <v>1.67</v>
      </c>
      <c r="K176" s="17">
        <v>2.12</v>
      </c>
      <c r="L176" s="17">
        <v>2.87</v>
      </c>
      <c r="M176" s="17"/>
      <c r="N176" s="17">
        <v>43.801320986</v>
      </c>
      <c r="O176" s="36">
        <v>2.4933635651999997</v>
      </c>
      <c r="P176" s="20" t="s">
        <v>16</v>
      </c>
      <c r="Q176" s="15" t="s">
        <v>675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152</v>
      </c>
      <c r="D177" s="19" t="s">
        <v>350</v>
      </c>
      <c r="E177" s="16"/>
      <c r="F177" s="18">
        <v>2.46</v>
      </c>
      <c r="G177" s="18">
        <v>2.1</v>
      </c>
      <c r="H177" s="18">
        <v>1.75</v>
      </c>
      <c r="I177" s="17"/>
      <c r="J177" s="18">
        <v>3.42</v>
      </c>
      <c r="K177" s="18">
        <v>4.12</v>
      </c>
      <c r="L177" s="18">
        <v>5.26</v>
      </c>
      <c r="M177" s="18"/>
      <c r="N177" s="18">
        <v>62.237855525000001</v>
      </c>
      <c r="O177" s="18">
        <v>3.7868185216999999</v>
      </c>
      <c r="P177" s="19" t="s">
        <v>18</v>
      </c>
      <c r="Q177" s="14" t="s">
        <v>676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153</v>
      </c>
      <c r="D178" s="20" t="s">
        <v>351</v>
      </c>
      <c r="E178" s="16"/>
      <c r="F178" s="17">
        <v>16.5</v>
      </c>
      <c r="G178" s="17">
        <v>13.55</v>
      </c>
      <c r="H178" s="17">
        <v>10.6</v>
      </c>
      <c r="I178" s="17"/>
      <c r="J178" s="17">
        <v>22.61</v>
      </c>
      <c r="K178" s="17">
        <v>28.5</v>
      </c>
      <c r="L178" s="17">
        <v>38.049999999999997</v>
      </c>
      <c r="M178" s="17"/>
      <c r="N178" s="17">
        <v>85.323961213000004</v>
      </c>
      <c r="O178" s="36">
        <v>172.60550148000002</v>
      </c>
      <c r="P178" s="20" t="s">
        <v>18</v>
      </c>
      <c r="Q178" s="15" t="s">
        <v>677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434</v>
      </c>
      <c r="D179" s="19" t="s">
        <v>352</v>
      </c>
      <c r="E179" s="16"/>
      <c r="F179" s="18">
        <v>1.34</v>
      </c>
      <c r="G179" s="18">
        <v>1.06</v>
      </c>
      <c r="H179" s="18">
        <v>0.78</v>
      </c>
      <c r="I179" s="17"/>
      <c r="J179" s="18">
        <v>1.4</v>
      </c>
      <c r="K179" s="18">
        <v>1.95</v>
      </c>
      <c r="L179" s="18">
        <v>2.84</v>
      </c>
      <c r="M179" s="18"/>
      <c r="N179" s="18">
        <v>18.174667903</v>
      </c>
      <c r="O179" s="18">
        <v>21.029394261</v>
      </c>
      <c r="P179" s="19" t="s">
        <v>16</v>
      </c>
      <c r="Q179" s="14" t="s">
        <v>678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155</v>
      </c>
      <c r="D180" s="20" t="s">
        <v>353</v>
      </c>
      <c r="E180" s="16"/>
      <c r="F180" s="17">
        <v>6.92</v>
      </c>
      <c r="G180" s="17">
        <v>6.06</v>
      </c>
      <c r="H180" s="17">
        <v>5.2</v>
      </c>
      <c r="I180" s="17"/>
      <c r="J180" s="17">
        <v>7.17</v>
      </c>
      <c r="K180" s="17">
        <v>8.8800000000000008</v>
      </c>
      <c r="L180" s="17">
        <v>11.65</v>
      </c>
      <c r="M180" s="17"/>
      <c r="N180" s="17">
        <v>27.049789021999999</v>
      </c>
      <c r="O180" s="36">
        <v>25.299638391000002</v>
      </c>
      <c r="P180" s="20" t="s">
        <v>16</v>
      </c>
      <c r="Q180" s="15" t="s">
        <v>679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470</v>
      </c>
      <c r="D181" s="19" t="s">
        <v>354</v>
      </c>
      <c r="E181" s="16"/>
      <c r="F181" s="18">
        <v>1.06</v>
      </c>
      <c r="G181" s="18">
        <v>0.79</v>
      </c>
      <c r="H181" s="18">
        <v>0.52</v>
      </c>
      <c r="I181" s="17"/>
      <c r="J181" s="18">
        <v>1.78</v>
      </c>
      <c r="K181" s="18">
        <v>2.31</v>
      </c>
      <c r="L181" s="18">
        <v>3.18</v>
      </c>
      <c r="M181" s="18"/>
      <c r="N181" s="18">
        <v>52.681136145000004</v>
      </c>
      <c r="O181" s="18">
        <v>5.0693280000000005</v>
      </c>
      <c r="P181" s="19" t="s">
        <v>18</v>
      </c>
      <c r="Q181" s="14" t="s">
        <v>680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418</v>
      </c>
      <c r="D182" s="20" t="s">
        <v>355</v>
      </c>
      <c r="E182" s="16"/>
      <c r="F182" s="17">
        <v>33.29</v>
      </c>
      <c r="G182" s="17">
        <v>30.07</v>
      </c>
      <c r="H182" s="17">
        <v>26.85</v>
      </c>
      <c r="I182" s="17"/>
      <c r="J182" s="17">
        <v>38.049999999999997</v>
      </c>
      <c r="K182" s="17">
        <v>44.48</v>
      </c>
      <c r="L182" s="17">
        <v>54.89</v>
      </c>
      <c r="M182" s="17"/>
      <c r="N182" s="17">
        <v>68.521092061000004</v>
      </c>
      <c r="O182" s="36">
        <v>129.94516865</v>
      </c>
      <c r="P182" s="20" t="s">
        <v>18</v>
      </c>
      <c r="Q182" s="15" t="s">
        <v>681</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156</v>
      </c>
      <c r="D183" s="19" t="s">
        <v>356</v>
      </c>
      <c r="E183" s="16"/>
      <c r="F183" s="18">
        <v>16.45</v>
      </c>
      <c r="G183" s="18">
        <v>15.23</v>
      </c>
      <c r="H183" s="18">
        <v>14.01</v>
      </c>
      <c r="I183" s="17"/>
      <c r="J183" s="18">
        <v>16.75</v>
      </c>
      <c r="K183" s="18">
        <v>19.18</v>
      </c>
      <c r="L183" s="18">
        <v>23.12</v>
      </c>
      <c r="M183" s="18"/>
      <c r="N183" s="18">
        <v>45.219197244999997</v>
      </c>
      <c r="O183" s="18">
        <v>154.77915113</v>
      </c>
      <c r="P183" s="19" t="s">
        <v>16</v>
      </c>
      <c r="Q183" s="14" t="s">
        <v>682</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431</v>
      </c>
      <c r="D184" s="20" t="s">
        <v>357</v>
      </c>
      <c r="E184" s="16"/>
      <c r="F184" s="17">
        <v>107.57</v>
      </c>
      <c r="G184" s="17">
        <v>99.95</v>
      </c>
      <c r="H184" s="17">
        <v>92.34</v>
      </c>
      <c r="I184" s="17"/>
      <c r="J184" s="17">
        <v>109.5</v>
      </c>
      <c r="K184" s="17">
        <v>124.72</v>
      </c>
      <c r="L184" s="17">
        <v>149.35</v>
      </c>
      <c r="M184" s="17"/>
      <c r="N184" s="17">
        <v>48.370582871000003</v>
      </c>
      <c r="O184" s="36">
        <v>279.25738760999997</v>
      </c>
      <c r="P184" s="20" t="s">
        <v>16</v>
      </c>
      <c r="Q184" s="15" t="s">
        <v>683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157</v>
      </c>
      <c r="D185" s="19" t="s">
        <v>439</v>
      </c>
      <c r="E185" s="16"/>
      <c r="F185" s="18">
        <v>7.46</v>
      </c>
      <c r="G185" s="18">
        <v>6.57</v>
      </c>
      <c r="H185" s="18">
        <v>5.69</v>
      </c>
      <c r="I185" s="17"/>
      <c r="J185" s="18">
        <v>7.66</v>
      </c>
      <c r="K185" s="18">
        <v>9.42</v>
      </c>
      <c r="L185" s="18">
        <v>12.26</v>
      </c>
      <c r="M185" s="18"/>
      <c r="N185" s="18">
        <v>54.250946294000002</v>
      </c>
      <c r="O185" s="18">
        <v>1.4898340434999999</v>
      </c>
      <c r="P185" s="19" t="s">
        <v>16</v>
      </c>
      <c r="Q185" s="14" t="s">
        <v>684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157</v>
      </c>
      <c r="D186" s="20" t="s">
        <v>358</v>
      </c>
      <c r="E186" s="16"/>
      <c r="F186" s="17">
        <v>6.57</v>
      </c>
      <c r="G186" s="17">
        <v>5.87</v>
      </c>
      <c r="H186" s="17">
        <v>5.17</v>
      </c>
      <c r="I186" s="17"/>
      <c r="J186" s="17">
        <v>6.65</v>
      </c>
      <c r="K186" s="17">
        <v>8.0399999999999991</v>
      </c>
      <c r="L186" s="17">
        <v>10.29</v>
      </c>
      <c r="M186" s="17"/>
      <c r="N186" s="17">
        <v>30.317499188999999</v>
      </c>
      <c r="O186" s="36">
        <v>7.2374453477999996</v>
      </c>
      <c r="P186" s="20" t="s">
        <v>16</v>
      </c>
      <c r="Q186" s="15" t="s">
        <v>685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157</v>
      </c>
      <c r="D187" s="19" t="s">
        <v>359</v>
      </c>
      <c r="E187" s="16"/>
      <c r="F187" s="18">
        <v>33.880000000000003</v>
      </c>
      <c r="G187" s="18">
        <v>30.19</v>
      </c>
      <c r="H187" s="18">
        <v>26.5</v>
      </c>
      <c r="I187" s="17"/>
      <c r="J187" s="18">
        <v>34.33</v>
      </c>
      <c r="K187" s="18">
        <v>41.7</v>
      </c>
      <c r="L187" s="18">
        <v>53.63</v>
      </c>
      <c r="M187" s="18"/>
      <c r="N187" s="18">
        <v>37.841369608999997</v>
      </c>
      <c r="O187" s="18">
        <v>39.573878696000001</v>
      </c>
      <c r="P187" s="19" t="s">
        <v>16</v>
      </c>
      <c r="Q187" s="14" t="s">
        <v>686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483</v>
      </c>
      <c r="D188" s="20" t="s">
        <v>360</v>
      </c>
      <c r="E188" s="16"/>
      <c r="F188" s="17">
        <v>26.23</v>
      </c>
      <c r="G188" s="17">
        <v>24.55</v>
      </c>
      <c r="H188" s="17">
        <v>22.88</v>
      </c>
      <c r="I188" s="17"/>
      <c r="J188" s="17">
        <v>26.55</v>
      </c>
      <c r="K188" s="17">
        <v>29.89</v>
      </c>
      <c r="L188" s="17">
        <v>35.29</v>
      </c>
      <c r="M188" s="17"/>
      <c r="N188" s="17">
        <v>42.885500049000001</v>
      </c>
      <c r="O188" s="36">
        <v>84.856491695999992</v>
      </c>
      <c r="P188" s="20" t="s">
        <v>16</v>
      </c>
      <c r="Q188" s="15" t="s">
        <v>687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456</v>
      </c>
      <c r="D189" s="19" t="s">
        <v>361</v>
      </c>
      <c r="E189" s="16"/>
      <c r="F189" s="18">
        <v>13.95</v>
      </c>
      <c r="G189" s="18">
        <v>13.71</v>
      </c>
      <c r="H189" s="18">
        <v>13.48</v>
      </c>
      <c r="I189" s="17"/>
      <c r="J189" s="18">
        <v>14</v>
      </c>
      <c r="K189" s="18">
        <v>14.46</v>
      </c>
      <c r="L189" s="18">
        <v>15.22</v>
      </c>
      <c r="M189" s="18"/>
      <c r="N189" s="18">
        <v>61.398715375999998</v>
      </c>
      <c r="O189" s="18">
        <v>43.597256999999999</v>
      </c>
      <c r="P189" s="19" t="s">
        <v>18</v>
      </c>
      <c r="Q189" s="14" t="s">
        <v>471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362</v>
      </c>
      <c r="E190" s="16"/>
      <c r="F190" s="17">
        <v>16.95</v>
      </c>
      <c r="G190" s="17">
        <v>15.54</v>
      </c>
      <c r="H190" s="17">
        <v>14.14</v>
      </c>
      <c r="I190" s="17"/>
      <c r="J190" s="17">
        <v>17.32</v>
      </c>
      <c r="K190" s="17">
        <v>20.12</v>
      </c>
      <c r="L190" s="17">
        <v>24.67</v>
      </c>
      <c r="M190" s="17"/>
      <c r="N190" s="17">
        <v>40.135328688999998</v>
      </c>
      <c r="O190" s="36">
        <v>32.235201043000004</v>
      </c>
      <c r="P190" s="20" t="s">
        <v>16</v>
      </c>
      <c r="Q190" s="15" t="s">
        <v>688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432</v>
      </c>
      <c r="D191" s="19" t="s">
        <v>433</v>
      </c>
      <c r="E191" s="16"/>
      <c r="F191" s="18">
        <v>4.84</v>
      </c>
      <c r="G191" s="18">
        <v>4.63</v>
      </c>
      <c r="H191" s="18">
        <v>4.42</v>
      </c>
      <c r="I191" s="17"/>
      <c r="J191" s="18">
        <v>4.9400000000000004</v>
      </c>
      <c r="K191" s="18">
        <v>5.35</v>
      </c>
      <c r="L191" s="18">
        <v>6.01</v>
      </c>
      <c r="M191" s="18"/>
      <c r="N191" s="18">
        <v>29.229697553000001</v>
      </c>
      <c r="O191" s="18">
        <v>2.1275746521999999</v>
      </c>
      <c r="P191" s="19" t="s">
        <v>16</v>
      </c>
      <c r="Q191" s="14" t="s">
        <v>689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158</v>
      </c>
      <c r="D192" s="20" t="s">
        <v>363</v>
      </c>
      <c r="E192" s="16"/>
      <c r="F192" s="17">
        <v>8.65</v>
      </c>
      <c r="G192" s="17">
        <v>6.75</v>
      </c>
      <c r="H192" s="17">
        <v>4.8499999999999996</v>
      </c>
      <c r="I192" s="17"/>
      <c r="J192" s="17">
        <v>10.76</v>
      </c>
      <c r="K192" s="17">
        <v>14.55</v>
      </c>
      <c r="L192" s="17">
        <v>20.69</v>
      </c>
      <c r="M192" s="17"/>
      <c r="N192" s="17">
        <v>60.539290827000002</v>
      </c>
      <c r="O192" s="36">
        <v>4.709752087</v>
      </c>
      <c r="P192" s="20" t="s">
        <v>18</v>
      </c>
      <c r="Q192" s="15" t="s">
        <v>690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440</v>
      </c>
      <c r="D193" s="19" t="s">
        <v>364</v>
      </c>
      <c r="E193" s="16"/>
      <c r="F193" s="18" t="s">
        <v>35</v>
      </c>
      <c r="G193" s="18" t="s">
        <v>35</v>
      </c>
      <c r="H193" s="18" t="s">
        <v>35</v>
      </c>
      <c r="I193" s="17"/>
      <c r="J193" s="18" t="s">
        <v>35</v>
      </c>
      <c r="K193" s="18" t="s">
        <v>35</v>
      </c>
      <c r="L193" s="18" t="s">
        <v>35</v>
      </c>
      <c r="M193" s="18"/>
      <c r="N193" s="18" t="s">
        <v>35</v>
      </c>
      <c r="O193" s="18" t="s">
        <v>35</v>
      </c>
      <c r="P193" s="19" t="s">
        <v>35</v>
      </c>
      <c r="Q193" s="14" t="s">
        <v>216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159</v>
      </c>
      <c r="D194" s="20" t="s">
        <v>365</v>
      </c>
      <c r="E194" s="16"/>
      <c r="F194" s="17">
        <v>7.2</v>
      </c>
      <c r="G194" s="17">
        <v>6.42</v>
      </c>
      <c r="H194" s="17">
        <v>5.64</v>
      </c>
      <c r="I194" s="17"/>
      <c r="J194" s="17">
        <v>7.44</v>
      </c>
      <c r="K194" s="17">
        <v>8.99</v>
      </c>
      <c r="L194" s="17">
        <v>11.51</v>
      </c>
      <c r="M194" s="17"/>
      <c r="N194" s="17">
        <v>27.518980157000001</v>
      </c>
      <c r="O194" s="36">
        <v>71.811673042999999</v>
      </c>
      <c r="P194" s="20" t="s">
        <v>16</v>
      </c>
      <c r="Q194" s="15" t="s">
        <v>691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160</v>
      </c>
      <c r="D195" s="19" t="s">
        <v>366</v>
      </c>
      <c r="E195" s="16"/>
      <c r="F195" s="18">
        <v>4.3499999999999996</v>
      </c>
      <c r="G195" s="18">
        <v>3.61</v>
      </c>
      <c r="H195" s="18">
        <v>2.88</v>
      </c>
      <c r="I195" s="17"/>
      <c r="J195" s="18">
        <v>6.2</v>
      </c>
      <c r="K195" s="18">
        <v>7.66</v>
      </c>
      <c r="L195" s="18">
        <v>10.029999999999999</v>
      </c>
      <c r="M195" s="18"/>
      <c r="N195" s="18">
        <v>63.421246944000004</v>
      </c>
      <c r="O195" s="18">
        <v>15.269348130000001</v>
      </c>
      <c r="P195" s="19" t="s">
        <v>18</v>
      </c>
      <c r="Q195" s="14" t="s">
        <v>692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161</v>
      </c>
      <c r="D196" s="20" t="s">
        <v>367</v>
      </c>
      <c r="E196" s="16"/>
      <c r="F196" s="17">
        <v>17.649999999999999</v>
      </c>
      <c r="G196" s="17">
        <v>16.79</v>
      </c>
      <c r="H196" s="17">
        <v>15.93</v>
      </c>
      <c r="I196" s="17"/>
      <c r="J196" s="17">
        <v>18.190000000000001</v>
      </c>
      <c r="K196" s="17">
        <v>19.899999999999999</v>
      </c>
      <c r="L196" s="17">
        <v>22.66</v>
      </c>
      <c r="M196" s="17"/>
      <c r="N196" s="17">
        <v>31.830584346999999</v>
      </c>
      <c r="O196" s="36">
        <v>36.777102913</v>
      </c>
      <c r="P196" s="20" t="s">
        <v>16</v>
      </c>
      <c r="Q196" s="15" t="s">
        <v>693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162</v>
      </c>
      <c r="D197" s="19" t="s">
        <v>368</v>
      </c>
      <c r="E197" s="16"/>
      <c r="F197" s="18">
        <v>21.13</v>
      </c>
      <c r="G197" s="18">
        <v>19.32</v>
      </c>
      <c r="H197" s="18">
        <v>17.510000000000002</v>
      </c>
      <c r="I197" s="17"/>
      <c r="J197" s="18">
        <v>21.82</v>
      </c>
      <c r="K197" s="18">
        <v>25.43</v>
      </c>
      <c r="L197" s="18">
        <v>31.29</v>
      </c>
      <c r="M197" s="18"/>
      <c r="N197" s="18">
        <v>50.119949226000003</v>
      </c>
      <c r="O197" s="18">
        <v>80.231538174000008</v>
      </c>
      <c r="P197" s="19" t="s">
        <v>16</v>
      </c>
      <c r="Q197" s="14" t="s">
        <v>694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437</v>
      </c>
      <c r="D198" s="20" t="s">
        <v>438</v>
      </c>
      <c r="E198" s="16"/>
      <c r="F198" s="17">
        <v>71.13</v>
      </c>
      <c r="G198" s="17">
        <v>60.87</v>
      </c>
      <c r="H198" s="17">
        <v>50.61</v>
      </c>
      <c r="I198" s="17"/>
      <c r="J198" s="17">
        <v>74.11</v>
      </c>
      <c r="K198" s="17">
        <v>94.62</v>
      </c>
      <c r="L198" s="17">
        <v>127.81</v>
      </c>
      <c r="M198" s="17"/>
      <c r="N198" s="17">
        <v>42.400441028000003</v>
      </c>
      <c r="O198" s="36">
        <v>5.6668202548000002</v>
      </c>
      <c r="P198" s="20" t="s">
        <v>16</v>
      </c>
      <c r="Q198" s="15" t="s">
        <v>695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163</v>
      </c>
      <c r="D199" s="19" t="s">
        <v>369</v>
      </c>
      <c r="E199" s="16"/>
      <c r="F199" s="18">
        <v>50.77</v>
      </c>
      <c r="G199" s="18">
        <v>48.83</v>
      </c>
      <c r="H199" s="18">
        <v>46.89</v>
      </c>
      <c r="I199" s="17"/>
      <c r="J199" s="18">
        <v>55.42</v>
      </c>
      <c r="K199" s="18">
        <v>59.29</v>
      </c>
      <c r="L199" s="18">
        <v>65.56</v>
      </c>
      <c r="M199" s="18"/>
      <c r="N199" s="18">
        <v>53.175574535999999</v>
      </c>
      <c r="O199" s="18">
        <v>220.46912356999999</v>
      </c>
      <c r="P199" s="19" t="s">
        <v>18</v>
      </c>
      <c r="Q199" s="14" t="s">
        <v>696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164</v>
      </c>
      <c r="D200" s="20" t="s">
        <v>370</v>
      </c>
      <c r="E200" s="16"/>
      <c r="F200" s="17">
        <v>6.7</v>
      </c>
      <c r="G200" s="17">
        <v>5.89</v>
      </c>
      <c r="H200" s="17">
        <v>5.08</v>
      </c>
      <c r="I200" s="17"/>
      <c r="J200" s="17">
        <v>6.95</v>
      </c>
      <c r="K200" s="17">
        <v>8.56</v>
      </c>
      <c r="L200" s="17">
        <v>11.17</v>
      </c>
      <c r="M200" s="17"/>
      <c r="N200" s="17">
        <v>63.962093039000003</v>
      </c>
      <c r="O200" s="36">
        <v>3.4766803913</v>
      </c>
      <c r="P200" s="20" t="s">
        <v>18</v>
      </c>
      <c r="Q200" s="15" t="s">
        <v>697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165</v>
      </c>
      <c r="D201" s="20" t="s">
        <v>371</v>
      </c>
      <c r="E201" s="16"/>
      <c r="F201" s="17">
        <v>33.21</v>
      </c>
      <c r="G201" s="17">
        <v>31.84</v>
      </c>
      <c r="H201" s="17">
        <v>30.47</v>
      </c>
      <c r="I201" s="17"/>
      <c r="J201" s="17">
        <v>33.56</v>
      </c>
      <c r="K201" s="17">
        <v>36.29</v>
      </c>
      <c r="L201" s="17">
        <v>40.729999999999997</v>
      </c>
      <c r="M201" s="17"/>
      <c r="N201" s="17">
        <v>42.189276696999997</v>
      </c>
      <c r="O201" s="36">
        <v>41.106522173999998</v>
      </c>
      <c r="P201" s="20" t="s">
        <v>16</v>
      </c>
      <c r="Q201" s="15" t="s">
        <v>698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166</v>
      </c>
      <c r="D202" s="19" t="s">
        <v>372</v>
      </c>
      <c r="E202" s="16"/>
      <c r="F202" s="18">
        <v>156.53</v>
      </c>
      <c r="G202" s="18">
        <v>133.33000000000001</v>
      </c>
      <c r="H202" s="18">
        <v>110.13</v>
      </c>
      <c r="I202" s="17"/>
      <c r="J202" s="18">
        <v>159.30000000000001</v>
      </c>
      <c r="K202" s="18">
        <v>205.69</v>
      </c>
      <c r="L202" s="18">
        <v>280.76</v>
      </c>
      <c r="M202" s="18"/>
      <c r="N202" s="18">
        <v>35.960447657000003</v>
      </c>
      <c r="O202" s="18">
        <v>5.9795890056999994</v>
      </c>
      <c r="P202" s="19" t="s">
        <v>16</v>
      </c>
      <c r="Q202" s="14" t="s">
        <v>699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167</v>
      </c>
      <c r="D203" s="20" t="s">
        <v>373</v>
      </c>
      <c r="E203" s="16"/>
      <c r="F203" s="17">
        <v>4.8899999999999997</v>
      </c>
      <c r="G203" s="17">
        <v>3.75</v>
      </c>
      <c r="H203" s="17">
        <v>2.61</v>
      </c>
      <c r="I203" s="17"/>
      <c r="J203" s="17">
        <v>4.99</v>
      </c>
      <c r="K203" s="17">
        <v>7.26</v>
      </c>
      <c r="L203" s="17">
        <v>10.93</v>
      </c>
      <c r="M203" s="17"/>
      <c r="N203" s="17">
        <v>32.480284670000003</v>
      </c>
      <c r="O203" s="36">
        <v>2.9465908696000001</v>
      </c>
      <c r="P203" s="20" t="s">
        <v>16</v>
      </c>
      <c r="Q203" s="15" t="s">
        <v>700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374</v>
      </c>
      <c r="D204" s="19" t="s">
        <v>375</v>
      </c>
      <c r="E204" s="16"/>
      <c r="F204" s="18">
        <v>37.1</v>
      </c>
      <c r="G204" s="18">
        <v>35.299999999999997</v>
      </c>
      <c r="H204" s="18">
        <v>33.5</v>
      </c>
      <c r="I204" s="17"/>
      <c r="J204" s="18">
        <v>38.5</v>
      </c>
      <c r="K204" s="18">
        <v>42.09</v>
      </c>
      <c r="L204" s="18">
        <v>47.92</v>
      </c>
      <c r="M204" s="18"/>
      <c r="N204" s="18">
        <v>69.079820788999996</v>
      </c>
      <c r="O204" s="18">
        <v>9.6333725216999984</v>
      </c>
      <c r="P204" s="19" t="s">
        <v>18</v>
      </c>
      <c r="Q204" s="14" t="s">
        <v>701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168</v>
      </c>
      <c r="D205" s="20" t="s">
        <v>376</v>
      </c>
      <c r="E205" s="16"/>
      <c r="F205" s="17">
        <v>32.159999999999997</v>
      </c>
      <c r="G205" s="17">
        <v>29.48</v>
      </c>
      <c r="H205" s="17">
        <v>26.81</v>
      </c>
      <c r="I205" s="17"/>
      <c r="J205" s="17">
        <v>32.94</v>
      </c>
      <c r="K205" s="17">
        <v>38.28</v>
      </c>
      <c r="L205" s="17">
        <v>46.93</v>
      </c>
      <c r="M205" s="17"/>
      <c r="N205" s="17">
        <v>78.607879925999995</v>
      </c>
      <c r="O205" s="36">
        <v>200.13066435000002</v>
      </c>
      <c r="P205" s="20" t="s">
        <v>18</v>
      </c>
      <c r="Q205" s="15" t="s">
        <v>702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169</v>
      </c>
      <c r="D206" s="19" t="s">
        <v>377</v>
      </c>
      <c r="E206" s="16"/>
      <c r="F206" s="18">
        <v>22.12</v>
      </c>
      <c r="G206" s="18">
        <v>18.36</v>
      </c>
      <c r="H206" s="18">
        <v>14.6</v>
      </c>
      <c r="I206" s="17"/>
      <c r="J206" s="18">
        <v>25.26</v>
      </c>
      <c r="K206" s="18">
        <v>32.770000000000003</v>
      </c>
      <c r="L206" s="18">
        <v>44.93</v>
      </c>
      <c r="M206" s="18"/>
      <c r="N206" s="18">
        <v>61.172786940000002</v>
      </c>
      <c r="O206" s="18">
        <v>37.196533130000006</v>
      </c>
      <c r="P206" s="19" t="s">
        <v>18</v>
      </c>
      <c r="Q206" s="14" t="s">
        <v>703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170</v>
      </c>
      <c r="D207" s="20" t="s">
        <v>378</v>
      </c>
      <c r="E207" s="16"/>
      <c r="F207" s="17">
        <v>52.59</v>
      </c>
      <c r="G207" s="17">
        <v>44.68</v>
      </c>
      <c r="H207" s="17">
        <v>36.78</v>
      </c>
      <c r="I207" s="17"/>
      <c r="J207" s="17">
        <v>54.75</v>
      </c>
      <c r="K207" s="17">
        <v>70.55</v>
      </c>
      <c r="L207" s="17">
        <v>96.12</v>
      </c>
      <c r="M207" s="17"/>
      <c r="N207" s="17">
        <v>51.008914716</v>
      </c>
      <c r="O207" s="36">
        <v>96.484646210999998</v>
      </c>
      <c r="P207" s="20" t="s">
        <v>16</v>
      </c>
      <c r="Q207" s="15" t="s">
        <v>704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171</v>
      </c>
      <c r="D208" s="19" t="s">
        <v>379</v>
      </c>
      <c r="E208" s="16"/>
      <c r="F208" s="18">
        <v>21.42</v>
      </c>
      <c r="G208" s="18">
        <v>19.39</v>
      </c>
      <c r="H208" s="18">
        <v>17.36</v>
      </c>
      <c r="I208" s="17"/>
      <c r="J208" s="18">
        <v>22.63</v>
      </c>
      <c r="K208" s="18">
        <v>26.68</v>
      </c>
      <c r="L208" s="18">
        <v>33.25</v>
      </c>
      <c r="M208" s="18"/>
      <c r="N208" s="18">
        <v>75.578771911999993</v>
      </c>
      <c r="O208" s="18">
        <v>130.62948660000001</v>
      </c>
      <c r="P208" s="19" t="s">
        <v>18</v>
      </c>
      <c r="Q208" s="14" t="s">
        <v>705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172</v>
      </c>
      <c r="D209" s="20" t="s">
        <v>380</v>
      </c>
      <c r="E209" s="16"/>
      <c r="F209" s="17">
        <v>43.93</v>
      </c>
      <c r="G209" s="17">
        <v>40.33</v>
      </c>
      <c r="H209" s="17">
        <v>36.729999999999997</v>
      </c>
      <c r="I209" s="17"/>
      <c r="J209" s="17">
        <v>44.54</v>
      </c>
      <c r="K209" s="17">
        <v>51.73</v>
      </c>
      <c r="L209" s="17">
        <v>63.38</v>
      </c>
      <c r="M209" s="17"/>
      <c r="N209" s="17">
        <v>68.779911734999999</v>
      </c>
      <c r="O209" s="36">
        <v>129.02271142999999</v>
      </c>
      <c r="P209" s="20" t="s">
        <v>18</v>
      </c>
      <c r="Q209" s="15" t="s">
        <v>706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173</v>
      </c>
      <c r="D210" s="19" t="s">
        <v>381</v>
      </c>
      <c r="E210" s="16"/>
      <c r="F210" s="18">
        <v>14.76</v>
      </c>
      <c r="G210" s="18">
        <v>13.11</v>
      </c>
      <c r="H210" s="18">
        <v>11.46</v>
      </c>
      <c r="I210" s="17"/>
      <c r="J210" s="18">
        <v>15.5</v>
      </c>
      <c r="K210" s="18">
        <v>18.79</v>
      </c>
      <c r="L210" s="18">
        <v>24.12</v>
      </c>
      <c r="M210" s="18"/>
      <c r="N210" s="18">
        <v>67.680800110999996</v>
      </c>
      <c r="O210" s="18">
        <v>7.2976352174000008</v>
      </c>
      <c r="P210" s="19" t="s">
        <v>18</v>
      </c>
      <c r="Q210" s="14" t="s">
        <v>707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441</v>
      </c>
      <c r="D211" s="20" t="s">
        <v>442</v>
      </c>
      <c r="E211" s="16"/>
      <c r="F211" s="17">
        <v>6.14</v>
      </c>
      <c r="G211" s="17">
        <v>5.43</v>
      </c>
      <c r="H211" s="17">
        <v>4.72</v>
      </c>
      <c r="I211" s="17"/>
      <c r="J211" s="17">
        <v>6.41</v>
      </c>
      <c r="K211" s="17">
        <v>7.82</v>
      </c>
      <c r="L211" s="17">
        <v>10.11</v>
      </c>
      <c r="M211" s="17"/>
      <c r="N211" s="17">
        <v>48.885593215999997</v>
      </c>
      <c r="O211" s="36">
        <v>2.0726460000000002</v>
      </c>
      <c r="P211" s="20" t="s">
        <v>16</v>
      </c>
      <c r="Q211" s="15" t="s">
        <v>708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174</v>
      </c>
      <c r="D212" s="19" t="s">
        <v>382</v>
      </c>
      <c r="E212" s="16"/>
      <c r="F212" s="18">
        <v>15.67</v>
      </c>
      <c r="G212" s="18">
        <v>12.83</v>
      </c>
      <c r="H212" s="18">
        <v>9.99</v>
      </c>
      <c r="I212" s="17"/>
      <c r="J212" s="18">
        <v>15.88</v>
      </c>
      <c r="K212" s="18">
        <v>21.55</v>
      </c>
      <c r="L212" s="18">
        <v>30.74</v>
      </c>
      <c r="M212" s="18"/>
      <c r="N212" s="18">
        <v>28.372836002</v>
      </c>
      <c r="O212" s="18">
        <v>8.5289770869999995</v>
      </c>
      <c r="P212" s="19" t="s">
        <v>16</v>
      </c>
      <c r="Q212" s="14" t="s">
        <v>709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175</v>
      </c>
      <c r="D213" s="20" t="s">
        <v>383</v>
      </c>
      <c r="E213" s="16"/>
      <c r="F213" s="17">
        <v>16.809999999999999</v>
      </c>
      <c r="G213" s="17">
        <v>15.94</v>
      </c>
      <c r="H213" s="17">
        <v>15.08</v>
      </c>
      <c r="I213" s="17"/>
      <c r="J213" s="17">
        <v>18.37</v>
      </c>
      <c r="K213" s="17">
        <v>20.09</v>
      </c>
      <c r="L213" s="17">
        <v>22.88</v>
      </c>
      <c r="M213" s="17"/>
      <c r="N213" s="17">
        <v>57.975078132999997</v>
      </c>
      <c r="O213" s="36">
        <v>84.127807478000008</v>
      </c>
      <c r="P213" s="20" t="s">
        <v>18</v>
      </c>
      <c r="Q213" s="15" t="s">
        <v>710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496</v>
      </c>
      <c r="D214" s="20" t="s">
        <v>497</v>
      </c>
      <c r="E214" s="16"/>
      <c r="F214" s="17">
        <v>3.78</v>
      </c>
      <c r="G214" s="17">
        <v>3.58</v>
      </c>
      <c r="H214" s="17">
        <v>3.39</v>
      </c>
      <c r="I214" s="17"/>
      <c r="J214" s="17">
        <v>4.0999999999999996</v>
      </c>
      <c r="K214" s="17">
        <v>4.4800000000000004</v>
      </c>
      <c r="L214" s="17">
        <v>5.0999999999999996</v>
      </c>
      <c r="M214" s="17"/>
      <c r="N214" s="17">
        <v>69.659869881999995</v>
      </c>
      <c r="O214" s="36">
        <v>1.1020383042999999</v>
      </c>
      <c r="P214" s="20" t="s">
        <v>18</v>
      </c>
      <c r="Q214" s="15" t="s">
        <v>711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176</v>
      </c>
      <c r="D215" s="19" t="s">
        <v>384</v>
      </c>
      <c r="E215" s="16"/>
      <c r="F215" s="18">
        <v>55.04</v>
      </c>
      <c r="G215" s="18">
        <v>52.03</v>
      </c>
      <c r="H215" s="18">
        <v>49.02</v>
      </c>
      <c r="I215" s="17"/>
      <c r="J215" s="18">
        <v>56.48</v>
      </c>
      <c r="K215" s="18">
        <v>62.49</v>
      </c>
      <c r="L215" s="18">
        <v>72.23</v>
      </c>
      <c r="M215" s="18"/>
      <c r="N215" s="18">
        <v>50.645200840000001</v>
      </c>
      <c r="O215" s="18">
        <v>5.9487948261000003</v>
      </c>
      <c r="P215" s="19" t="s">
        <v>16</v>
      </c>
      <c r="Q215" s="14" t="s">
        <v>712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177</v>
      </c>
      <c r="D216" s="19" t="s">
        <v>484</v>
      </c>
      <c r="E216" s="16"/>
      <c r="F216" s="18">
        <v>4.41</v>
      </c>
      <c r="G216" s="18">
        <v>3.7</v>
      </c>
      <c r="H216" s="18">
        <v>2.99</v>
      </c>
      <c r="I216" s="17"/>
      <c r="J216" s="18">
        <v>6.29</v>
      </c>
      <c r="K216" s="18">
        <v>7.7</v>
      </c>
      <c r="L216" s="18">
        <v>9.99</v>
      </c>
      <c r="M216" s="18"/>
      <c r="N216" s="18">
        <v>60.950518494000001</v>
      </c>
      <c r="O216" s="18">
        <v>2.1546893478000002</v>
      </c>
      <c r="P216" s="19" t="s">
        <v>18</v>
      </c>
      <c r="Q216" s="14" t="s">
        <v>713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177</v>
      </c>
      <c r="D217" s="20" t="s">
        <v>385</v>
      </c>
      <c r="E217" s="16"/>
      <c r="F217" s="17">
        <v>4.3</v>
      </c>
      <c r="G217" s="17">
        <v>3.57</v>
      </c>
      <c r="H217" s="17">
        <v>2.84</v>
      </c>
      <c r="I217" s="17"/>
      <c r="J217" s="17">
        <v>6.25</v>
      </c>
      <c r="K217" s="17">
        <v>7.7</v>
      </c>
      <c r="L217" s="17">
        <v>10.050000000000001</v>
      </c>
      <c r="M217" s="17"/>
      <c r="N217" s="17">
        <v>57.142709310000001</v>
      </c>
      <c r="O217" s="36">
        <v>66.953681173999996</v>
      </c>
      <c r="P217" s="20" t="s">
        <v>18</v>
      </c>
      <c r="Q217" s="15" t="s">
        <v>714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178</v>
      </c>
      <c r="D218" s="19" t="s">
        <v>386</v>
      </c>
      <c r="E218" s="16"/>
      <c r="F218" s="18">
        <v>53.73</v>
      </c>
      <c r="G218" s="18">
        <v>50.88</v>
      </c>
      <c r="H218" s="18">
        <v>48.04</v>
      </c>
      <c r="I218" s="17"/>
      <c r="J218" s="18">
        <v>54.61</v>
      </c>
      <c r="K218" s="18">
        <v>60.29</v>
      </c>
      <c r="L218" s="18">
        <v>69.489999999999995</v>
      </c>
      <c r="M218" s="18"/>
      <c r="N218" s="18">
        <v>41.190894819999997</v>
      </c>
      <c r="O218" s="18">
        <v>1330.3474328</v>
      </c>
      <c r="P218" s="19" t="s">
        <v>16</v>
      </c>
      <c r="Q218" s="14" t="s">
        <v>715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179</v>
      </c>
      <c r="D219" s="20" t="s">
        <v>387</v>
      </c>
      <c r="E219" s="16"/>
      <c r="F219" s="17">
        <v>22.1</v>
      </c>
      <c r="G219" s="17">
        <v>20.05</v>
      </c>
      <c r="H219" s="17">
        <v>18.010000000000002</v>
      </c>
      <c r="I219" s="17"/>
      <c r="J219" s="17">
        <v>22.65</v>
      </c>
      <c r="K219" s="17">
        <v>26.73</v>
      </c>
      <c r="L219" s="17">
        <v>33.340000000000003</v>
      </c>
      <c r="M219" s="17"/>
      <c r="N219" s="17">
        <v>43.922712451999999</v>
      </c>
      <c r="O219" s="36">
        <v>5.3809389129999996</v>
      </c>
      <c r="P219" s="20" t="s">
        <v>16</v>
      </c>
      <c r="Q219" s="15" t="s">
        <v>716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180</v>
      </c>
      <c r="D220" s="19" t="s">
        <v>388</v>
      </c>
      <c r="E220" s="16"/>
      <c r="F220" s="18">
        <v>3.84</v>
      </c>
      <c r="G220" s="18">
        <v>3.29</v>
      </c>
      <c r="H220" s="18">
        <v>2.75</v>
      </c>
      <c r="I220" s="17"/>
      <c r="J220" s="18">
        <v>3.97</v>
      </c>
      <c r="K220" s="18">
        <v>5.05</v>
      </c>
      <c r="L220" s="18">
        <v>6.81</v>
      </c>
      <c r="M220" s="18"/>
      <c r="N220" s="18">
        <v>47.869977145</v>
      </c>
      <c r="O220" s="18">
        <v>45.011241521999999</v>
      </c>
      <c r="P220" s="19" t="s">
        <v>16</v>
      </c>
      <c r="Q220" s="14" t="s">
        <v>717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181</v>
      </c>
      <c r="D221" s="20" t="s">
        <v>389</v>
      </c>
      <c r="E221" s="16"/>
      <c r="F221" s="17">
        <v>21.24</v>
      </c>
      <c r="G221" s="17">
        <v>19.22</v>
      </c>
      <c r="H221" s="17">
        <v>17.2</v>
      </c>
      <c r="I221" s="17"/>
      <c r="J221" s="17">
        <v>22.98</v>
      </c>
      <c r="K221" s="17">
        <v>27.01</v>
      </c>
      <c r="L221" s="17">
        <v>33.54</v>
      </c>
      <c r="M221" s="17"/>
      <c r="N221" s="17">
        <v>53.789101737000003</v>
      </c>
      <c r="O221" s="36">
        <v>224.82826477999998</v>
      </c>
      <c r="P221" s="20" t="s">
        <v>18</v>
      </c>
      <c r="Q221" s="15" t="s">
        <v>718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485</v>
      </c>
      <c r="D222" s="19" t="s">
        <v>486</v>
      </c>
      <c r="E222" s="16"/>
      <c r="F222" s="18">
        <v>91.88</v>
      </c>
      <c r="G222" s="18">
        <v>86.69</v>
      </c>
      <c r="H222" s="18">
        <v>81.510000000000005</v>
      </c>
      <c r="I222" s="17"/>
      <c r="J222" s="18">
        <v>93.52</v>
      </c>
      <c r="K222" s="18">
        <v>103.88</v>
      </c>
      <c r="L222" s="18">
        <v>120.64</v>
      </c>
      <c r="M222" s="18"/>
      <c r="N222" s="18">
        <v>28.243947256999999</v>
      </c>
      <c r="O222" s="18">
        <v>1.5319644496</v>
      </c>
      <c r="P222" s="19" t="s">
        <v>16</v>
      </c>
      <c r="Q222" s="14" t="s">
        <v>719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182</v>
      </c>
      <c r="D223" s="20" t="s">
        <v>390</v>
      </c>
      <c r="E223" s="16"/>
      <c r="F223" s="17">
        <v>8.83</v>
      </c>
      <c r="G223" s="17">
        <v>7</v>
      </c>
      <c r="H223" s="17">
        <v>5.18</v>
      </c>
      <c r="I223" s="17"/>
      <c r="J223" s="17">
        <v>11.72</v>
      </c>
      <c r="K223" s="17">
        <v>15.36</v>
      </c>
      <c r="L223" s="17">
        <v>21.26</v>
      </c>
      <c r="M223" s="17"/>
      <c r="N223" s="17">
        <v>55.714207741999999</v>
      </c>
      <c r="O223" s="36">
        <v>2.8487836521999998</v>
      </c>
      <c r="P223" s="20" t="s">
        <v>18</v>
      </c>
      <c r="Q223" s="15" t="s">
        <v>720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183</v>
      </c>
      <c r="D224" s="19" t="s">
        <v>391</v>
      </c>
      <c r="E224" s="16"/>
      <c r="F224" s="18">
        <v>26.68</v>
      </c>
      <c r="G224" s="18">
        <v>23.78</v>
      </c>
      <c r="H224" s="18">
        <v>20.88</v>
      </c>
      <c r="I224" s="17"/>
      <c r="J224" s="18">
        <v>27.67</v>
      </c>
      <c r="K224" s="18">
        <v>33.46</v>
      </c>
      <c r="L224" s="18">
        <v>42.83</v>
      </c>
      <c r="M224" s="18"/>
      <c r="N224" s="18">
        <v>69.606456859000005</v>
      </c>
      <c r="O224" s="18">
        <v>82.182047695999998</v>
      </c>
      <c r="P224" s="19" t="s">
        <v>18</v>
      </c>
      <c r="Q224" s="14" t="s">
        <v>721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184</v>
      </c>
      <c r="D225" s="20" t="s">
        <v>392</v>
      </c>
      <c r="E225" s="16"/>
      <c r="F225" s="17">
        <v>18.600000000000001</v>
      </c>
      <c r="G225" s="17">
        <v>16.22</v>
      </c>
      <c r="H225" s="17">
        <v>13.85</v>
      </c>
      <c r="I225" s="17"/>
      <c r="J225" s="17">
        <v>21.83</v>
      </c>
      <c r="K225" s="17">
        <v>26.57</v>
      </c>
      <c r="L225" s="17">
        <v>34.26</v>
      </c>
      <c r="M225" s="17"/>
      <c r="N225" s="17">
        <v>57.431750375</v>
      </c>
      <c r="O225" s="36">
        <v>10.992832825999999</v>
      </c>
      <c r="P225" s="20" t="s">
        <v>18</v>
      </c>
      <c r="Q225" s="15" t="s">
        <v>722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498</v>
      </c>
      <c r="D226" s="19" t="s">
        <v>499</v>
      </c>
      <c r="E226" s="16"/>
      <c r="F226" s="18">
        <v>41.05</v>
      </c>
      <c r="G226" s="18">
        <v>36.71</v>
      </c>
      <c r="H226" s="18">
        <v>32.380000000000003</v>
      </c>
      <c r="I226" s="17"/>
      <c r="J226" s="18">
        <v>43.35</v>
      </c>
      <c r="K226" s="18">
        <v>52.01</v>
      </c>
      <c r="L226" s="18">
        <v>66.03</v>
      </c>
      <c r="M226" s="18"/>
      <c r="N226" s="18">
        <v>25.984754962</v>
      </c>
      <c r="O226" s="18">
        <v>1.0744211396000001</v>
      </c>
      <c r="P226" s="19" t="s">
        <v>16</v>
      </c>
      <c r="Q226" s="14" t="s">
        <v>723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185</v>
      </c>
      <c r="D227" s="20" t="s">
        <v>393</v>
      </c>
      <c r="E227" s="16"/>
      <c r="F227" s="17">
        <v>37.32</v>
      </c>
      <c r="G227" s="17">
        <v>32.76</v>
      </c>
      <c r="H227" s="17">
        <v>28.2</v>
      </c>
      <c r="I227" s="17"/>
      <c r="J227" s="17">
        <v>38.22</v>
      </c>
      <c r="K227" s="17">
        <v>47.33</v>
      </c>
      <c r="L227" s="17">
        <v>62.09</v>
      </c>
      <c r="M227" s="17"/>
      <c r="N227" s="17">
        <v>49.14415314</v>
      </c>
      <c r="O227" s="36">
        <v>505.38681882999998</v>
      </c>
      <c r="P227" s="20" t="s">
        <v>16</v>
      </c>
      <c r="Q227" s="15" t="s">
        <v>724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186</v>
      </c>
      <c r="D228" s="19" t="s">
        <v>394</v>
      </c>
      <c r="E228" s="16"/>
      <c r="F228" s="18">
        <v>17.7</v>
      </c>
      <c r="G228" s="18">
        <v>17.22</v>
      </c>
      <c r="H228" s="18">
        <v>16.75</v>
      </c>
      <c r="I228" s="17"/>
      <c r="J228" s="18">
        <v>17.89</v>
      </c>
      <c r="K228" s="18">
        <v>18.829999999999998</v>
      </c>
      <c r="L228" s="18">
        <v>20.350000000000001</v>
      </c>
      <c r="M228" s="18"/>
      <c r="N228" s="18">
        <v>64.177863044000006</v>
      </c>
      <c r="O228" s="18">
        <v>17.576758999999999</v>
      </c>
      <c r="P228" s="19" t="s">
        <v>18</v>
      </c>
      <c r="Q228" s="14" t="s">
        <v>725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187</v>
      </c>
      <c r="D229" s="20" t="s">
        <v>395</v>
      </c>
      <c r="E229" s="16"/>
      <c r="F229" s="17">
        <v>7.41</v>
      </c>
      <c r="G229" s="17">
        <v>6.56</v>
      </c>
      <c r="H229" s="17">
        <v>5.72</v>
      </c>
      <c r="I229" s="17"/>
      <c r="J229" s="17">
        <v>8.23</v>
      </c>
      <c r="K229" s="17">
        <v>9.91</v>
      </c>
      <c r="L229" s="17">
        <v>12.64</v>
      </c>
      <c r="M229" s="17"/>
      <c r="N229" s="17">
        <v>60.727445832000001</v>
      </c>
      <c r="O229" s="36">
        <v>2.4500689565</v>
      </c>
      <c r="P229" s="20" t="s">
        <v>18</v>
      </c>
      <c r="Q229" s="15" t="s">
        <v>726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188</v>
      </c>
      <c r="D230" s="19" t="s">
        <v>396</v>
      </c>
      <c r="E230" s="16"/>
      <c r="F230" s="18" t="s">
        <v>35</v>
      </c>
      <c r="G230" s="18" t="s">
        <v>35</v>
      </c>
      <c r="H230" s="18" t="s">
        <v>35</v>
      </c>
      <c r="I230" s="17"/>
      <c r="J230" s="18" t="s">
        <v>35</v>
      </c>
      <c r="K230" s="18" t="s">
        <v>35</v>
      </c>
      <c r="L230" s="18" t="s">
        <v>35</v>
      </c>
      <c r="M230" s="18"/>
      <c r="N230" s="18" t="s">
        <v>35</v>
      </c>
      <c r="O230" s="18" t="s">
        <v>35</v>
      </c>
      <c r="P230" s="19" t="s">
        <v>35</v>
      </c>
      <c r="Q230" s="14" t="s">
        <v>216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189</v>
      </c>
      <c r="D231" s="20" t="s">
        <v>397</v>
      </c>
      <c r="E231" s="16"/>
      <c r="F231" s="17">
        <v>13.12</v>
      </c>
      <c r="G231" s="17">
        <v>11.22</v>
      </c>
      <c r="H231" s="17">
        <v>9.33</v>
      </c>
      <c r="I231" s="17"/>
      <c r="J231" s="17">
        <v>13.56</v>
      </c>
      <c r="K231" s="17">
        <v>17.34</v>
      </c>
      <c r="L231" s="17">
        <v>23.47</v>
      </c>
      <c r="M231" s="17"/>
      <c r="N231" s="17">
        <v>47.769745444000002</v>
      </c>
      <c r="O231" s="36">
        <v>60.209387348</v>
      </c>
      <c r="P231" s="20" t="s">
        <v>16</v>
      </c>
      <c r="Q231" s="15" t="s">
        <v>727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500</v>
      </c>
      <c r="D232" s="19" t="s">
        <v>501</v>
      </c>
      <c r="E232" s="16"/>
      <c r="F232" s="18">
        <v>3.47</v>
      </c>
      <c r="G232" s="18">
        <v>3.15</v>
      </c>
      <c r="H232" s="18">
        <v>2.83</v>
      </c>
      <c r="I232" s="17"/>
      <c r="J232" s="18">
        <v>3.69</v>
      </c>
      <c r="K232" s="18">
        <v>4.32</v>
      </c>
      <c r="L232" s="18">
        <v>5.35</v>
      </c>
      <c r="M232" s="18"/>
      <c r="N232" s="18">
        <v>53.999339724000002</v>
      </c>
      <c r="O232" s="18">
        <v>1.4026226522</v>
      </c>
      <c r="P232" s="19" t="s">
        <v>18</v>
      </c>
      <c r="Q232" s="14" t="s">
        <v>728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502</v>
      </c>
      <c r="D233" s="20" t="s">
        <v>503</v>
      </c>
      <c r="E233" s="16"/>
      <c r="F233" s="17">
        <v>10.29</v>
      </c>
      <c r="G233" s="17">
        <v>9.9</v>
      </c>
      <c r="H233" s="17">
        <v>9.51</v>
      </c>
      <c r="I233" s="17"/>
      <c r="J233" s="17">
        <v>10.4</v>
      </c>
      <c r="K233" s="17">
        <v>11.17</v>
      </c>
      <c r="L233" s="17">
        <v>12.42</v>
      </c>
      <c r="M233" s="17"/>
      <c r="N233" s="17">
        <v>34.996797872999998</v>
      </c>
      <c r="O233" s="36">
        <v>1.4445806887000001</v>
      </c>
      <c r="P233" s="20" t="s">
        <v>16</v>
      </c>
      <c r="Q233" s="15" t="s">
        <v>729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457</v>
      </c>
      <c r="D234" s="19" t="s">
        <v>458</v>
      </c>
      <c r="E234" s="16"/>
      <c r="F234" s="18">
        <v>70.36</v>
      </c>
      <c r="G234" s="18">
        <v>67.41</v>
      </c>
      <c r="H234" s="18">
        <v>64.47</v>
      </c>
      <c r="I234" s="17"/>
      <c r="J234" s="18">
        <v>73.900000000000006</v>
      </c>
      <c r="K234" s="18">
        <v>79.78</v>
      </c>
      <c r="L234" s="18">
        <v>89.3</v>
      </c>
      <c r="M234" s="18"/>
      <c r="N234" s="18">
        <v>54.325048559000003</v>
      </c>
      <c r="O234" s="18">
        <v>11.190407265999999</v>
      </c>
      <c r="P234" s="19" t="s">
        <v>18</v>
      </c>
      <c r="Q234" s="14" t="s">
        <v>730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487</v>
      </c>
      <c r="D235" s="20" t="s">
        <v>488</v>
      </c>
      <c r="E235" s="16"/>
      <c r="F235" s="17">
        <v>137.1</v>
      </c>
      <c r="G235" s="17">
        <v>131.16999999999999</v>
      </c>
      <c r="H235" s="17">
        <v>125.24</v>
      </c>
      <c r="I235" s="17"/>
      <c r="J235" s="17">
        <v>144.47</v>
      </c>
      <c r="K235" s="17">
        <v>156.32</v>
      </c>
      <c r="L235" s="17">
        <v>175.51</v>
      </c>
      <c r="M235" s="17"/>
      <c r="N235" s="17">
        <v>52.725245381000001</v>
      </c>
      <c r="O235" s="36">
        <v>5.1896011139000002</v>
      </c>
      <c r="P235" s="20" t="s">
        <v>18</v>
      </c>
      <c r="Q235" s="15" t="s">
        <v>731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190</v>
      </c>
      <c r="D236" s="19" t="s">
        <v>398</v>
      </c>
      <c r="E236" s="16"/>
      <c r="F236" s="18">
        <v>90.35</v>
      </c>
      <c r="G236" s="18">
        <v>81.459999999999994</v>
      </c>
      <c r="H236" s="18">
        <v>72.569999999999993</v>
      </c>
      <c r="I236" s="17"/>
      <c r="J236" s="18">
        <v>91.71</v>
      </c>
      <c r="K236" s="18">
        <v>109.48</v>
      </c>
      <c r="L236" s="18">
        <v>138.22999999999999</v>
      </c>
      <c r="M236" s="18"/>
      <c r="N236" s="18">
        <v>45.638482893000003</v>
      </c>
      <c r="O236" s="18">
        <v>2.5706330151999999</v>
      </c>
      <c r="P236" s="19" t="s">
        <v>16</v>
      </c>
      <c r="Q236" s="14" t="s">
        <v>732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504</v>
      </c>
      <c r="D237" s="20" t="s">
        <v>505</v>
      </c>
      <c r="E237" s="16"/>
      <c r="F237" s="17">
        <v>110.7</v>
      </c>
      <c r="G237" s="17">
        <v>104.31</v>
      </c>
      <c r="H237" s="17">
        <v>97.93</v>
      </c>
      <c r="I237" s="17"/>
      <c r="J237" s="17">
        <v>111.84</v>
      </c>
      <c r="K237" s="17">
        <v>124.6</v>
      </c>
      <c r="L237" s="17">
        <v>145.26</v>
      </c>
      <c r="M237" s="17"/>
      <c r="N237" s="17">
        <v>43.657751556000001</v>
      </c>
      <c r="O237" s="36">
        <v>1.6483932351999999</v>
      </c>
      <c r="P237" s="20" t="s">
        <v>16</v>
      </c>
      <c r="Q237" s="15" t="s">
        <v>733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506</v>
      </c>
      <c r="D238" s="19" t="s">
        <v>507</v>
      </c>
      <c r="E238" s="16"/>
      <c r="F238" s="18">
        <v>170.4</v>
      </c>
      <c r="G238" s="18">
        <v>151.26</v>
      </c>
      <c r="H238" s="18">
        <v>132.13</v>
      </c>
      <c r="I238" s="17"/>
      <c r="J238" s="18">
        <v>172.75</v>
      </c>
      <c r="K238" s="18">
        <v>211.01</v>
      </c>
      <c r="L238" s="18">
        <v>272.93</v>
      </c>
      <c r="M238" s="18"/>
      <c r="N238" s="18">
        <v>44.619264774999998</v>
      </c>
      <c r="O238" s="18">
        <v>1.2737905969999999</v>
      </c>
      <c r="P238" s="19" t="s">
        <v>16</v>
      </c>
      <c r="Q238" s="14" t="s">
        <v>734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191</v>
      </c>
      <c r="D239" s="20" t="s">
        <v>399</v>
      </c>
      <c r="E239" s="16"/>
      <c r="F239" s="17">
        <v>73.22</v>
      </c>
      <c r="G239" s="17">
        <v>70.61</v>
      </c>
      <c r="H239" s="17">
        <v>68</v>
      </c>
      <c r="I239" s="17"/>
      <c r="J239" s="17">
        <v>73.37</v>
      </c>
      <c r="K239" s="17">
        <v>78.58</v>
      </c>
      <c r="L239" s="17">
        <v>87.02</v>
      </c>
      <c r="M239" s="17"/>
      <c r="N239" s="17">
        <v>66.755353421999999</v>
      </c>
      <c r="O239" s="36">
        <v>5.5339680558</v>
      </c>
      <c r="P239" s="20" t="s">
        <v>18</v>
      </c>
      <c r="Q239" s="15" t="s">
        <v>413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508</v>
      </c>
      <c r="D240" s="19" t="s">
        <v>509</v>
      </c>
      <c r="E240" s="16"/>
      <c r="F240" s="18">
        <v>99.29</v>
      </c>
      <c r="G240" s="18">
        <v>92.26</v>
      </c>
      <c r="H240" s="18">
        <v>85.24</v>
      </c>
      <c r="I240" s="17"/>
      <c r="J240" s="18">
        <v>100.24</v>
      </c>
      <c r="K240" s="18">
        <v>114.28</v>
      </c>
      <c r="L240" s="18">
        <v>137.01</v>
      </c>
      <c r="M240" s="18"/>
      <c r="N240" s="18">
        <v>48.043283324999997</v>
      </c>
      <c r="O240" s="18">
        <v>1.9516875173999999</v>
      </c>
      <c r="P240" s="19" t="s">
        <v>16</v>
      </c>
      <c r="Q240" s="14" t="s">
        <v>735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192</v>
      </c>
      <c r="D241" s="20" t="s">
        <v>400</v>
      </c>
      <c r="E241" s="16"/>
      <c r="F241" s="17">
        <v>141.82</v>
      </c>
      <c r="G241" s="17">
        <v>126.32</v>
      </c>
      <c r="H241" s="17">
        <v>110.83</v>
      </c>
      <c r="I241" s="17"/>
      <c r="J241" s="17">
        <v>144.44</v>
      </c>
      <c r="K241" s="17">
        <v>175.42</v>
      </c>
      <c r="L241" s="17">
        <v>225.56</v>
      </c>
      <c r="M241" s="17"/>
      <c r="N241" s="17">
        <v>42.138458730000004</v>
      </c>
      <c r="O241" s="36">
        <v>14.388821543000001</v>
      </c>
      <c r="P241" s="20" t="s">
        <v>16</v>
      </c>
      <c r="Q241" s="15" t="s">
        <v>736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193</v>
      </c>
      <c r="D242" s="19" t="s">
        <v>401</v>
      </c>
      <c r="E242" s="16"/>
      <c r="F242" s="18">
        <v>56.99</v>
      </c>
      <c r="G242" s="18">
        <v>45.43</v>
      </c>
      <c r="H242" s="18">
        <v>33.880000000000003</v>
      </c>
      <c r="I242" s="17"/>
      <c r="J242" s="18">
        <v>62.7</v>
      </c>
      <c r="K242" s="18">
        <v>85.8</v>
      </c>
      <c r="L242" s="18">
        <v>123.19</v>
      </c>
      <c r="M242" s="18"/>
      <c r="N242" s="18">
        <v>57.511880531000003</v>
      </c>
      <c r="O242" s="18">
        <v>23.476854619000001</v>
      </c>
      <c r="P242" s="19" t="s">
        <v>18</v>
      </c>
      <c r="Q242" s="14" t="s">
        <v>737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194</v>
      </c>
      <c r="D243" s="20" t="s">
        <v>402</v>
      </c>
      <c r="E243" s="16"/>
      <c r="F243" s="17">
        <v>85.91</v>
      </c>
      <c r="G243" s="17">
        <v>75.180000000000007</v>
      </c>
      <c r="H243" s="17">
        <v>64.459999999999994</v>
      </c>
      <c r="I243" s="17"/>
      <c r="J243" s="17">
        <v>87.61</v>
      </c>
      <c r="K243" s="17">
        <v>109.05</v>
      </c>
      <c r="L243" s="17">
        <v>143.75</v>
      </c>
      <c r="M243" s="17"/>
      <c r="N243" s="17">
        <v>47.924093159000002</v>
      </c>
      <c r="O243" s="36">
        <v>41.569099031999997</v>
      </c>
      <c r="P243" s="20" t="s">
        <v>16</v>
      </c>
      <c r="Q243" s="15" t="s">
        <v>738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195</v>
      </c>
      <c r="D244" s="19" t="s">
        <v>403</v>
      </c>
      <c r="E244" s="16"/>
      <c r="F244" s="18">
        <v>127.6</v>
      </c>
      <c r="G244" s="18">
        <v>119.39</v>
      </c>
      <c r="H244" s="18">
        <v>111.19</v>
      </c>
      <c r="I244" s="17"/>
      <c r="J244" s="18">
        <v>128.52000000000001</v>
      </c>
      <c r="K244" s="18">
        <v>144.91999999999999</v>
      </c>
      <c r="L244" s="18">
        <v>171.47</v>
      </c>
      <c r="M244" s="18"/>
      <c r="N244" s="18">
        <v>39.133822703</v>
      </c>
      <c r="O244" s="18">
        <v>2.9613764457</v>
      </c>
      <c r="P244" s="19" t="s">
        <v>16</v>
      </c>
      <c r="Q244" s="14" t="s">
        <v>739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459</v>
      </c>
      <c r="D245" s="20" t="s">
        <v>460</v>
      </c>
      <c r="E245" s="16"/>
      <c r="F245" s="17">
        <v>117.94</v>
      </c>
      <c r="G245" s="17">
        <v>104.31</v>
      </c>
      <c r="H245" s="17">
        <v>90.68</v>
      </c>
      <c r="I245" s="17"/>
      <c r="J245" s="17">
        <v>119.84</v>
      </c>
      <c r="K245" s="17">
        <v>147.09</v>
      </c>
      <c r="L245" s="17">
        <v>191.19</v>
      </c>
      <c r="M245" s="17"/>
      <c r="N245" s="17">
        <v>43.081469886000001</v>
      </c>
      <c r="O245" s="36">
        <v>2.5686303177999998</v>
      </c>
      <c r="P245" s="20" t="s">
        <v>16</v>
      </c>
      <c r="Q245" s="15" t="s">
        <v>740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196</v>
      </c>
      <c r="D246" s="19" t="s">
        <v>404</v>
      </c>
      <c r="E246" s="16"/>
      <c r="F246" s="18">
        <v>131.02000000000001</v>
      </c>
      <c r="G246" s="18">
        <v>125.33</v>
      </c>
      <c r="H246" s="18">
        <v>119.65</v>
      </c>
      <c r="I246" s="17"/>
      <c r="J246" s="18">
        <v>138.44999999999999</v>
      </c>
      <c r="K246" s="18">
        <v>149.81</v>
      </c>
      <c r="L246" s="18">
        <v>168.2</v>
      </c>
      <c r="M246" s="18"/>
      <c r="N246" s="18">
        <v>53.058428034000002</v>
      </c>
      <c r="O246" s="18">
        <v>597.89592813000002</v>
      </c>
      <c r="P246" s="19" t="s">
        <v>18</v>
      </c>
      <c r="Q246" s="14" t="s">
        <v>741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466</v>
      </c>
      <c r="D247" s="20" t="s">
        <v>467</v>
      </c>
      <c r="E247" s="16"/>
      <c r="F247" s="17">
        <v>116.06</v>
      </c>
      <c r="G247" s="17">
        <v>113.21</v>
      </c>
      <c r="H247" s="17">
        <v>110.36</v>
      </c>
      <c r="I247" s="17"/>
      <c r="J247" s="17">
        <v>116.39</v>
      </c>
      <c r="K247" s="17">
        <v>122.08</v>
      </c>
      <c r="L247" s="17">
        <v>131.29</v>
      </c>
      <c r="M247" s="17"/>
      <c r="N247" s="17">
        <v>50.514678699999997</v>
      </c>
      <c r="O247" s="36">
        <v>2.9866711934999999</v>
      </c>
      <c r="P247" s="20" t="s">
        <v>16</v>
      </c>
      <c r="Q247" s="15" t="s">
        <v>742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197</v>
      </c>
      <c r="D248" s="19" t="s">
        <v>405</v>
      </c>
      <c r="E248" s="16"/>
      <c r="F248" s="18">
        <v>386.52</v>
      </c>
      <c r="G248" s="18">
        <v>360.21</v>
      </c>
      <c r="H248" s="18">
        <v>333.9</v>
      </c>
      <c r="I248" s="17"/>
      <c r="J248" s="18">
        <v>390.05</v>
      </c>
      <c r="K248" s="18">
        <v>442.66</v>
      </c>
      <c r="L248" s="18">
        <v>527.79999999999995</v>
      </c>
      <c r="M248" s="18"/>
      <c r="N248" s="18">
        <v>42.500501395000001</v>
      </c>
      <c r="O248" s="18">
        <v>48.091807789999997</v>
      </c>
      <c r="P248" s="19" t="s">
        <v>16</v>
      </c>
      <c r="Q248" s="14" t="s">
        <v>743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198</v>
      </c>
      <c r="D249" s="20" t="s">
        <v>406</v>
      </c>
      <c r="E249" s="16"/>
      <c r="F249" s="17">
        <v>102.25</v>
      </c>
      <c r="G249" s="17">
        <v>95.27</v>
      </c>
      <c r="H249" s="17">
        <v>88.3</v>
      </c>
      <c r="I249" s="17"/>
      <c r="J249" s="17">
        <v>111.9</v>
      </c>
      <c r="K249" s="17">
        <v>125.84</v>
      </c>
      <c r="L249" s="17">
        <v>148.4</v>
      </c>
      <c r="M249" s="17"/>
      <c r="N249" s="17">
        <v>52.174498294999999</v>
      </c>
      <c r="O249" s="36">
        <v>191.08058767</v>
      </c>
      <c r="P249" s="20" t="s">
        <v>18</v>
      </c>
      <c r="Q249" s="15" t="s">
        <v>744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199</v>
      </c>
      <c r="D250" s="19" t="s">
        <v>407</v>
      </c>
      <c r="E250" s="16"/>
      <c r="F250" s="18">
        <v>137.02000000000001</v>
      </c>
      <c r="G250" s="18">
        <v>131</v>
      </c>
      <c r="H250" s="18">
        <v>124.99</v>
      </c>
      <c r="I250" s="17"/>
      <c r="J250" s="18">
        <v>145.19999999999999</v>
      </c>
      <c r="K250" s="18">
        <v>157.22</v>
      </c>
      <c r="L250" s="18">
        <v>176.67</v>
      </c>
      <c r="M250" s="18"/>
      <c r="N250" s="18">
        <v>52.811550269000001</v>
      </c>
      <c r="O250" s="18">
        <v>130.7956374</v>
      </c>
      <c r="P250" s="19" t="s">
        <v>18</v>
      </c>
      <c r="Q250" s="14" t="s">
        <v>745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200</v>
      </c>
      <c r="D251" s="20" t="s">
        <v>408</v>
      </c>
      <c r="E251" s="16"/>
      <c r="F251" s="17">
        <v>99.25</v>
      </c>
      <c r="G251" s="17">
        <v>94.97</v>
      </c>
      <c r="H251" s="17">
        <v>90.69</v>
      </c>
      <c r="I251" s="17"/>
      <c r="J251" s="17">
        <v>100.11</v>
      </c>
      <c r="K251" s="17">
        <v>108.66</v>
      </c>
      <c r="L251" s="17">
        <v>122.5</v>
      </c>
      <c r="M251" s="17"/>
      <c r="N251" s="17">
        <v>49.024526856000001</v>
      </c>
      <c r="O251" s="36">
        <v>14.329463024000001</v>
      </c>
      <c r="P251" s="20" t="s">
        <v>16</v>
      </c>
      <c r="Q251" s="15" t="s">
        <v>746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461</v>
      </c>
      <c r="D252" s="19" t="s">
        <v>462</v>
      </c>
      <c r="E252" s="16"/>
      <c r="F252" s="18">
        <v>139.97999999999999</v>
      </c>
      <c r="G252" s="18">
        <v>132.04</v>
      </c>
      <c r="H252" s="18">
        <v>124.11</v>
      </c>
      <c r="I252" s="17"/>
      <c r="J252" s="18">
        <v>140.9</v>
      </c>
      <c r="K252" s="18">
        <v>156.76</v>
      </c>
      <c r="L252" s="18">
        <v>182.43</v>
      </c>
      <c r="M252" s="18"/>
      <c r="N252" s="18">
        <v>47.194299469000001</v>
      </c>
      <c r="O252" s="18">
        <v>3.5983074231000001</v>
      </c>
      <c r="P252" s="19" t="s">
        <v>16</v>
      </c>
      <c r="Q252" s="14" t="s">
        <v>747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489</v>
      </c>
      <c r="D253" s="20" t="s">
        <v>490</v>
      </c>
      <c r="E253" s="16"/>
      <c r="F253" s="17">
        <v>53.99</v>
      </c>
      <c r="G253" s="17">
        <v>50.62</v>
      </c>
      <c r="H253" s="17">
        <v>47.25</v>
      </c>
      <c r="I253" s="17"/>
      <c r="J253" s="17">
        <v>57.99</v>
      </c>
      <c r="K253" s="17">
        <v>64.72</v>
      </c>
      <c r="L253" s="17">
        <v>75.61</v>
      </c>
      <c r="M253" s="17"/>
      <c r="N253" s="17">
        <v>52.001886124999999</v>
      </c>
      <c r="O253" s="36">
        <v>4.8364213290999993</v>
      </c>
      <c r="P253" s="20" t="s">
        <v>18</v>
      </c>
      <c r="Q253" s="15" t="s">
        <v>748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201</v>
      </c>
      <c r="D254" s="20" t="s">
        <v>409</v>
      </c>
      <c r="E254" s="16"/>
      <c r="F254" s="17">
        <v>55.97</v>
      </c>
      <c r="G254" s="17">
        <v>51.24</v>
      </c>
      <c r="H254" s="17">
        <v>46.52</v>
      </c>
      <c r="I254" s="17"/>
      <c r="J254" s="17">
        <v>57.09</v>
      </c>
      <c r="K254" s="17">
        <v>66.53</v>
      </c>
      <c r="L254" s="17">
        <v>81.819999999999993</v>
      </c>
      <c r="M254" s="17"/>
      <c r="N254" s="17">
        <v>57.395285661000003</v>
      </c>
      <c r="O254" s="36">
        <v>9.5341887044</v>
      </c>
      <c r="P254" s="20" t="s">
        <v>18</v>
      </c>
      <c r="Q254" s="15" t="s">
        <v>749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435</v>
      </c>
      <c r="D255" s="19" t="s">
        <v>436</v>
      </c>
      <c r="E255" s="16"/>
      <c r="F255" s="18">
        <v>376.21</v>
      </c>
      <c r="G255" s="18">
        <v>350.33</v>
      </c>
      <c r="H255" s="18">
        <v>324.45</v>
      </c>
      <c r="I255" s="17"/>
      <c r="J255" s="18">
        <v>379.61</v>
      </c>
      <c r="K255" s="18">
        <v>431.36</v>
      </c>
      <c r="L255" s="18">
        <v>515.1</v>
      </c>
      <c r="M255" s="18"/>
      <c r="N255" s="18">
        <v>41.998168159000002</v>
      </c>
      <c r="O255" s="18">
        <v>4.6984858016999995</v>
      </c>
      <c r="P255" s="19" t="s">
        <v>16</v>
      </c>
      <c r="Q255" s="14" t="s">
        <v>750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425</v>
      </c>
      <c r="D256" s="20" t="s">
        <v>426</v>
      </c>
      <c r="E256" s="16"/>
      <c r="F256" s="17">
        <v>106.5</v>
      </c>
      <c r="G256" s="17">
        <v>94.68</v>
      </c>
      <c r="H256" s="17">
        <v>82.86</v>
      </c>
      <c r="I256" s="17"/>
      <c r="J256" s="17">
        <v>108.14</v>
      </c>
      <c r="K256" s="17">
        <v>131.77000000000001</v>
      </c>
      <c r="L256" s="17">
        <v>170.01</v>
      </c>
      <c r="M256" s="17"/>
      <c r="N256" s="17">
        <v>48.191240088999997</v>
      </c>
      <c r="O256" s="36">
        <v>14.315453022</v>
      </c>
      <c r="P256" s="20" t="s">
        <v>16</v>
      </c>
      <c r="Q256" s="15" t="s">
        <v>751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510</v>
      </c>
      <c r="D257" s="19" t="s">
        <v>511</v>
      </c>
      <c r="E257" s="16"/>
      <c r="F257" s="18">
        <v>104.6</v>
      </c>
      <c r="G257" s="18">
        <v>100.36</v>
      </c>
      <c r="H257" s="18">
        <v>96.12</v>
      </c>
      <c r="I257" s="17"/>
      <c r="J257" s="18">
        <v>105.36</v>
      </c>
      <c r="K257" s="18">
        <v>113.83</v>
      </c>
      <c r="L257" s="18">
        <v>127.53</v>
      </c>
      <c r="M257" s="18"/>
      <c r="N257" s="18">
        <v>39.151384952000001</v>
      </c>
      <c r="O257" s="18">
        <v>1.1011998516999999</v>
      </c>
      <c r="P257" s="19" t="s">
        <v>16</v>
      </c>
      <c r="Q257" s="14" t="s">
        <v>752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512</v>
      </c>
      <c r="D258" s="20" t="s">
        <v>513</v>
      </c>
      <c r="E258" s="16"/>
      <c r="F258" s="17">
        <v>110.68</v>
      </c>
      <c r="G258" s="17">
        <v>105.67</v>
      </c>
      <c r="H258" s="17">
        <v>100.66</v>
      </c>
      <c r="I258" s="17"/>
      <c r="J258" s="17">
        <v>117.52</v>
      </c>
      <c r="K258" s="17">
        <v>127.53</v>
      </c>
      <c r="L258" s="17">
        <v>143.72999999999999</v>
      </c>
      <c r="M258" s="17"/>
      <c r="N258" s="17">
        <v>53.863132653000001</v>
      </c>
      <c r="O258" s="36">
        <v>4.1450634387000003</v>
      </c>
      <c r="P258" s="20" t="s">
        <v>18</v>
      </c>
      <c r="Q258" s="15" t="s">
        <v>753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202</v>
      </c>
      <c r="D259" s="19" t="s">
        <v>410</v>
      </c>
      <c r="E259" s="16"/>
      <c r="F259" s="18">
        <v>37.729999999999997</v>
      </c>
      <c r="G259" s="18">
        <v>33.75</v>
      </c>
      <c r="H259" s="18">
        <v>29.77</v>
      </c>
      <c r="I259" s="17"/>
      <c r="J259" s="18">
        <v>38.42</v>
      </c>
      <c r="K259" s="18">
        <v>46.37</v>
      </c>
      <c r="L259" s="18">
        <v>59.24</v>
      </c>
      <c r="M259" s="18"/>
      <c r="N259" s="18">
        <v>42.886359145</v>
      </c>
      <c r="O259" s="18">
        <v>12.887758323</v>
      </c>
      <c r="P259" s="19" t="s">
        <v>16</v>
      </c>
      <c r="Q259" s="14" t="s">
        <v>754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468</v>
      </c>
      <c r="D260" s="20" t="s">
        <v>469</v>
      </c>
      <c r="E260" s="16"/>
      <c r="F260" s="17">
        <v>11.01</v>
      </c>
      <c r="G260" s="17">
        <v>8.98</v>
      </c>
      <c r="H260" s="17">
        <v>6.96</v>
      </c>
      <c r="I260" s="17"/>
      <c r="J260" s="17">
        <v>11.41</v>
      </c>
      <c r="K260" s="17">
        <v>15.45</v>
      </c>
      <c r="L260" s="17">
        <v>21.99</v>
      </c>
      <c r="M260" s="17"/>
      <c r="N260" s="17">
        <v>44.268676040999999</v>
      </c>
      <c r="O260" s="36">
        <v>2.7134616691</v>
      </c>
      <c r="P260" s="20" t="s">
        <v>16</v>
      </c>
      <c r="Q260" s="15" t="s">
        <v>755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414</v>
      </c>
      <c r="D261" s="19" t="s">
        <v>415</v>
      </c>
      <c r="E261" s="16"/>
      <c r="F261" s="18">
        <v>13.84</v>
      </c>
      <c r="G261" s="18">
        <v>11.06</v>
      </c>
      <c r="H261" s="18">
        <v>8.2899999999999991</v>
      </c>
      <c r="I261" s="17"/>
      <c r="J261" s="18">
        <v>15.18</v>
      </c>
      <c r="K261" s="18">
        <v>20.72</v>
      </c>
      <c r="L261" s="18">
        <v>29.69</v>
      </c>
      <c r="M261" s="18"/>
      <c r="N261" s="18">
        <v>59.692274023000003</v>
      </c>
      <c r="O261" s="18">
        <v>4.7821175390999997</v>
      </c>
      <c r="P261" s="19" t="s">
        <v>18</v>
      </c>
      <c r="Q261" s="14" t="s">
        <v>756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514</v>
      </c>
      <c r="D262" s="19" t="s">
        <v>515</v>
      </c>
      <c r="E262" s="16"/>
      <c r="F262" s="18">
        <v>8.1300000000000008</v>
      </c>
      <c r="G262" s="18">
        <v>7.61</v>
      </c>
      <c r="H262" s="18">
        <v>7.09</v>
      </c>
      <c r="I262" s="17"/>
      <c r="J262" s="18">
        <v>8.5</v>
      </c>
      <c r="K262" s="18">
        <v>9.5299999999999994</v>
      </c>
      <c r="L262" s="18">
        <v>11.2</v>
      </c>
      <c r="M262" s="18"/>
      <c r="N262" s="18">
        <v>49.780144180999997</v>
      </c>
      <c r="O262" s="18">
        <v>2.0987456578000003</v>
      </c>
      <c r="P262" s="19" t="s">
        <v>18</v>
      </c>
      <c r="Q262" s="14" t="s">
        <v>757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447</v>
      </c>
      <c r="D263" s="20" t="s">
        <v>448</v>
      </c>
      <c r="E263" s="16"/>
      <c r="F263" s="17" t="s">
        <v>35</v>
      </c>
      <c r="G263" s="17" t="s">
        <v>35</v>
      </c>
      <c r="H263" s="17" t="s">
        <v>35</v>
      </c>
      <c r="I263" s="17"/>
      <c r="J263" s="17" t="s">
        <v>35</v>
      </c>
      <c r="K263" s="17" t="s">
        <v>35</v>
      </c>
      <c r="L263" s="17" t="s">
        <v>35</v>
      </c>
      <c r="M263" s="17"/>
      <c r="N263" s="17" t="s">
        <v>35</v>
      </c>
      <c r="O263" s="36" t="s">
        <v>35</v>
      </c>
      <c r="P263" s="20" t="s">
        <v>35</v>
      </c>
      <c r="Q263" s="15" t="s">
        <v>216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449</v>
      </c>
      <c r="D264" s="19" t="s">
        <v>450</v>
      </c>
      <c r="E264" s="16"/>
      <c r="F264" s="18">
        <v>13.66</v>
      </c>
      <c r="G264" s="18">
        <v>13.05</v>
      </c>
      <c r="H264" s="18">
        <v>12.44</v>
      </c>
      <c r="I264" s="17"/>
      <c r="J264" s="18">
        <v>14.47</v>
      </c>
      <c r="K264" s="18">
        <v>15.68</v>
      </c>
      <c r="L264" s="18">
        <v>17.64</v>
      </c>
      <c r="M264" s="18"/>
      <c r="N264" s="18">
        <v>53.614649657999998</v>
      </c>
      <c r="O264" s="18">
        <v>16.521794292999999</v>
      </c>
      <c r="P264" s="19" t="s">
        <v>18</v>
      </c>
      <c r="Q264" s="14" t="s">
        <v>758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451</v>
      </c>
      <c r="D265" s="20" t="s">
        <v>452</v>
      </c>
      <c r="E265" s="16"/>
      <c r="F265" s="17">
        <v>17.57</v>
      </c>
      <c r="G265" s="17">
        <v>16.05</v>
      </c>
      <c r="H265" s="17">
        <v>14.54</v>
      </c>
      <c r="I265" s="17"/>
      <c r="J265" s="17">
        <v>17.77</v>
      </c>
      <c r="K265" s="17">
        <v>20.79</v>
      </c>
      <c r="L265" s="17">
        <v>25.69</v>
      </c>
      <c r="M265" s="17"/>
      <c r="N265" s="17">
        <v>46.819650084000003</v>
      </c>
      <c r="O265" s="36">
        <v>13.852975560000001</v>
      </c>
      <c r="P265" s="20" t="s">
        <v>16</v>
      </c>
      <c r="Q265" s="15" t="s">
        <v>759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453</v>
      </c>
      <c r="D266" s="19" t="s">
        <v>454</v>
      </c>
      <c r="E266" s="16"/>
      <c r="F266" s="18">
        <v>19.239999999999998</v>
      </c>
      <c r="G266" s="18">
        <v>18.36</v>
      </c>
      <c r="H266" s="18">
        <v>17.489999999999998</v>
      </c>
      <c r="I266" s="17"/>
      <c r="J266" s="18">
        <v>19.420000000000002</v>
      </c>
      <c r="K266" s="18">
        <v>21.16</v>
      </c>
      <c r="L266" s="18">
        <v>23.98</v>
      </c>
      <c r="M266" s="18"/>
      <c r="N266" s="18">
        <v>45.328212884000003</v>
      </c>
      <c r="O266" s="18">
        <v>22.018528929999999</v>
      </c>
      <c r="P266" s="19" t="s">
        <v>16</v>
      </c>
      <c r="Q266" s="14" t="s">
        <v>760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464</v>
      </c>
      <c r="D267" s="20" t="s">
        <v>465</v>
      </c>
      <c r="E267" s="16"/>
      <c r="F267" s="17">
        <v>14.84</v>
      </c>
      <c r="G267" s="17">
        <v>13.8</v>
      </c>
      <c r="H267" s="17">
        <v>12.76</v>
      </c>
      <c r="I267" s="17"/>
      <c r="J267" s="17">
        <v>14.92</v>
      </c>
      <c r="K267" s="17">
        <v>16.989999999999998</v>
      </c>
      <c r="L267" s="17">
        <v>20.34</v>
      </c>
      <c r="M267" s="17"/>
      <c r="N267" s="17">
        <v>43.295149285000001</v>
      </c>
      <c r="O267" s="36">
        <v>3.1325336000000004</v>
      </c>
      <c r="P267" s="20" t="s">
        <v>16</v>
      </c>
      <c r="Q267" s="15" t="s">
        <v>761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516</v>
      </c>
      <c r="D268" s="19" t="s">
        <v>517</v>
      </c>
      <c r="E268" s="16"/>
      <c r="F268" s="18">
        <v>22.38</v>
      </c>
      <c r="G268" s="18">
        <v>20.02</v>
      </c>
      <c r="H268" s="18">
        <v>17.670000000000002</v>
      </c>
      <c r="I268" s="17"/>
      <c r="J268" s="18">
        <v>22.45</v>
      </c>
      <c r="K268" s="18">
        <v>27.15</v>
      </c>
      <c r="L268" s="18">
        <v>34.76</v>
      </c>
      <c r="M268" s="18"/>
      <c r="N268" s="18">
        <v>48.810013847</v>
      </c>
      <c r="O268" s="18">
        <v>1.9931176800000001</v>
      </c>
      <c r="P268" s="19" t="s">
        <v>16</v>
      </c>
      <c r="Q268" s="14" t="s">
        <v>762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2025-08-05T23:19:36Z</cp:lastPrinted>
  <dcterms:created xsi:type="dcterms:W3CDTF">2020-05-21T15:06:06Z</dcterms:created>
  <dcterms:modified xsi:type="dcterms:W3CDTF">2025-08-06T23:53:56Z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