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7" documentId="14_{85E118B2-5CDE-4318-98A1-34915AAD3CFE}" xr6:coauthVersionLast="47" xr6:coauthVersionMax="47" xr10:uidLastSave="{4E77F747-700E-43DA-97AF-68DBC4D6F327}"/>
  <bookViews>
    <workbookView xWindow="2865" yWindow="17970" windowWidth="24585" windowHeight="137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<sst xmlns="http://schemas.openxmlformats.org/spreadsheetml/2006/main" count="1063" uniqueCount="754">
  <si>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</si>
  <si>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</si>
  <si>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</si>
  <si>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</si>
  <si>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</si>
  <si>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</si>
  <si>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</si>
  <si>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</si>
  <si>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</si>
  <si>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</si>
  <si>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</si>
  <si>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</si>
  <si>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</si>
  <si>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</si>
  <si>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</si>
  <si>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</si>
  <si>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</si>
  <si>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</si>
  <si>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</si>
  <si>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</si>
  <si>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</si>
  <si>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</si>
  <si>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</si>
  <si>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</si>
  <si>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</si>
  <si>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</si>
  <si>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</si>
  <si>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</si>
  <si>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</si>
  <si>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</si>
  <si>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</si>
  <si>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</si>
  <si>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</si>
  <si>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</si>
  <si>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</si>
  <si>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</si>
  <si>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</si>
  <si>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</si>
  <si>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</si>
  <si>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</si>
  <si>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</si>
  <si>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</si>
  <si>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</si>
  <si>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</si>
  <si>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</si>
  <si>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</si>
  <si>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</si>
  <si>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</si>
  <si>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</si>
  <si>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</si>
  <si>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</si>
  <si>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</si>
  <si>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</si>
  <si>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</si>
  <si>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</si>
  <si>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</si>
  <si>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</si>
  <si>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</si>
  <si>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</si>
  <si>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</si>
  <si>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</si>
  <si>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</si>
  <si>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</si>
  <si>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</si>
  <si>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</si>
  <si>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</si>
  <si>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</si>
  <si>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</si>
  <si>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</si>
  <si>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</si>
  <si>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</si>
  <si>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</si>
  <si>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</si>
  <si>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</si>
  <si>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</si>
  <si>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</si>
  <si>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</si>
  <si>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</si>
  <si>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</si>
  <si>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</si>
  <si>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</si>
  <si>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</si>
  <si>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</si>
  <si>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</si>
  <si>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</si>
  <si>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</si>
  <si>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</si>
  <si>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</si>
  <si>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</si>
  <si>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</si>
  <si>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</si>
  <si>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</si>
  <si>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</si>
  <si>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</si>
  <si>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</si>
  <si>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</si>
  <si>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</si>
  <si>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</si>
  <si>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</si>
  <si>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</si>
  <si>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</si>
  <si>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</si>
  <si>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</si>
  <si>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</si>
  <si>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</si>
  <si>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</si>
  <si>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</si>
  <si>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</si>
  <si>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</si>
  <si>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</si>
  <si>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</si>
  <si>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</si>
  <si>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</si>
  <si>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</si>
  <si>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</si>
  <si>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</si>
  <si>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</si>
  <si>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</si>
  <si>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</si>
  <si>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</si>
  <si>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</si>
  <si>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</si>
  <si>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</si>
  <si>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</si>
  <si>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</si>
  <si>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</si>
  <si>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</si>
  <si>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</si>
  <si>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</si>
  <si>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</si>
  <si>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</si>
  <si>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</si>
  <si>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</si>
  <si>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</si>
  <si>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</si>
  <si>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</si>
  <si>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</si>
  <si>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</si>
  <si>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</si>
  <si>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</si>
  <si>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</si>
  <si>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</si>
  <si>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</si>
  <si>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</si>
  <si>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</si>
  <si>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</si>
  <si>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</si>
  <si>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</si>
  <si>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</si>
  <si>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</si>
  <si>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</si>
  <si>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</si>
  <si>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</si>
  <si>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</si>
  <si>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</si>
  <si>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</si>
  <si>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</si>
  <si>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</si>
  <si>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Sao Martinho</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</si>
  <si>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</si>
  <si>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</si>
  <si>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</si>
  <si>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</si>
  <si>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</si>
  <si>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</si>
  <si>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</si>
  <si>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</si>
  <si>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</si>
  <si>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</si>
  <si>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</si>
  <si>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</si>
  <si>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</si>
  <si>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</si>
  <si>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</si>
  <si>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</si>
  <si>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</si>
  <si>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</si>
  <si>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</si>
  <si>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</si>
  <si>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</si>
  <si>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</si>
  <si>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</si>
  <si>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</si>
  <si>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</si>
  <si>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</si>
  <si>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</si>
  <si>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</si>
  <si>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</si>
  <si>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</si>
  <si>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</si>
  <si>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</si>
  <si>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</si>
  <si>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</si>
  <si>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</si>
  <si>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</si>
  <si>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</si>
  <si>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</si>
  <si>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</si>
  <si>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</si>
  <si>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</si>
  <si>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</si>
  <si>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</si>
  <si>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</si>
  <si>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</si>
  <si>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</si>
  <si>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</si>
  <si>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</si>
  <si>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</si>
  <si>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</si>
  <si>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</si>
  <si>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</si>
  <si>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</si>
  <si>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</si>
  <si>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</si>
  <si>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</si>
  <si>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</si>
  <si>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</si>
  <si>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</si>
  <si>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</si>
  <si>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</si>
  <si>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</si>
  <si>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</si>
  <si>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</si>
  <si>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</si>
  <si>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</si>
  <si>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</si>
  <si>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</si>
  <si>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</si>
  <si>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</si>
  <si>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</si>
  <si>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</si>
  <si>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</si>
  <si>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</si>
  <si>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</si>
  <si>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</si>
  <si>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</si>
  <si>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</si>
  <si>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</si>
  <si>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</si>
  <si>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</si>
  <si>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</si>
  <si>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</si>
  <si>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</si>
  <si>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</si>
  <si>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</si>
  <si>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</si>
  <si>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</si>
  <si>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</si>
  <si>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</si>
  <si>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</si>
  <si>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</si>
  <si>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</si>
  <si>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</si>
  <si>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</si>
  <si>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</si>
  <si>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</si>
  <si>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</si>
  <si>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</si>
  <si>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</si>
  <si>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</si>
  <si>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</si>
  <si>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</si>
  <si>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</si>
  <si>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</si>
  <si>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</si>
  <si>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</si>
  <si>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</si>
  <si>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</si>
  <si>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</si>
  <si>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</si>
  <si>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</si>
  <si>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</si>
  <si>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</si>
  <si>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</si>
  <si>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</si>
  <si>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</si>
  <si>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</si>
  <si>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</si>
  <si>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</si>
  <si>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</si>
  <si>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</si>
  <si>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</si>
  <si>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</si>
  <si>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</si>
  <si>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</si>
  <si>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</si>
  <si>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</si>
  <si>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</si>
  <si>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</si>
  <si>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</si>
  <si>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</si>
  <si>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</si>
  <si>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</si>
  <si>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</si>
  <si>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</si>
  <si>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</si>
  <si>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</si>
  <si>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</si>
  <si>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</si>
  <si>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</si>
  <si>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</si>
  <si>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</si>
  <si>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</si>
  <si>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</si>
  <si>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</si>
  <si>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</si>
  <si>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</si>
  <si>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</si>
  <si>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</si>
  <si>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</si>
  <si>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</si>
  <si>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</si>
  <si>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</si>
  <si>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</si>
  <si>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</si>
  <si>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</si>
  <si>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</si>
  <si>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</si>
  <si>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</si>
  <si>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</si>
  <si>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</si>
  <si>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</si>
  <si>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</si>
  <si>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</si>
  <si>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</si>
  <si>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</si>
  <si>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</si>
  <si>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</si>
  <si>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</si>
  <si>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</si>
  <si>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</si>
  <si>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</si>
  <si>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</si>
  <si>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</si>
  <si>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</si>
  <si>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</si>
  <si>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</si>
  <si>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</si>
  <si>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</si>
  <si>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</si>
  <si>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</si>
  <si>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</si>
  <si>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</si>
  <si>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</si>
  <si>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</si>
  <si>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</si>
  <si>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</si>
  <si>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</si>
  <si>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</si>
  <si>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</si>
  <si>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</si>
  <si>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</si>
  <si>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</si>
  <si>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</si>
  <si>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</si>
  <si>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</si>
  <si>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</si>
  <si>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</si>
  <si>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</si>
  <si>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</si>
  <si>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</si>
  <si>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</si>
  <si>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</si>
  <si>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</si>
  <si>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</si>
  <si>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</si>
  <si>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</si>
  <si>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</si>
  <si>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</si>
  <si>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</si>
  <si>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</si>
  <si>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</si>
  <si>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</si>
  <si>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</si>
  <si>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</si>
  <si>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</si>
  <si>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</si>
  <si>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</si>
  <si>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</si>
  <si>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</si>
  <si>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</si>
  <si>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</si>
  <si>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</si>
  <si>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</si>
  <si>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</si>
  <si>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</si>
  <si>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</si>
  <si>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</si>
  <si>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</si>
  <si>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</si>
  <si>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</si>
  <si>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</si>
  <si>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</si>
  <si>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</si>
  <si>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</si>
  <si>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</si>
  <si>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</si>
  <si>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</si>
  <si>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</si>
  <si>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</si>
  <si>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</si>
  <si>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</si>
  <si>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</si>
  <si>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</si>
  <si>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</si>
  <si>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</si>
  <si>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</si>
  <si>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</si>
  <si>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</si>
  <si>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</si>
  <si>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</si>
  <si>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</si>
  <si>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Banco BMG</t>
  </si>
  <si>
    <t>BMGB4</t>
  </si>
  <si>
    <t>BQQW39 está em tendência de alta no curto prazo e acima de 73,37 projetaria de 78,58 a 87,02. Tem suportes em 73,22 e 70,61.</t>
  </si>
  <si>
    <t>Qr Ether</t>
  </si>
  <si>
    <t>QETH11</t>
  </si>
  <si>
    <t>Mitre Realty</t>
  </si>
  <si>
    <t>MTRE3</t>
  </si>
  <si>
    <t>Solana Hash</t>
  </si>
  <si>
    <t>SOLH11</t>
  </si>
  <si>
    <t>Rede D Or</t>
  </si>
  <si>
    <t>Intel Corp</t>
  </si>
  <si>
    <t>ITLC34</t>
  </si>
  <si>
    <t>JBS Nv</t>
  </si>
  <si>
    <t>JBSS32</t>
  </si>
  <si>
    <t>Natura</t>
  </si>
  <si>
    <t>NATU3</t>
  </si>
  <si>
    <t>It Now Teck</t>
  </si>
  <si>
    <t>TECK11</t>
  </si>
  <si>
    <t>Trend China</t>
  </si>
  <si>
    <t>XINA11</t>
  </si>
  <si>
    <t>Dimed</t>
  </si>
  <si>
    <t>PNVL3</t>
  </si>
  <si>
    <t>Oceanpact</t>
  </si>
  <si>
    <t>OPCT3</t>
  </si>
  <si>
    <t>Sabesp</t>
  </si>
  <si>
    <t>Schulz</t>
  </si>
  <si>
    <t>SHUL4</t>
  </si>
  <si>
    <t>Raizen</t>
  </si>
  <si>
    <t>It Now Spxi</t>
  </si>
  <si>
    <t>SPXI11</t>
  </si>
  <si>
    <t>BB Etf Dolar</t>
  </si>
  <si>
    <t>DOLA11</t>
  </si>
  <si>
    <t>Stoneco Ltd.</t>
  </si>
  <si>
    <t>STOC34</t>
  </si>
  <si>
    <t>SAPR3</t>
  </si>
  <si>
    <t>Serena</t>
  </si>
  <si>
    <t>Trisul</t>
  </si>
  <si>
    <t>TRIS3</t>
  </si>
  <si>
    <t>Coca Cola Co</t>
  </si>
  <si>
    <t>COCA34</t>
  </si>
  <si>
    <t>Eli Lilly And Company</t>
  </si>
  <si>
    <t>LILY34</t>
  </si>
  <si>
    <t>Trend Europa</t>
  </si>
  <si>
    <t>EURP11</t>
  </si>
  <si>
    <t>Trend Ibovx</t>
  </si>
  <si>
    <t>BOVX11</t>
  </si>
  <si>
    <t>Trend Nasdaq</t>
  </si>
  <si>
    <t>NASD11</t>
  </si>
  <si>
    <t>Trend Ouro</t>
  </si>
  <si>
    <t>GOLD11</t>
  </si>
  <si>
    <t>Exxon Mobil Corp</t>
  </si>
  <si>
    <t>EXXO34</t>
  </si>
  <si>
    <t>KLBN3</t>
  </si>
  <si>
    <t>Santos Brp</t>
  </si>
  <si>
    <t>TAEE4</t>
  </si>
  <si>
    <t>Unifique</t>
  </si>
  <si>
    <t>FIQE3</t>
  </si>
  <si>
    <t>BB Etf Ibov</t>
  </si>
  <si>
    <t>BBOV11</t>
  </si>
  <si>
    <t>Etf BV Spyi</t>
  </si>
  <si>
    <t>SPYI11</t>
  </si>
  <si>
    <t>Fundo Buena Vista II Fundo de Índice</t>
  </si>
  <si>
    <t>QQQI11</t>
  </si>
  <si>
    <t>iShares Bitcoin Trust</t>
  </si>
  <si>
    <t>IBIT39</t>
  </si>
  <si>
    <t>It Now Ifnc Fundo de Indice</t>
  </si>
  <si>
    <t>FIND11</t>
  </si>
  <si>
    <t>CMIG3</t>
  </si>
  <si>
    <t>Hbr Realty</t>
  </si>
  <si>
    <t>HBRE3</t>
  </si>
  <si>
    <t>POMO3</t>
  </si>
  <si>
    <t>Oracle Corp</t>
  </si>
  <si>
    <t>ORCL34</t>
  </si>
  <si>
    <t>Trend Us Lrg</t>
  </si>
  <si>
    <t>USAL11</t>
  </si>
  <si>
    <t>Trend Us Tec</t>
  </si>
  <si>
    <t>UTEC11</t>
  </si>
  <si>
    <t>Bank Of America Corp</t>
  </si>
  <si>
    <t>BOAC34</t>
  </si>
  <si>
    <t>Mater Dei</t>
  </si>
  <si>
    <t>MATD3</t>
  </si>
  <si>
    <t>Oi</t>
  </si>
  <si>
    <t>OIBR3</t>
  </si>
  <si>
    <t>Pagseguro Digital Ltd.</t>
  </si>
  <si>
    <t>PAGS34</t>
  </si>
  <si>
    <t>Pine</t>
  </si>
  <si>
    <t>PINE4</t>
  </si>
  <si>
    <t>Ishares Eqwe</t>
  </si>
  <si>
    <t>EWBZ11</t>
  </si>
  <si>
    <t>iShares US Financials ETF</t>
  </si>
  <si>
    <t>BIYF39</t>
  </si>
  <si>
    <t>Qr Cme Cf</t>
  </si>
  <si>
    <t>QSOL11</t>
  </si>
  <si>
    <t>TTEN3 está em tendência de baixa no curto prazo e abaixo de 13,43 projetaria de 12,22 a 11,01. Tem resistências em 13,8  e 16,21.</t>
  </si>
  <si>
    <t>ABCB4 está em tendência de baixa no curto prazo e abaixo de 20,87 projetaria de 19,68 a 18,5. Tem resistências em 21,49  e 23,85.</t>
  </si>
  <si>
    <t>A1MD34 está em tendência de alta no curto prazo e acima de 128,65 projetaria de 172,62 a 243,77. Tem suportes em 119,8 e 97,81.</t>
  </si>
  <si>
    <t>BABA34 está em tendência de alta no curto prazo e acima de 26,88 projetaria de 31 a 37,66. Tem suportes em 23 e 20,93.</t>
  </si>
  <si>
    <t>ALOS3 está em tendência de baixa no curto prazo e abaixo de 21,43 projetaria de 20,03 a 18,64. Tem resistências em 21,91  e 24,69.</t>
  </si>
  <si>
    <t>ALPA4 está em tendência de alta no curto prazo e acima de 9,55 projetaria de 11,21 a 13,9. Tem suportes em 8,48 e 7,64.</t>
  </si>
  <si>
    <t>GOGL34 está em tendência de alta no curto prazo e acima de 92,49 projetaria de 107,03 a 130,56. Tem suportes em 86,99 e 79,71.</t>
  </si>
  <si>
    <t>ALUP11 está em tendência de baixa no curto prazo e abaixo de 29,28 projetaria de 27,88 a 26,48. Tem resistências em 29,98  e 32,77.</t>
  </si>
  <si>
    <t>AMZO34 está em tendência de baixa no curto prazo e abaixo de 58,12 projetaria de 52,23 a 46,34. Tem resistências em 59,95  e 71,72. O IFR sobrevendido alerta para recuperações se superar 59,95</t>
  </si>
  <si>
    <t>ABEV3 está em tendência de baixa no curto prazo e abaixo de 12,34 projetaria de 11,5 a 10,67. Tem resistências em 12,57  e 14,23. O IFR sobrevendido alerta para recuperações se superar 12,57</t>
  </si>
  <si>
    <t>AMBP3 está em tendência de alta no curto prazo e acima de 205 projetaria de 261,23 a 352,23. Tem suportes em 136,39 e 108,27. O padrão de volume favorece a alta.</t>
  </si>
  <si>
    <t>AMER3 está em tendência de alta no curto prazo e acima de 6,87 projetaria de 8,07 a 10,02. Tem suportes em 5,15 e 4,54.</t>
  </si>
  <si>
    <t>AAPL34 está em tendência de baixa no curto prazo e abaixo de 55,5 projetaria de 51,38 a 47,27. Tem resistências em 57,15  e 65,37. O IFR sobrevendido alerta para recuperações se superar 57,15</t>
  </si>
  <si>
    <t>ARML3 está em tendência de baixa no curto prazo e abaixo de 3,45 projetaria de 2,7 a 1,96. Tem resistências em 3,68  e 5,16.</t>
  </si>
  <si>
    <t>ASAI3 está em tendência de baixa no curto prazo e abaixo de 9,67 projetaria de 8,26 a 6,85. Tem resistências em 9,96  e 12,77.</t>
  </si>
  <si>
    <t>AURA33 está em tendência de baixa no curto prazo e abaixo de 44,33 projetaria de 36,87 a 29,42. Tem resistências em 45,66  e 60,56.</t>
  </si>
  <si>
    <t>AURE3 está em tendência de alta no curto prazo e acima de 10,4 projetaria de 12,32 a 15,43. Tem suportes em 9,63 e 8,66.</t>
  </si>
  <si>
    <t>AZUL4 está em tendência de baixa no curto prazo e abaixo de 0,67 projetaria de -0,21 a -1,1. Tem resistências em 0,7  e 2,47.</t>
  </si>
  <si>
    <t>AZZA3 está em tendência de baixa no curto prazo e abaixo de 34,78 projetaria de 27,87 a 20,96. Tem resistências em 35,91  e 49,72.</t>
  </si>
  <si>
    <t>B3SA3 está em tendência de baixa no curto prazo e abaixo de 12,61 projetaria de 11,53 a 10,45. Tem resistências em 12,91  e 15,06.</t>
  </si>
  <si>
    <t>BMGB4 está em tendência de baixa no curto prazo e abaixo de 3,43 projetaria de 3,27 a 3,11. Tem resistências em 3,49  e 3,8.</t>
  </si>
  <si>
    <t>BPAN4 está em tendência de baixa no curto prazo e abaixo de 7,5 projetaria de 6,68 a 5,86. Tem resistências em 7,79  e 9,42.</t>
  </si>
  <si>
    <t>BOAC34 está em tendência de baixa no curto prazo e abaixo de 62,76 projetaria de 56,95 a 51,15. Tem resistências em 63,61  e 75,21.</t>
  </si>
  <si>
    <t>BRSR6 está em tendência de baixa no curto prazo e abaixo de 10,74 projetaria de 9,84 a 8,95. Tem resistências em 10,92  e 12,7.</t>
  </si>
  <si>
    <t>BBSE3 está em tendência de baixa no curto prazo e abaixo de 33,37 projetaria de 30,46 a 27,55. Tem resistências em 33,95  e 39,76.</t>
  </si>
  <si>
    <t>BMOB3 está em tendência de baixa no curto prazo e abaixo de 19,76 projetaria de 17,38 a 15. Tem resistências em 20,43  e 25,18. O IFR sobrevendido alerta para recuperações se superar 20,43</t>
  </si>
  <si>
    <t>BERK34 está em tendência de baixa no curto prazo e abaixo de 125,31 projetaria de 115,28 a 105,26. Tem resistências em 129,13  e 149,17. O IFR sobrevendido alerta para recuperações se superar 129,13</t>
  </si>
  <si>
    <t>BLAU3 está em tendência de baixa no curto prazo e abaixo de 12,23 projetaria de 11,39 a 10,55. Tem resistências em 12,68  e 14,35.</t>
  </si>
  <si>
    <t>SOJA3 está em tendência de baixa no curto prazo e abaixo de 10,28 projetaria de 9,44 a 8,61. Tem resistências em 10,5  e 12,16.</t>
  </si>
  <si>
    <t>BRBI11 está em tendência de baixa no curto prazo e abaixo de 15,24 projetaria de 14,03 a 12,82. Tem resistências em 15,71  e 18,12.</t>
  </si>
  <si>
    <t>BBDC3 está em tendência de baixa no curto prazo e abaixo de 13,41 projetaria de 12,13 a 10,86. Tem resistências em 13,67  e 16,21.</t>
  </si>
  <si>
    <t>BBDC4 está em tendência de baixa no curto prazo e abaixo de 15,6 projetaria de 13,96 a 12,32. Tem resistências em 15,94  e 19,21.</t>
  </si>
  <si>
    <t>BRAP4 está em tendência de baixa no curto prazo e abaixo de 15,7 projetaria de 14,92 a 14,15. Tem resistências em 15,94  e 17,48.</t>
  </si>
  <si>
    <t>BBAS3 está em tendência de baixa no curto prazo e abaixo de 18,46 projetaria de 14,94 a 11,43. Tem resistências em 19,02  e 26,04. O IFR sobrevendido alerta para recuperações se superar 19,02</t>
  </si>
  <si>
    <t>AGRO3 está em tendência de baixa no curto prazo e abaixo de 20,34 projetaria de 19,32 a 18,3. Tem resistências em 20,59  e 22,62.</t>
  </si>
  <si>
    <t>BRKM5 está em tendência de baixa no curto prazo e abaixo de 8,44 projetaria de 7,09 a 5,74. Tem resistências em 8,71  e 11,4.</t>
  </si>
  <si>
    <t>BRAV3 está em tendência de alta no curto prazo e acima de 23,63 projetaria de 28,51 a 36,41. Tem suportes em 19 e 16,55.</t>
  </si>
  <si>
    <t>BRFS3 está em tendência de baixa no curto prazo e abaixo de 19,5 projetaria de 18,09 a 16,69. Tem resistências em 20,91  e 23,71.</t>
  </si>
  <si>
    <t>AVGO34 está em tendência de alta no curto prazo e acima de 24,68 projetaria de 32,78 a 45,88. Tem suportes em 22,98 e 18,92.</t>
  </si>
  <si>
    <t>BPAC11 está em tendência de baixa no curto prazo e abaixo de 38,92 projetaria de 35,56 a 32,2. Tem resistências em 39,66  e 46,37.</t>
  </si>
  <si>
    <t>CXSE3 está em tendência de baixa no curto prazo e abaixo de 13,21 projetaria de 12,3 a 11,4. Tem resistências em 13,54  e 15,34.</t>
  </si>
  <si>
    <t>CAML3 está em tendência de baixa no curto prazo e abaixo de 4,42 projetaria de 3,87 a 3,32. Tem resistências em 4,58  e 5,67.</t>
  </si>
  <si>
    <t>BHIA3 está em tendência de baixa no curto prazo e abaixo de 3,01 projetaria de 0,88 a -1,24. Tem resistências em 3,15  e 7,4.</t>
  </si>
  <si>
    <t>CBAV3 está em tendência de baixa no curto prazo e abaixo de 4,57 projetaria de 4,03 a 3,49. Tem resistências em 4,68  e 5,75.</t>
  </si>
  <si>
    <t>CEAB3 está em tendência de alta no curto prazo e acima de 21,3 projetaria de 27,96 a 38,75. Tem suportes em 16,95 e 13,61.</t>
  </si>
  <si>
    <t>CMIG3 está em tendência de baixa no curto prazo e abaixo de 14,38 projetaria de 12,62 a 10,86. Tem resistências em 14,81  e 18,32. O IFR sobrevendido alerta para recuperações se superar 14,81</t>
  </si>
  <si>
    <t>CMIG4 está em tendência de baixa no curto prazo e abaixo de 10,2 projetaria de 9,51 a 8,82. Tem resistências em 10,39  e 11,76.</t>
  </si>
  <si>
    <t>COCA34 está em tendência de baixa no curto prazo e abaixo de 62,67 projetaria de 60,11 a 57,56. Tem resistências em 63,5  e 68,6.</t>
  </si>
  <si>
    <t>COGN3 está em tendência de alta no curto prazo e acima de 3,19 projetaria de 4 a 5,31. Tem suportes em 2,69 e 2,28.</t>
  </si>
  <si>
    <t>C2OI34 está em tendência de baixa no curto prazo e abaixo de 68,5 projetaria de 48,57 a 28,65. Tem resistências em 71,2  e 111,04. O IFR sobrevendido alerta para recuperações se superar 71,2</t>
  </si>
  <si>
    <t>CSMG3 está em tendência de baixa no curto prazo e abaixo de 25,1 projetaria de 21,93 a 18,77. Tem resistências em 25,84  e 32,16.</t>
  </si>
  <si>
    <t>CPLE3 está em tendência de baixa no curto prazo e abaixo de 10,98 projetaria de 10,04 a 9,1. Tem resistências em 11,24  e 13,11.</t>
  </si>
  <si>
    <t>CPLE6 está em tendência de alta no curto prazo e acima de 12,88 projetaria de 14,7 a 17,64. Tem suportes em 11,78 e 10,86.</t>
  </si>
  <si>
    <t>CSAN3 está em tendência de baixa no curto prazo e abaixo de 5,76 projetaria de 4,79 a 3,83. Tem resistências em 5,91  e 7,83.</t>
  </si>
  <si>
    <t>CPFE3 está em tendência de baixa no curto prazo e abaixo de 37,71 projetaria de 35,53 a 33,36. Tem resistências em 38,4  e 42,74.</t>
  </si>
  <si>
    <t>CMIN3 está em tendência de baixa no curto prazo e abaixo de 4,94 projetaria de 4,52 a 4,11. Tem resistências em 5,13  e 5,95.</t>
  </si>
  <si>
    <t>CURY3 está em tendência de baixa no curto prazo e abaixo de 29,2 projetaria de 26,93 a 24,66. Tem resistências em 30,6  e 35,13.</t>
  </si>
  <si>
    <t>CVCB3 está em tendência de baixa no curto prazo e abaixo de 2,32 projetaria de 2,07 a 1,82. Tem resistências em 2,39  e 2,88.</t>
  </si>
  <si>
    <t>CYRE3 está em tendência de baixa no curto prazo e abaixo de 23,87 projetaria de 22,54 a 21,22. Tem resistências em 24,86  e 27,5.</t>
  </si>
  <si>
    <t>DXCO3 está em tendência de alta no curto prazo e acima de 5,97 projetaria de 6,56 a 7,53. Tem suportes em 5,58 e 5,28.</t>
  </si>
  <si>
    <t>PNVL3 está em tendência de baixa no curto prazo e abaixo de 9,18 projetaria de 8,61 a 8,05. Tem resistências em 9,38  e 10,5.</t>
  </si>
  <si>
    <t>DIRR3 está em tendência de baixa no curto prazo e abaixo de 38,48 projetaria de 34,82 a 31,17. Tem resistências em 40,17  e 47,47.</t>
  </si>
  <si>
    <t>ECOR3 está em tendência de alta no curto prazo e acima de 7,89 projetaria de 9,39 a 11,83. Tem suportes em 6,77 e 6,01. O padrão de volume favorece a alta.</t>
  </si>
  <si>
    <t>ELET3 está em tendência de baixa no curto prazo e abaixo de 37,73 projetaria de 35,54 a 33,36. Tem resistências em 38,33  e 42,69.</t>
  </si>
  <si>
    <t>ELET6 está em tendência de baixa no curto prazo e abaixo de 40,76 projetaria de 38,34 a 35,93. Tem resistências em 41,55  e 46,37. O IFR sobrevendido alerta para recuperações se superar 41,55</t>
  </si>
  <si>
    <t>LILY34 está em tendência de baixa no curto prazo e abaixo de 138,13 projetaria de 125,87 a 113,61. Tem resistências em 141,45  e 165,96.</t>
  </si>
  <si>
    <t>EMBR3 está em tendência de alta no curto prazo e acima de 83,95 projetaria de 99,94 a 125,83. Tem suportes em 78,6 e 70,6.</t>
  </si>
  <si>
    <t>ENGI11 está em tendência de baixa no curto prazo e abaixo de 45,38 projetaria de 42,32 a 39,26. Tem resistências em 46,81  e 52,92.</t>
  </si>
  <si>
    <t>ENEV3 está em tendência de baixa no curto prazo e abaixo de 13,36 projetaria de 12,3 a 11,24. Tem resistências em 13,82  e 15,93.</t>
  </si>
  <si>
    <t>EGIE3 está em tendência de baixa no curto prazo e abaixo de 39,64 projetaria de 35,9 a 32,17. Tem resistências em 40,53  e 47,99.</t>
  </si>
  <si>
    <t>EQTL3 está em tendência de baixa no curto prazo e abaixo de 34 projetaria de 32,03 a 30,06. Tem resistências em 34,83  e 38,76.</t>
  </si>
  <si>
    <t>EVEN3 está em tendência de baixa no curto prazo e abaixo de 6,78 projetaria de 6,09 a 5,4. Tem resistências em 7,1  e 8,47.</t>
  </si>
  <si>
    <t>EXXO34 está em tendência de baixa no curto prazo e abaixo de 73,65 projetaria de 69,37 a 65,1. Tem resistências em 75,56  e 84,1.</t>
  </si>
  <si>
    <t>EZTC3 está em tendência de alta no curto prazo e acima de 15,66 projetaria de 17,53 a 20,57. Tem suportes em 13,96 e 13,02. O padrão de volume favorece a alta. O IFR sobrecomprado alerta realizações se perder 13,96.</t>
  </si>
  <si>
    <t>FESA4 está em tendência de baixa no curto prazo e abaixo de 6,39 projetaria de 6,03 a 5,67. Tem resistências em 6,54  e 7,25. O IFR sobrevendido alerta para recuperações se superar 6,54</t>
  </si>
  <si>
    <t>FLRY3 está em tendência de alta no curto prazo e acima de 15,19 projetaria de 17,6 a 21,51. Tem suportes em 14,05 e 12,84.</t>
  </si>
  <si>
    <t>FRAS3 está em tendência de baixa no curto prazo e abaixo de 23,55 projetaria de 21,42 a 19,3. Tem resistências em 24,08  e 28,32.</t>
  </si>
  <si>
    <t>GFSA3 está em tendência de baixa no curto prazo e abaixo de 14,76 projetaria de 2,14 a -10,47. Tem resistências em 15,43  e 40,66. O IFR sobrevendido alerta para recuperações se superar 15,43</t>
  </si>
  <si>
    <t>GGBR4 está em tendência de baixa no curto prazo e abaixo de 16,12 projetaria de 14,79 a 13,46. Tem resistências em 16,63  e 19,28.</t>
  </si>
  <si>
    <t>GOAU4 está em tendência de baixa no curto prazo e abaixo de 9 projetaria de 8,31 a 7,62. Tem resistências em 9,21  e 10,58.</t>
  </si>
  <si>
    <t>GGPS3 está em tendência de baixa no curto prazo e abaixo de 14,01 projetaria de 12,6 a 11,19. Tem resistências em 14,48  e 17,29.</t>
  </si>
  <si>
    <t>GRND3 está em tendência de baixa no curto prazo e abaixo de 4,97 projetaria de 4,75 a 4,53. Tem resistências em 5,07  e 5,5.</t>
  </si>
  <si>
    <t>GMAT3 está em tendência de baixa no curto prazo e abaixo de 7,22 projetaria de 6,67 a 6,13. Tem resistências em 7,39  e 8,47.</t>
  </si>
  <si>
    <t>SBFG3 está em tendência de baixa no curto prazo e abaixo de 10,83 projetaria de 9,96 a 9,09. Tem resistências em 11,19  e 12,92. O IFR sobrevendido alerta para recuperações se superar 11,19</t>
  </si>
  <si>
    <t>GUAR3 está em tendência de alta no curto prazo e acima de 8,74 projetaria de 10,39 a 13,07. Tem suportes em 7,65 e 6,82.</t>
  </si>
  <si>
    <t>HAPV3 está em tendência de alta no curto prazo e acima de 44,84 projetaria de 54,11 a 69,11. Tem suportes em 32,99 e 28,35. O padrão de volume favorece a alta.</t>
  </si>
  <si>
    <t>HBRE3 está em tendência de alta no curto prazo e acima de 3,9 projetaria de 4,51 a 5,51. Tem suportes em 3,34 e 3,03. O padrão de volume favorece a alta.</t>
  </si>
  <si>
    <t>HBOR3 está em tendência de alta no curto prazo e acima de 3,2 projetaria de 4,21 a 5,85. Tem suportes em 2,78 e 2,27.</t>
  </si>
  <si>
    <t>HBSA3 está em tendência de baixa no curto prazo e abaixo de 3,5 projetaria de 2,93 a 2,36. Tem resistências em 3,63  e 4,76.</t>
  </si>
  <si>
    <t>HYPE3 está em tendência de baixa no curto prazo e abaixo de 25,09 projetaria de 22,09 a 19,09. Tem resistências em 26,4  e 32,39.</t>
  </si>
  <si>
    <t>IGTI11 está em tendência de baixa no curto prazo e abaixo de 20,58 projetaria de 18,71 a 16,84. Tem resistências em 21,38  e 25,11.</t>
  </si>
  <si>
    <t>ITLC34 está em tendência de baixa no curto prazo e abaixo de 17,75 projetaria de 16,29 a 14,84. Tem resistências em 18,05  e 20,95. O IFR sobrevendido alerta para recuperações se superar 18,05</t>
  </si>
  <si>
    <t>INTB3 está em tendência de baixa no curto prazo e abaixo de 13,61 projetaria de 11,92 a 10,23. Tem resistências em 14,1  e 17,47.</t>
  </si>
  <si>
    <t>INBR32 está em tendência de baixa no curto prazo e abaixo de 35,53 projetaria de 31,42 a 27,32. Tem resistências em 36,48  e 44,68.</t>
  </si>
  <si>
    <t>MYPK3 está em tendência de alta no curto prazo e acima de 14,62 projetaria de 16,98 a 20,8. Tem suportes em 14,22 e 13,03.</t>
  </si>
  <si>
    <t>RANI3 está em tendência de alta no curto prazo e acima de 8,2 projetaria de 9,16 a 10,73. Tem suportes em 7,43 e 6,94. O padrão de volume favorece a alta. O IFR sobrecomprado alerta realizações se perder 7,43.</t>
  </si>
  <si>
    <t>IRBR3 está em tendência de alta no curto prazo e acima de 53,69 projetaria de 60,55 a 71,66. Tem suportes em 44,47 e 41,03. O padrão de volume favorece a alta.</t>
  </si>
  <si>
    <t>ISAE4 está em tendência de baixa no curto prazo e abaixo de 20,99 projetaria de 19,93 a 18,88. Tem resistências em 21,8  e 23,9. O IFR sobrevendido alerta para recuperações se superar 21,8</t>
  </si>
  <si>
    <t>ITSA4 está em tendência de baixa no curto prazo e abaixo de 10,35 projetaria de 9,65 a 8,95. Tem resistências em 10,49  e 11,88.</t>
  </si>
  <si>
    <t>ITUB3 está em tendência de baixa no curto prazo e abaixo de 31,3 projetaria de 29,06 a 26,82. Tem resistências em 31,7  e 36,17.</t>
  </si>
  <si>
    <t>ITUB4 está em tendência de baixa no curto prazo e abaixo de 35,03 projetaria de 32,55 a 30,08. Tem resistências em 35,56  e 40,5.</t>
  </si>
  <si>
    <t>JALL3 está em tendência de baixa no curto prazo e abaixo de 3,21 projetaria de 2,82 a 2,43. Tem resistências em 3,3  e 4,07. O IFR sobrevendido alerta para recuperações se superar 3,3</t>
  </si>
  <si>
    <t>JBSS32 está em tendência de alta no curto prazo e acima de 82,45 projetaria de 90 a 102,22. Tem suportes em 75,51 e 71,73.</t>
  </si>
  <si>
    <t>JHSF3 está em tendência de alta no curto prazo e acima de 5,4 projetaria de 6,36 a 7,93. Tem suportes em 5,07 e 4,58.</t>
  </si>
  <si>
    <t>JPMC34 está em tendência de alta no curto prazo e acima de 169 projetaria de 200,66 a 251,9. Tem suportes em 159,59 e 143,75.</t>
  </si>
  <si>
    <t>KEPL3 está em tendência de baixa no curto prazo e abaixo de 6,97 projetaria de 6,4 a 5,83. Tem resistências em 7,14  e 8,27. O IFR sobrevendido alerta para recuperações se superar 7,14</t>
  </si>
  <si>
    <t>KLBN3 está em tendência de baixa no curto prazo e abaixo de 3,68 projetaria de 3,52 a 3,36. Tem resistências em 3,79  e 4,1.</t>
  </si>
  <si>
    <t>KLBN4 está em tendência de baixa no curto prazo e abaixo de 3,6 projetaria de 3,45 a 3,31. Tem resistências em 3,69  e 3,97.</t>
  </si>
  <si>
    <t>KLBN11 está em tendência de baixa no curto prazo e abaixo de 18,04 projetaria de 17,29 a 16,55. Tem resistências em 18,56  e 20,04.</t>
  </si>
  <si>
    <t>LAVV3 está em tendência de baixa no curto prazo e abaixo de 12,17 projetaria de 10,88 a 9,59. Tem resistências em 12,5  e 15,07.</t>
  </si>
  <si>
    <t>LIGT3 está em tendência de alta no curto prazo e acima de 7,46 projetaria de 9,4 a 12,54. Tem suportes em 5,91 e 4,93.</t>
  </si>
  <si>
    <t>RENT3 está em tendência de baixa no curto prazo e abaixo de 33,98 projetaria de 30,27 a 26,56. Tem resistências em 35,06  e 42,47. O IFR sobrevendido alerta para recuperações se superar 35,06</t>
  </si>
  <si>
    <t>LOGG3 está em tendência de alta no curto prazo e acima de 22,19 projetaria de 25,11 a 29,85. Tem suportes em 20,36 e 18,89.</t>
  </si>
  <si>
    <t>LREN3 está em tendência de baixa no curto prazo e abaixo de 16,61 projetaria de 14,13 a 11,65. Tem resistências em 17,04  e 21,99.</t>
  </si>
  <si>
    <t>LWSA3 está em tendência de alta no curto prazo e acima de 4,26 projetaria de 5,36 a 7,15. Tem suportes em 3,9 e 3,34.</t>
  </si>
  <si>
    <t>MDIA3 está em tendência de baixa no curto prazo e abaixo de 23,99 projetaria de 22,27 a 20,56. Tem resistências em 24,65  e 28,07.</t>
  </si>
  <si>
    <t>MGLU3 está em tendência de baixa no curto prazo e abaixo de 7,13 projetaria de 5,71 a 4,29. Tem resistências em 7,38  e 10,21.</t>
  </si>
  <si>
    <t>POMO3 está em tendência de alta no curto prazo e acima de 7,15 projetaria de 8,8 a 11,48. Tem suportes em 6,87 e 6,04.</t>
  </si>
  <si>
    <t>POMO4 está em tendência de alta no curto prazo e acima de 9 projetaria de 11,02 a 14,3. Tem suportes em 8,54 e 7,52.</t>
  </si>
  <si>
    <t>MRFG3 está em tendência de baixa no curto prazo e abaixo de 21,1 projetaria de 18,58 a 16,06. Tem resistências em 22,15  e 27,18.</t>
  </si>
  <si>
    <t>Mastercard Inc</t>
  </si>
  <si>
    <t>MSCD34</t>
  </si>
  <si>
    <t>MSCD34 está em tendência de alta no curto prazo e acima de 107,89 projetaria de 119,83 a 139,15. Tem suportes em 99,93 e 93,95. O padrão de volume favorece a alta.</t>
  </si>
  <si>
    <t>MATD3 está em tendência de baixa no curto prazo e abaixo de 4,24 projetaria de 3,76 a 3,28. Tem resistências em 4,34  e 5,29.</t>
  </si>
  <si>
    <t>CASH3 está em tendência de baixa no curto prazo e abaixo de 5,42 projetaria de 2,96 a 0,5. Tem resistências em 5,6  e 10,51. O IFR sobrevendido alerta para recuperações se superar 5,6</t>
  </si>
  <si>
    <t>MELI34 está em tendência de baixa no curto prazo e abaixo de 107 projetaria de 94,89 a 82,79. Tem resistências em 111,37  e 135,57.</t>
  </si>
  <si>
    <t>M1TA34 está em tendência de alta no curto prazo e acima de 157,38 projetaria de 192,79 a 250,11. Tem suportes em 148,73 e 131,02. O padrão de volume favorece a alta.</t>
  </si>
  <si>
    <t>LEVE3 está em tendência de baixa no curto prazo e abaixo de 28,02 projetaria de 25,96 a 23,9. Tem resistências em 28,5  e 32,61.</t>
  </si>
  <si>
    <t>MSFT34 está em tendência de alta no curto prazo e acima de 131,29 projetaria de 160,1 a 206,73. Tem suportes em 120,52 e 106,11.</t>
  </si>
  <si>
    <t>M2ST34 está em tendência de baixa no curto prazo e abaixo de 28,84 projetaria de 23,86 a 18,89. Tem resistências em 30,8  e 40,74.</t>
  </si>
  <si>
    <t>MILS3 está em tendência de alta no curto prazo e acima de 11,7 projetaria de 13,46 a 16,3. Tem suportes em 11,32 e 10,43.</t>
  </si>
  <si>
    <t>BEEF3 está em tendência de baixa no curto prazo e abaixo de 4,84 projetaria de 4,02 a 3,21. Tem resistências em 5,02  e 6,64.</t>
  </si>
  <si>
    <t>MTRE3 está em tendência de baixa no curto prazo e abaixo de 3,64 projetaria de 3,3 a 2,96. Tem resistências em 3,72  e 4,39.</t>
  </si>
  <si>
    <t>MOTV3 está em tendência de baixa no curto prazo e abaixo de 12,53 projetaria de 11,63 a 10,73. Tem resistências em 12,81  e 14,6.</t>
  </si>
  <si>
    <t>MDNE3 está em tendência de baixa no curto prazo e abaixo de 21,93 projetaria de 18,51 a 15,09. Tem resistências em 22,7  e 29,53.</t>
  </si>
  <si>
    <t>MOVI3 está em tendência de baixa no curto prazo e abaixo de 6,04 projetaria de 4,79 a 3,55. Tem resistências em 6,37  e 8,85.</t>
  </si>
  <si>
    <t>MRVE3 está em tendência de baixa no curto prazo e abaixo de 5,89 projetaria de 5,25 a 4,62. Tem resistências em 6,1  e 7,36.</t>
  </si>
  <si>
    <t>MULT3 está em tendência de baixa no curto prazo e abaixo de 25,2 projetaria de 23,45 a 21,7. Tem resistências em 26,02  e 29,51.</t>
  </si>
  <si>
    <t>NATU3 está em tendência de baixa no curto prazo e abaixo de 8,71 projetaria de 7,9 a 7,1. Tem resistências em 9,06  e 10,66. O IFR sobrevendido alerta para recuperações se superar 9,06</t>
  </si>
  <si>
    <t>NEOE3 está em tendência de alta no curto prazo e acima de 26,19 projetaria de 30,42 a 37,28. Tem suportes em 24,72 e 22,6. O padrão de volume favorece a alta.</t>
  </si>
  <si>
    <t>NFLX34 está em tendência de baixa no curto prazo e abaixo de 127,69 projetaria de 112,44 a 97,19. Tem resistências em 129,28  e 159,77. O IFR sobrevendido alerta para recuperações se superar 129,28</t>
  </si>
  <si>
    <t>ROXO34 está em tendência de baixa no curto prazo e abaixo de 10,97 projetaria de 9,62 a 8,27. Tem resistências em 11,23  e 13,92. O IFR sobrevendido alerta para recuperações se superar 11,23</t>
  </si>
  <si>
    <t>NVDC34 está em tendência de alta no curto prazo e acima de 21,44 projetaria de 28,09 a 38,86. Tem suportes em 20,01 e 16,68.</t>
  </si>
  <si>
    <t>OPCT3 está em tendência de baixa no curto prazo e abaixo de 5,93 projetaria de 5,26 a 4,6. Tem resistências em 6,2  e 7,52. O IFR sobrevendido alerta para recuperações se superar 6,2</t>
  </si>
  <si>
    <t>ODPV3 está em tendência de alta no curto prazo e acima de 12,67 projetaria de 14,33 a 17,02. Tem suportes em 12,21 e 11,37. O padrão de volume favorece a alta. O IFR sobrecomprado alerta realizações se perder 12,21.</t>
  </si>
  <si>
    <t>OIBR3 está em tendência de baixa no curto prazo e abaixo de 0,52 projetaria de 0,34 a 0,16. Tem resistências em 0,55  e 0,9.</t>
  </si>
  <si>
    <t>ORCL34 está em tendência de alta no curto prazo e acima de 242,92 projetaria de 320,67 a 446,48. Tem suportes em 225,18 e 186,3.</t>
  </si>
  <si>
    <t>ORVR3 está em tendência de baixa no curto prazo e abaixo de 47,13 projetaria de 42,72 a 38,31. Tem resistências em 48,53  e 57,34.</t>
  </si>
  <si>
    <t>PCAR3 está em tendência de baixa no curto prazo e abaixo de 3,39 projetaria de 2,69 a 1,99. Tem resistências em 3,58  e 4,97.</t>
  </si>
  <si>
    <t>PAGS34 está em tendência de baixa no curto prazo e abaixo de 8,51 projetaria de 7,55 a 6,6. Tem resistências em 8,85  e 10,75.</t>
  </si>
  <si>
    <t>PGMN3 está em tendência de alta no curto prazo e acima de 4,01 projetaria de 4,6 a 5,57. Tem suportes em 3,85 e 3,55. O IFR sobrecomprado alerta realizações se perder 3,85.</t>
  </si>
  <si>
    <t>P2LT34 está em tendência de alta no curto prazo e acima de 301,38 projetaria de 407,16 a 578,33. Tem suportes em 289,85 e 236,95. O padrão de volume favorece a alta.</t>
  </si>
  <si>
    <t>PETR3 está em tendência de alta no curto prazo e acima de 40,12 projetaria de 45,85 a 55,14. Tem suportes em 34,93 e 32,06.</t>
  </si>
  <si>
    <t>PETR4 está em tendência de alta no curto prazo e acima de 35,98 projetaria de 40,42 a 47,61. Tem suportes em 31,96 e 29,73.</t>
  </si>
  <si>
    <t>RECV3 está em tendência de baixa no curto prazo e abaixo de 13,13 projetaria de 11,81 a 10,5. Tem resistências em 13,38  e 16.</t>
  </si>
  <si>
    <t>PRIO3 está em tendência de baixa no curto prazo e abaixo de 40,07 projetaria de 36,06 a 32,05. Tem resistências em 40,96  e 48,97.</t>
  </si>
  <si>
    <t>PETZ3 está em tendência de alta no curto prazo e acima de 4,78 projetaria de 5,5 a 6,68. Tem suportes em 4,01 e 3,64.</t>
  </si>
  <si>
    <t>PINE4 está em tendência de alta no curto prazo e acima de 6,17 projetaria de 7,47 a 9,57. Tem suportes em 5,8 e 5,14. O padrão de volume favorece a alta.</t>
  </si>
  <si>
    <t>PLPL3 está em tendência de baixa no curto prazo e abaixo de 12,44 projetaria de 10,62 a 8,81. Tem resistências em 13,63  e 17,25.</t>
  </si>
  <si>
    <t>PSSA3 está em tendência de alta no curto prazo e acima de 57,09 projetaria de 68,83 a 87,83. Tem suportes em 52,22 e 46,34. O padrão de volume favorece a alta.</t>
  </si>
  <si>
    <t>POSI3 está em tendência de baixa no curto prazo e abaixo de 3,98 projetaria de 3,31 a 2,65. Tem resistências em 4,14  e 5,46.</t>
  </si>
  <si>
    <t>PRNR3 está em tendência de baixa no curto prazo e abaixo de 14,96 projetaria de 13,96 a 12,96. Tem resistências em 15,12  e 17,11.</t>
  </si>
  <si>
    <t>QUAL3 está em tendência de baixa no curto prazo e abaixo de 1,62 projetaria de 1,39 a 1,16. Tem resistências em 1,66  e 2,11.</t>
  </si>
  <si>
    <t>LJQQ3 está em tendência de baixa no curto prazo e abaixo de 2,41 projetaria de 2,05 a 1,7. Tem resistências em 2,54  e 3,24.</t>
  </si>
  <si>
    <t>RADL3 está em tendência de alta no curto prazo e acima de 22,61 projetaria de 28,5 a 38,05. Tem suportes em 13,88 e 10,93. O padrão de volume favorece a alta.</t>
  </si>
  <si>
    <t>RAIZ4 está em tendência de baixa no curto prazo e abaixo de 1,37 projetaria de 1,1 a 0,83. Tem resistências em 1,42  e 1,95. O IFR sobrevendido alerta para recuperações se superar 1,42</t>
  </si>
  <si>
    <t>RAPT4 está em tendência de baixa no curto prazo e abaixo de 6,98 projetaria de 6,12 a 5,26. Tem resistências em 7,29  e 9. O IFR sobrevendido alerta para recuperações se superar 7,29</t>
  </si>
  <si>
    <t>Recrusul</t>
  </si>
  <si>
    <t>RCSL4 está em tendência de alta no curto prazo e acima de 1,78 projetaria de 2,31 a 3,18. Tem suportes em 1,04 e 0,77. O padrão de volume favorece a alta.</t>
  </si>
  <si>
    <t>RDOR3 está em tendência de baixa no curto prazo e abaixo de 32,7 projetaria de 29,48 a 26,26. Tem resistências em 33,47  e 39,9.</t>
  </si>
  <si>
    <t>RAIL3 está em tendência de baixa no curto prazo e abaixo de 16,34 projetaria de 14,98 a 13,62. Tem resistências em 16,75  e 19,46.</t>
  </si>
  <si>
    <t>SBSP3 está em tendência de baixa no curto prazo e abaixo de 107,58 projetaria de 99,96 a 92,35. Tem resistências em 110,37  e 125,59.</t>
  </si>
  <si>
    <t>SAPR3 está em tendência de baixa no curto prazo e abaixo de 7,26 projetaria de 6,37 a 5,49. Tem resistências em 7,68  e 9,44.</t>
  </si>
  <si>
    <t>SAPR4 está em tendência de baixa no curto prazo e abaixo de 6,54 projetaria de 5,84 a 5,14. Tem resistências em 6,68  e 8,07.</t>
  </si>
  <si>
    <t>SAPR11 está em tendência de baixa no curto prazo e abaixo de 33,62 projetaria de 29,93 a 26,24. Tem resistências em 34,44  e 41,81.</t>
  </si>
  <si>
    <t>SANB11 está em tendência de baixa no curto prazo e abaixo de 26 projetaria de 24,32 a 22,65. Tem resistências em 26,43  e 29,77.</t>
  </si>
  <si>
    <t>STBP3 está em tendência de alta no curto prazo e acima de 14 projetaria de 14,46 a 15,22. Tem suportes em 13,95 e 13,71.</t>
  </si>
  <si>
    <t>SMTO3 está em tendência de baixa no curto prazo e abaixo de 16,83 projetaria de 15,42 a 14,02. Tem resistências em 17,24  e 20,04.</t>
  </si>
  <si>
    <t>SHUL4 está em tendência de baixa no curto prazo e abaixo de 4,91 projetaria de 4,7 a 4,5. Tem resistências em 5,06  e 5,46.</t>
  </si>
  <si>
    <t>SEER3 está em tendência de baixa no curto prazo e abaixo de 7,79 projetaria de 5,89 a 3,99. Tem resistências em 8,23  e 12,02.</t>
  </si>
  <si>
    <t>CSNA3 está em tendência de baixa no curto prazo e abaixo de 7,43 projetaria de 6,66 a 5,89. Tem resistências em 7,77  e 9,3.</t>
  </si>
  <si>
    <t>SIMH3 está em tendência de baixa no curto prazo e abaixo de 4,27 projetaria de 3,53 a 2,8. Tem resistências em 4,42  e 5,88.</t>
  </si>
  <si>
    <t>SLCE3 está em tendência de alta no curto prazo e acima de 20,41 projetaria de 22,12 a 24,88. Tem suportes em 17,99 e 17,13.</t>
  </si>
  <si>
    <t>SMFT3 está em tendência de baixa no curto prazo e abaixo de 20,89 projetaria de 19,08 a 17,27. Tem resistências em 21,35  e 24,96.</t>
  </si>
  <si>
    <t>Spotify Technology S.A.</t>
  </si>
  <si>
    <t>S1PO34</t>
  </si>
  <si>
    <t>S1PO34 está em tendência de baixa no curto prazo e abaixo de 903 projetaria de 789,28 a 675,56. Tem resistências em 928,31  e 1155,74.</t>
  </si>
  <si>
    <t>STOC34 está em tendência de baixa no curto prazo e abaixo de 69,78 projetaria de 59,52 a 49,26. Tem resistências em 70,95  e 91,46.</t>
  </si>
  <si>
    <t>SUZB3 está em tendência de baixa no curto prazo e abaixo de 50,28 projetaria de 48,34 a 46,4. Tem resistências em 52,18  e 56,05.</t>
  </si>
  <si>
    <t>SYNE3 está em tendência de alta no curto prazo e acima de 6,95 projetaria de 8,56 a 11,17. Tem suportes em 6,62 e 5,81.</t>
  </si>
  <si>
    <t>TAEE4 está em tendência de baixa no curto prazo e abaixo de 11,02 projetaria de 10,56 a 10,11. Tem resistências em 11,22  e 12,12. O IFR sobrevendido alerta para recuperações se superar 11,22</t>
  </si>
  <si>
    <t>TAEE11 está em tendência de baixa no curto prazo e abaixo de 33,1 projetaria de 31,69 a 30,28. Tem resistências em 33,62  e 36,43.</t>
  </si>
  <si>
    <t>TSMC34 está em tendência de baixa no curto prazo e abaixo de 162,65 projetaria de 139,45 a 116,25. Tem resistências em 164,5  e 210,89.</t>
  </si>
  <si>
    <t>TASA4 está em tendência de baixa no curto prazo e abaixo de 4,86 projetaria de 3,72 a 2,58. Tem resistências em 5,04  e 7,31. O IFR sobrevendido alerta para recuperações se superar 5,04</t>
  </si>
  <si>
    <t>TGMA3 está em tendência de alta no curto prazo e acima de 37,83 projetaria de 41,01 a 46,16. Tem suportes em 36,49 e 34,89. O IFR sobrecomprado alerta realizações se perder 36,49.</t>
  </si>
  <si>
    <t>VIVT3 está em tendência de alta no curto prazo e acima de 32,66 projetaria de 37,83 a 46,2. Tem suportes em 31,7 e 29,11. O IFR sobrecomprado alerta realizações se perder 31,7.</t>
  </si>
  <si>
    <t>TEND3 está em tendência de baixa no curto prazo e abaixo de 21,87 projetaria de 18,11 a 14,35. Tem resistências em 22,45  e 29,96.</t>
  </si>
  <si>
    <t>TSLA34 está em tendência de baixa no curto prazo e abaixo de 52,2 projetaria de 44,29 a 36,39. Tem resistências em 53,62  e 69,42.</t>
  </si>
  <si>
    <t>TIMS3 está em tendência de alta no curto prazo e acima de 22,63 projetaria de 26,68 a 33,25. Tem suportes em 20,93 e 18,9. O padrão de volume favorece a alta. O IFR sobrecomprado alerta realizações se perder 20,93.</t>
  </si>
  <si>
    <t>TOTS3 está em tendência de alta no curto prazo e acima de 44,49 projetaria de 51,65 a 63,25. Tem suportes em 43,58 e 39,99.</t>
  </si>
  <si>
    <t>TFCO4 está em tendência de alta no curto prazo e acima de 15,5 projetaria de 18,79 a 24,12. Tem suportes em 14,52 e 12,87.</t>
  </si>
  <si>
    <t>TRIS3 está em tendência de baixa no curto prazo e abaixo de 6,19 projetaria de 5,48 a 4,77. Tem resistências em 6,43  e 7,84.</t>
  </si>
  <si>
    <t>TUPY3 está em tendência de baixa no curto prazo e abaixo de 15,7 projetaria de 12,91 a 10,13. Tem resistências em 16,29  e 21,85. O IFR sobrevendido alerta para recuperações se superar 16,29</t>
  </si>
  <si>
    <t>UGPA3 está em tendência de baixa no curto prazo e abaixo de 16,59 projetaria de 15,72 a 14,86. Tem resistências em 17,3  e 19,02.</t>
  </si>
  <si>
    <t>FIQE3 está em tendência de alta no curto prazo e acima de 4,1 projetaria de 4,48 a 5,1. Tem suportes em 3,67 e 3,47.</t>
  </si>
  <si>
    <t>UNIP6 está em tendência de baixa no curto prazo e abaixo de 54,86 projetaria de 51,85 a 48,84. Tem resistências em 56,1  e 62,11.</t>
  </si>
  <si>
    <t>USIM5 está em tendência de alta no curto prazo e acima de 6,25 projetaria de 7,7 a 10,05. Tem suportes em 4,32 e 3,59.</t>
  </si>
  <si>
    <t>VALE3 está em tendência de baixa no curto prazo e abaixo de 53,81 projetaria de 50,96 a 48,12. Tem resistências em 54,4  e 60,08.</t>
  </si>
  <si>
    <t>VLID3 está em tendência de baixa no curto prazo e abaixo de 21,74 projetaria de 19,69 a 17,65. Tem resistências em 22,23  e 26,31.</t>
  </si>
  <si>
    <t>VAMO3 está em tendência de baixa no curto prazo e abaixo de 3,84 projetaria de 3,29 a 2,75. Tem resistências em 3,96  e 5,04.</t>
  </si>
  <si>
    <t>VBBR3 está em tendência de baixa no curto prazo e abaixo de 20,89 projetaria de 18,87 a 16,85. Tem resistências em 21,66  e 25,69.</t>
  </si>
  <si>
    <t>VTRU3 está em tendência de alta no curto prazo e acima de 11,72 projetaria de 15,36 a 21,26. Tem suportes em 8,76 e 6,93.</t>
  </si>
  <si>
    <t>VIVA3 está em tendência de alta no curto prazo e acima de 27,58 projetaria de 33,31 a 42,59. Tem suportes em 25,9 e 23,03.</t>
  </si>
  <si>
    <t>VULC3 está em tendência de baixa no curto prazo e abaixo de 18,5 projetaria de 16,12 a 13,75. Tem resistências em 18,77  e 23,51.</t>
  </si>
  <si>
    <t>WEGE3 está em tendência de baixa no curto prazo e abaixo de 37,02 projetaria de 32,46 a 27,9. Tem resistências em 37,79  e 46,9.</t>
  </si>
  <si>
    <t>PORT3 está em tendência de alta no curto prazo e acima de 17,89 projetaria de 18,83 a 20,35. Tem suportes em 17,66 e 17,18. O padrão de volume favorece a alta. O IFR sobrecomprado alerta realizações se perder 17,66.</t>
  </si>
  <si>
    <t>WIZC3 está em tendência de baixa no curto prazo e abaixo de 7,32 projetaria de 6,47 a 5,63. Tem resistências em 7,44  e 9,12.</t>
  </si>
  <si>
    <t>YDUQ3 está em tendência de baixa no curto prazo e abaixo de 12,48 projetaria de 10,39 a 8,3. Tem resistências em 13,22  e 17,39.</t>
  </si>
  <si>
    <t>DOLA11 está em tendência de baixa no curto prazo e abaixo de 10,36 projetaria de 9,97 a 9,58. Tem resistências em 10,49  e 11,26.</t>
  </si>
  <si>
    <t>BBOV11 está em tendência de baixa no curto prazo e abaixo de 68,81 projetaria de 65,86 a 62,92. Tem resistências em 69,87  e 75,75.</t>
  </si>
  <si>
    <t>COIN11 está em tendência de baixa no curto prazo e abaixo de 91 projetaria de 82,11 a 73,22. Tem resistências em 92,7  e 110,47.</t>
  </si>
  <si>
    <t>SPYI11 está em tendência de baixa no curto prazo e abaixo de 110,9 projetaria de 104,51 a 98,13. Tem resistências em 112,05  e 124,81.</t>
  </si>
  <si>
    <t>QQQI11 está em tendência de alta no curto prazo e acima de 103,52 projetaria de 117,56 a 140,29. Tem suportes em 99,15 e 92,12. O padrão de volume favorece a alta.</t>
  </si>
  <si>
    <t>BITH11 está em tendência de baixa no curto prazo e abaixo de 143,07 projetaria de 127,57 a 112,08. Tem resistências em 145,7  e 176,68.</t>
  </si>
  <si>
    <t>ETHE11 está em tendência de alta no curto prazo e acima de 62,7 projetaria de 85,8 a 123,19. Tem suportes em 56,8 e 45,24.</t>
  </si>
  <si>
    <t>HASH11 está em tendência de baixa no curto prazo e abaixo de 86,73 projetaria de 76 a 65,28. Tem resistências em 88,47  e 109,91.</t>
  </si>
  <si>
    <t>WRLD11 está em tendência de baixa no curto prazo e abaixo de 127,51 projetaria de 119,3 a 111,1. Tem resistências em 128,79  e 145,19.</t>
  </si>
  <si>
    <t>IBIT39 está em tendência de baixa no curto prazo e abaixo de 118,92 projetaria de 105,29 a 91,66. Tem resistências em 120,81  e 148,06.</t>
  </si>
  <si>
    <t>BOVA11 está em tendência de baixa no curto prazo e abaixo de 129,54 projetaria de 123,85 a 118,17. Tem resistências em 131  e 142,36.</t>
  </si>
  <si>
    <t>EWBZ11 está em tendência de baixa no curto prazo e abaixo de 114,57 projetaria de 111,72 a 108,87. Tem resistências em 114,95  e 120,64.</t>
  </si>
  <si>
    <t>IVVB11 está em tendência de baixa no curto prazo e abaixo de 387,01 projetaria de 360,7 a 334,39. Tem resistências em 391,53  e 444,14.</t>
  </si>
  <si>
    <t>SMAL11 está em tendência de baixa no curto prazo e abaixo de 101,61 projetaria de 94,63 a 87,66. Tem resistências em 103,35  e 117,29.</t>
  </si>
  <si>
    <t>BIYF39 está em tendência de alta no curto prazo e acima de 46,19 projetaria de 51,87 a 61,06. Tem suportes em 44,16 e 41,31.</t>
  </si>
  <si>
    <t>BOVV11 está em tendência de baixa no curto prazo e abaixo de 135,82 projetaria de 129,8 a 123,79. Tem resistências em 137,36  e 149,38.</t>
  </si>
  <si>
    <t>DIVO11 está em tendência de baixa no curto prazo e abaixo de 98,2 projetaria de 93,92 a 89,64. Tem resistências em 99,91  e 108,46.</t>
  </si>
  <si>
    <t>FIND11 está em tendência de baixa no curto prazo e abaixo de 137,26 projetaria de 129,32 a 121,39. Tem resistências em 139,31  e 155,17.</t>
  </si>
  <si>
    <t>SPXR11 está em tendência de alta no curto prazo e acima de 57,09 projetaria de 66,53 a 81,82. Tem suportes em 55,88 e 51,15.</t>
  </si>
  <si>
    <t>SPXI11 está em tendência de baixa no curto prazo e abaixo de 376,25 projetaria de 350,37 a 324,49. Tem resistências em 381,27  e 433,02.</t>
  </si>
  <si>
    <t>TECK11 está em tendência de alta no curto prazo e acima de 114,06 projetaria de 137,69 a 175,93. Tem suportes em 106,91 e 95,09.</t>
  </si>
  <si>
    <t>QBTC11 está em tendência de baixa no curto prazo e abaixo de 37,88 projetaria de 33,9 a 29,92. Tem resistências em 38,6  e 46,55.</t>
  </si>
  <si>
    <t>QSOL11 está em tendência de baixa no curto prazo e abaixo de 11,01 projetaria de 8,98 a 6,96. Tem resistências em 11,5  e 15,54.</t>
  </si>
  <si>
    <t>QETH11 está em tendência de alta no curto prazo e acima de 15,18 projetaria de 20,72 a 29,69. Tem suportes em 13,74 e 10,96. O padrão de volume favorece a alta.</t>
  </si>
  <si>
    <t>SOLH11 está em tendência de baixa no curto prazo e abaixo de 25 projetaria de 20,36 a 15,73. Tem resistências em 26,14  e 35,41.</t>
  </si>
  <si>
    <t>XINA11 está em tendência de alta no curto prazo e acima de 8,5 projetaria de 9,53 a 11,2. Tem suportes em 8,09 e 7,57. O padrão de volume favorece a alta.</t>
  </si>
  <si>
    <t>BOVX11 está em tendência de baixa no curto prazo e abaixo de 13,5 projetaria de 12,89 a 12,28. Tem resistências em 13,65  e 14,86.</t>
  </si>
  <si>
    <t>NASD11 está em tendência de baixa no curto prazo e abaixo de 17,54 projetaria de 16,02 a 14,51. Tem resistências em 17,85  e 20,87.</t>
  </si>
  <si>
    <t>GOLD11 está em tendência de alta no curto prazo e acima de 20,82 projetaria de 22,56 a 25,38. Tem suportes em 19,39 e 18,51.</t>
  </si>
  <si>
    <t>USAL11 está em tendência de baixa no curto prazo e abaixo de 14,74 projetaria de 13,7 a 12,66. Tem resistências em 15,01  e 17,08.</t>
  </si>
  <si>
    <t>UTEC11 está em tendência de alta no curto prazo e acima de 23,61 projetaria de 28,31 a 35,92. Tem suportes em 22,39 e 20,03.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</si>
</sst>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26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72</v>
      </c>
      <c r="W7" s="21">
        <f>COUNTIF($P$15:$P$350,"Baixa")</f>
        <v>174</v>
      </c>
      <c r="X7" s="21"/>
      <c r="Y7" s="21">
        <f>V7+W7</f>
        <v>246</v>
      </c>
    </row>
    <row r="8" spans="2:259" ht="15" customHeight="1" x14ac:dyDescent="0.25">
      <c r="B8" s="3"/>
      <c r="C8" s="31"/>
      <c r="D8" s="32"/>
      <c r="E8" s="32"/>
      <c r="F8" s="32"/>
      <c r="G8" s="32"/>
      <c r="H8" s="32"/>
      <c r="I8" s="32"/>
      <c r="J8" s="32"/>
      <c r="K8" s="32"/>
      <c r="L8" s="32"/>
      <c r="M8" s="32"/>
      <c r="N8" s="32"/>
      <c r="O8" s="33"/>
      <c r="P8" s="32"/>
      <c r="Q8" s="34"/>
      <c r="R8" s="23"/>
      <c r="V8" s="37">
        <f>V7/Y7</f>
        <v>0.29268292682926828</v>
      </c>
      <c r="W8" s="37">
        <f>W7/Y7</f>
        <v>0.70731707317073167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45874</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204</v>
      </c>
      <c r="E15" s="16"/>
      <c r="F15" s="18">
        <v>13.43</v>
      </c>
      <c r="G15" s="18">
        <v>12.22</v>
      </c>
      <c r="H15" s="18">
        <v>11.01</v>
      </c>
      <c r="I15" s="17"/>
      <c r="J15" s="18">
        <v>13.8</v>
      </c>
      <c r="K15" s="18">
        <v>16.21</v>
      </c>
      <c r="L15" s="18">
        <v>20.11</v>
      </c>
      <c r="M15" s="18"/>
      <c r="N15" s="18">
        <v>40.399705894999997</v>
      </c>
      <c r="O15" s="18">
        <v>15.002832857</v>
      </c>
      <c r="P15" s="19" t="s">
        <v>16</v>
      </c>
      <c r="Q15" s="14" t="s">
        <v>505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205</v>
      </c>
      <c r="E16" s="16"/>
      <c r="F16" s="17">
        <v>20.87</v>
      </c>
      <c r="G16" s="17">
        <v>19.68</v>
      </c>
      <c r="H16" s="17">
        <v>18.5</v>
      </c>
      <c r="I16" s="17"/>
      <c r="J16" s="17">
        <v>21.49</v>
      </c>
      <c r="K16" s="17">
        <v>23.85</v>
      </c>
      <c r="L16" s="17">
        <v>27.68</v>
      </c>
      <c r="M16" s="17"/>
      <c r="N16" s="17">
        <v>49.104649385999998</v>
      </c>
      <c r="O16" s="36">
        <v>12.564906047000001</v>
      </c>
      <c r="P16" s="20" t="s">
        <v>16</v>
      </c>
      <c r="Q16" s="15" t="s">
        <v>506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206</v>
      </c>
      <c r="E17" s="16"/>
      <c r="F17" s="18">
        <v>119.8</v>
      </c>
      <c r="G17" s="18">
        <v>97.81</v>
      </c>
      <c r="H17" s="18">
        <v>75.819999999999993</v>
      </c>
      <c r="I17" s="17"/>
      <c r="J17" s="18">
        <v>128.65</v>
      </c>
      <c r="K17" s="18">
        <v>172.62</v>
      </c>
      <c r="L17" s="18">
        <v>243.77</v>
      </c>
      <c r="M17" s="18"/>
      <c r="N17" s="18">
        <v>67.851042960000001</v>
      </c>
      <c r="O17" s="18">
        <v>6.2808422794999998</v>
      </c>
      <c r="P17" s="19" t="s">
        <v>18</v>
      </c>
      <c r="Q17" s="14" t="s">
        <v>507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207</v>
      </c>
      <c r="E18" s="16"/>
      <c r="F18" s="17">
        <v>23</v>
      </c>
      <c r="G18" s="17">
        <v>20.93</v>
      </c>
      <c r="H18" s="17">
        <v>18.87</v>
      </c>
      <c r="I18" s="17"/>
      <c r="J18" s="17">
        <v>26.88</v>
      </c>
      <c r="K18" s="17">
        <v>31</v>
      </c>
      <c r="L18" s="17">
        <v>37.659999999999997</v>
      </c>
      <c r="M18" s="17"/>
      <c r="N18" s="17">
        <v>48.323911234999997</v>
      </c>
      <c r="O18" s="36">
        <v>5.9819870743000001</v>
      </c>
      <c r="P18" s="20" t="s">
        <v>18</v>
      </c>
      <c r="Q18" s="15" t="s">
        <v>508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208</v>
      </c>
      <c r="E19" s="16"/>
      <c r="F19" s="18">
        <v>21.43</v>
      </c>
      <c r="G19" s="18">
        <v>20.03</v>
      </c>
      <c r="H19" s="18">
        <v>18.64</v>
      </c>
      <c r="I19" s="17"/>
      <c r="J19" s="18">
        <v>21.91</v>
      </c>
      <c r="K19" s="18">
        <v>24.69</v>
      </c>
      <c r="L19" s="18">
        <v>29.2</v>
      </c>
      <c r="M19" s="18"/>
      <c r="N19" s="18">
        <v>50.694094612999997</v>
      </c>
      <c r="O19" s="18">
        <v>93.308328380999995</v>
      </c>
      <c r="P19" s="19" t="s">
        <v>16</v>
      </c>
      <c r="Q19" s="14" t="s">
        <v>509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209</v>
      </c>
      <c r="E20" s="16"/>
      <c r="F20" s="17">
        <v>8.48</v>
      </c>
      <c r="G20" s="17">
        <v>7.64</v>
      </c>
      <c r="H20" s="17">
        <v>6.81</v>
      </c>
      <c r="I20" s="17"/>
      <c r="J20" s="17">
        <v>9.5500000000000007</v>
      </c>
      <c r="K20" s="17">
        <v>11.21</v>
      </c>
      <c r="L20" s="17">
        <v>13.9</v>
      </c>
      <c r="M20" s="17"/>
      <c r="N20" s="17">
        <v>50.872386767999998</v>
      </c>
      <c r="O20" s="36">
        <v>9.4679176667</v>
      </c>
      <c r="P20" s="20" t="s">
        <v>18</v>
      </c>
      <c r="Q20" s="15" t="s">
        <v>510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210</v>
      </c>
      <c r="E21" s="16"/>
      <c r="F21" s="18">
        <v>86.99</v>
      </c>
      <c r="G21" s="18">
        <v>79.709999999999994</v>
      </c>
      <c r="H21" s="18">
        <v>72.44</v>
      </c>
      <c r="I21" s="17"/>
      <c r="J21" s="18">
        <v>92.49</v>
      </c>
      <c r="K21" s="18">
        <v>107.03</v>
      </c>
      <c r="L21" s="18">
        <v>130.56</v>
      </c>
      <c r="M21" s="18"/>
      <c r="N21" s="18">
        <v>59.550038368000003</v>
      </c>
      <c r="O21" s="18">
        <v>24.139729649</v>
      </c>
      <c r="P21" s="19" t="s">
        <v>18</v>
      </c>
      <c r="Q21" s="14" t="s">
        <v>511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211</v>
      </c>
      <c r="E22" s="16"/>
      <c r="F22" s="17">
        <v>29.28</v>
      </c>
      <c r="G22" s="17">
        <v>27.88</v>
      </c>
      <c r="H22" s="17">
        <v>26.48</v>
      </c>
      <c r="I22" s="17"/>
      <c r="J22" s="17">
        <v>29.98</v>
      </c>
      <c r="K22" s="17">
        <v>32.770000000000003</v>
      </c>
      <c r="L22" s="17">
        <v>37.29</v>
      </c>
      <c r="M22" s="17"/>
      <c r="N22" s="17">
        <v>44.217979835999998</v>
      </c>
      <c r="O22" s="36">
        <v>29.033855714000001</v>
      </c>
      <c r="P22" s="20" t="s">
        <v>16</v>
      </c>
      <c r="Q22" s="15" t="s">
        <v>512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212</v>
      </c>
      <c r="E23" s="16"/>
      <c r="F23" s="18">
        <v>58.12</v>
      </c>
      <c r="G23" s="18">
        <v>52.23</v>
      </c>
      <c r="H23" s="18">
        <v>46.34</v>
      </c>
      <c r="I23" s="17"/>
      <c r="J23" s="18">
        <v>59.95</v>
      </c>
      <c r="K23" s="18">
        <v>71.72</v>
      </c>
      <c r="L23" s="18">
        <v>90.77</v>
      </c>
      <c r="M23" s="18"/>
      <c r="N23" s="18">
        <v>26.487581218999999</v>
      </c>
      <c r="O23" s="18">
        <v>22.518215232999999</v>
      </c>
      <c r="P23" s="19" t="s">
        <v>16</v>
      </c>
      <c r="Q23" s="14" t="s">
        <v>513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213</v>
      </c>
      <c r="E24" s="16"/>
      <c r="F24" s="17">
        <v>12.34</v>
      </c>
      <c r="G24" s="17">
        <v>11.5</v>
      </c>
      <c r="H24" s="17">
        <v>10.67</v>
      </c>
      <c r="I24" s="17"/>
      <c r="J24" s="17">
        <v>12.57</v>
      </c>
      <c r="K24" s="17">
        <v>14.23</v>
      </c>
      <c r="L24" s="17">
        <v>16.93</v>
      </c>
      <c r="M24" s="17"/>
      <c r="N24" s="17">
        <v>27.667600100000001</v>
      </c>
      <c r="O24" s="36">
        <v>414.43652386000002</v>
      </c>
      <c r="P24" s="20" t="s">
        <v>16</v>
      </c>
      <c r="Q24" s="15" t="s">
        <v>514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214</v>
      </c>
      <c r="E25" s="16"/>
      <c r="F25" s="18">
        <v>136.38999999999999</v>
      </c>
      <c r="G25" s="18">
        <v>108.27</v>
      </c>
      <c r="H25" s="18">
        <v>80.150000000000006</v>
      </c>
      <c r="I25" s="17"/>
      <c r="J25" s="18">
        <v>205</v>
      </c>
      <c r="K25" s="18">
        <v>261.23</v>
      </c>
      <c r="L25" s="18">
        <v>352.23</v>
      </c>
      <c r="M25" s="18"/>
      <c r="N25" s="18">
        <v>54.909770475999998</v>
      </c>
      <c r="O25" s="18">
        <v>7.6487095238</v>
      </c>
      <c r="P25" s="19" t="s">
        <v>18</v>
      </c>
      <c r="Q25" s="14" t="s">
        <v>515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215</v>
      </c>
      <c r="E26" s="16"/>
      <c r="F26" s="17">
        <v>5.15</v>
      </c>
      <c r="G26" s="17">
        <v>4.54</v>
      </c>
      <c r="H26" s="17">
        <v>3.94</v>
      </c>
      <c r="I26" s="17"/>
      <c r="J26" s="17">
        <v>6.87</v>
      </c>
      <c r="K26" s="17">
        <v>8.07</v>
      </c>
      <c r="L26" s="17">
        <v>10.02</v>
      </c>
      <c r="M26" s="17"/>
      <c r="N26" s="17">
        <v>48.034524257000001</v>
      </c>
      <c r="O26" s="36">
        <v>6.2971406666999998</v>
      </c>
      <c r="P26" s="20" t="s">
        <v>18</v>
      </c>
      <c r="Q26" s="15" t="s">
        <v>516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216</v>
      </c>
      <c r="E27" s="16"/>
      <c r="F27" s="18" t="s">
        <v>35</v>
      </c>
      <c r="G27" s="18" t="s">
        <v>35</v>
      </c>
      <c r="H27" s="18" t="s">
        <v>35</v>
      </c>
      <c r="I27" s="17"/>
      <c r="J27" s="18" t="s">
        <v>35</v>
      </c>
      <c r="K27" s="18" t="s">
        <v>35</v>
      </c>
      <c r="L27" s="18" t="s">
        <v>35</v>
      </c>
      <c r="M27" s="18"/>
      <c r="N27" s="18" t="s">
        <v>35</v>
      </c>
      <c r="O27" s="18" t="s">
        <v>35</v>
      </c>
      <c r="P27" s="19" t="s">
        <v>35</v>
      </c>
      <c r="Q27" s="14" t="s">
        <v>217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218</v>
      </c>
      <c r="E28" s="16"/>
      <c r="F28" s="17">
        <v>55.5</v>
      </c>
      <c r="G28" s="17">
        <v>51.38</v>
      </c>
      <c r="H28" s="17">
        <v>47.27</v>
      </c>
      <c r="I28" s="17"/>
      <c r="J28" s="17">
        <v>57.15</v>
      </c>
      <c r="K28" s="17">
        <v>65.37</v>
      </c>
      <c r="L28" s="17">
        <v>78.680000000000007</v>
      </c>
      <c r="M28" s="17"/>
      <c r="N28" s="17">
        <v>26.636755731000001</v>
      </c>
      <c r="O28" s="36">
        <v>18.740268176000001</v>
      </c>
      <c r="P28" s="20" t="s">
        <v>16</v>
      </c>
      <c r="Q28" s="15" t="s">
        <v>517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219</v>
      </c>
      <c r="E29" s="16"/>
      <c r="F29" s="18">
        <v>3.45</v>
      </c>
      <c r="G29" s="18">
        <v>2.7</v>
      </c>
      <c r="H29" s="18">
        <v>1.96</v>
      </c>
      <c r="I29" s="17"/>
      <c r="J29" s="18">
        <v>3.68</v>
      </c>
      <c r="K29" s="18">
        <v>5.16</v>
      </c>
      <c r="L29" s="18">
        <v>7.56</v>
      </c>
      <c r="M29" s="18"/>
      <c r="N29" s="18">
        <v>32.549896873999998</v>
      </c>
      <c r="O29" s="18">
        <v>7.8148410000000004</v>
      </c>
      <c r="P29" s="19" t="s">
        <v>16</v>
      </c>
      <c r="Q29" s="14" t="s">
        <v>518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220</v>
      </c>
      <c r="E30" s="16"/>
      <c r="F30" s="17">
        <v>9.67</v>
      </c>
      <c r="G30" s="17">
        <v>8.26</v>
      </c>
      <c r="H30" s="17">
        <v>6.85</v>
      </c>
      <c r="I30" s="17"/>
      <c r="J30" s="17">
        <v>9.9600000000000009</v>
      </c>
      <c r="K30" s="17">
        <v>12.77</v>
      </c>
      <c r="L30" s="17">
        <v>17.34</v>
      </c>
      <c r="M30" s="17"/>
      <c r="N30" s="17">
        <v>50.814266998999997</v>
      </c>
      <c r="O30" s="36">
        <v>120.50590713999999</v>
      </c>
      <c r="P30" s="20" t="s">
        <v>16</v>
      </c>
      <c r="Q30" s="15" t="s">
        <v>519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221</v>
      </c>
      <c r="E31" s="16"/>
      <c r="F31" s="18">
        <v>44.33</v>
      </c>
      <c r="G31" s="18">
        <v>36.869999999999997</v>
      </c>
      <c r="H31" s="18">
        <v>29.42</v>
      </c>
      <c r="I31" s="17"/>
      <c r="J31" s="18">
        <v>45.66</v>
      </c>
      <c r="K31" s="18">
        <v>60.56</v>
      </c>
      <c r="L31" s="18">
        <v>84.67</v>
      </c>
      <c r="M31" s="18"/>
      <c r="N31" s="18">
        <v>43.023618573999997</v>
      </c>
      <c r="O31" s="18">
        <v>19.350412017</v>
      </c>
      <c r="P31" s="19" t="s">
        <v>16</v>
      </c>
      <c r="Q31" s="14" t="s">
        <v>520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222</v>
      </c>
      <c r="E32" s="16"/>
      <c r="F32" s="17">
        <v>9.6300000000000008</v>
      </c>
      <c r="G32" s="17">
        <v>8.66</v>
      </c>
      <c r="H32" s="17">
        <v>7.7</v>
      </c>
      <c r="I32" s="17"/>
      <c r="J32" s="17">
        <v>10.4</v>
      </c>
      <c r="K32" s="17">
        <v>12.32</v>
      </c>
      <c r="L32" s="17">
        <v>15.43</v>
      </c>
      <c r="M32" s="17"/>
      <c r="N32" s="17">
        <v>59.585582745000004</v>
      </c>
      <c r="O32" s="36">
        <v>35.349027143000001</v>
      </c>
      <c r="P32" s="20" t="s">
        <v>18</v>
      </c>
      <c r="Q32" s="15" t="s">
        <v>521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36</v>
      </c>
      <c r="D33" s="19" t="s">
        <v>223</v>
      </c>
      <c r="E33" s="16"/>
      <c r="F33" s="18">
        <v>0.67</v>
      </c>
      <c r="G33" s="18">
        <v>-0.21</v>
      </c>
      <c r="H33" s="18">
        <v>-1.1000000000000001</v>
      </c>
      <c r="I33" s="17"/>
      <c r="J33" s="18">
        <v>0.7</v>
      </c>
      <c r="K33" s="18">
        <v>2.4700000000000002</v>
      </c>
      <c r="L33" s="18">
        <v>5.34</v>
      </c>
      <c r="M33" s="18"/>
      <c r="N33" s="18">
        <v>31.165704270999999</v>
      </c>
      <c r="O33" s="18">
        <v>16.205893524</v>
      </c>
      <c r="P33" s="19" t="s">
        <v>16</v>
      </c>
      <c r="Q33" s="14" t="s">
        <v>522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37</v>
      </c>
      <c r="D34" s="20" t="s">
        <v>224</v>
      </c>
      <c r="E34" s="16"/>
      <c r="F34" s="17">
        <v>34.78</v>
      </c>
      <c r="G34" s="17">
        <v>27.87</v>
      </c>
      <c r="H34" s="17">
        <v>20.96</v>
      </c>
      <c r="I34" s="17"/>
      <c r="J34" s="17">
        <v>35.909999999999997</v>
      </c>
      <c r="K34" s="17">
        <v>49.72</v>
      </c>
      <c r="L34" s="17">
        <v>72.08</v>
      </c>
      <c r="M34" s="17"/>
      <c r="N34" s="17">
        <v>38.929537187999998</v>
      </c>
      <c r="O34" s="36">
        <v>64.327218524000003</v>
      </c>
      <c r="P34" s="20" t="s">
        <v>16</v>
      </c>
      <c r="Q34" s="15" t="s">
        <v>523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38</v>
      </c>
      <c r="D35" s="19" t="s">
        <v>225</v>
      </c>
      <c r="E35" s="16"/>
      <c r="F35" s="18">
        <v>12.61</v>
      </c>
      <c r="G35" s="18">
        <v>11.53</v>
      </c>
      <c r="H35" s="18">
        <v>10.45</v>
      </c>
      <c r="I35" s="17"/>
      <c r="J35" s="18">
        <v>12.91</v>
      </c>
      <c r="K35" s="18">
        <v>15.06</v>
      </c>
      <c r="L35" s="18">
        <v>18.55</v>
      </c>
      <c r="M35" s="18"/>
      <c r="N35" s="18">
        <v>32.471477581000002</v>
      </c>
      <c r="O35" s="18">
        <v>422.78541519000004</v>
      </c>
      <c r="P35" s="19" t="s">
        <v>16</v>
      </c>
      <c r="Q35" s="14" t="s">
        <v>524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412</v>
      </c>
      <c r="D36" s="20" t="s">
        <v>413</v>
      </c>
      <c r="E36" s="16"/>
      <c r="F36" s="17">
        <v>3.43</v>
      </c>
      <c r="G36" s="17">
        <v>3.27</v>
      </c>
      <c r="H36" s="17">
        <v>3.11</v>
      </c>
      <c r="I36" s="17"/>
      <c r="J36" s="17">
        <v>3.49</v>
      </c>
      <c r="K36" s="17">
        <v>3.8</v>
      </c>
      <c r="L36" s="17">
        <v>4.3099999999999996</v>
      </c>
      <c r="M36" s="17"/>
      <c r="N36" s="17">
        <v>42.104112180000001</v>
      </c>
      <c r="O36" s="36">
        <v>2.2036963332999999</v>
      </c>
      <c r="P36" s="20" t="s">
        <v>16</v>
      </c>
      <c r="Q36" s="15" t="s">
        <v>525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39</v>
      </c>
      <c r="D37" s="19" t="s">
        <v>226</v>
      </c>
      <c r="E37" s="16"/>
      <c r="F37" s="18">
        <v>7.5</v>
      </c>
      <c r="G37" s="18">
        <v>6.68</v>
      </c>
      <c r="H37" s="18">
        <v>5.86</v>
      </c>
      <c r="I37" s="17"/>
      <c r="J37" s="18">
        <v>7.79</v>
      </c>
      <c r="K37" s="18">
        <v>9.42</v>
      </c>
      <c r="L37" s="18">
        <v>12.07</v>
      </c>
      <c r="M37" s="18"/>
      <c r="N37" s="18">
        <v>39.345841784000001</v>
      </c>
      <c r="O37" s="18">
        <v>11.002702476</v>
      </c>
      <c r="P37" s="19" t="s">
        <v>16</v>
      </c>
      <c r="Q37" s="14" t="s">
        <v>526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489</v>
      </c>
      <c r="D38" s="20" t="s">
        <v>490</v>
      </c>
      <c r="E38" s="16"/>
      <c r="F38" s="17">
        <v>62.76</v>
      </c>
      <c r="G38" s="17">
        <v>56.95</v>
      </c>
      <c r="H38" s="17">
        <v>51.15</v>
      </c>
      <c r="I38" s="17"/>
      <c r="J38" s="17">
        <v>63.61</v>
      </c>
      <c r="K38" s="17">
        <v>75.209999999999994</v>
      </c>
      <c r="L38" s="17">
        <v>93.99</v>
      </c>
      <c r="M38" s="17"/>
      <c r="N38" s="17">
        <v>31.239844295000001</v>
      </c>
      <c r="O38" s="36">
        <v>2.1758053109000004</v>
      </c>
      <c r="P38" s="20" t="s">
        <v>16</v>
      </c>
      <c r="Q38" s="15" t="s">
        <v>527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40</v>
      </c>
      <c r="D39" s="19" t="s">
        <v>227</v>
      </c>
      <c r="E39" s="16"/>
      <c r="F39" s="18">
        <v>10.74</v>
      </c>
      <c r="G39" s="18">
        <v>9.84</v>
      </c>
      <c r="H39" s="18">
        <v>8.9499999999999993</v>
      </c>
      <c r="I39" s="17"/>
      <c r="J39" s="18">
        <v>10.92</v>
      </c>
      <c r="K39" s="18">
        <v>12.7</v>
      </c>
      <c r="L39" s="18">
        <v>15.58</v>
      </c>
      <c r="M39" s="18"/>
      <c r="N39" s="18">
        <v>41.840296615</v>
      </c>
      <c r="O39" s="18">
        <v>13.446746190000001</v>
      </c>
      <c r="P39" s="19" t="s">
        <v>16</v>
      </c>
      <c r="Q39" s="14" t="s">
        <v>528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41</v>
      </c>
      <c r="D40" s="20" t="s">
        <v>228</v>
      </c>
      <c r="E40" s="16"/>
      <c r="F40" s="17">
        <v>33.369999999999997</v>
      </c>
      <c r="G40" s="17">
        <v>30.46</v>
      </c>
      <c r="H40" s="17">
        <v>27.55</v>
      </c>
      <c r="I40" s="17"/>
      <c r="J40" s="17">
        <v>33.950000000000003</v>
      </c>
      <c r="K40" s="17">
        <v>39.76</v>
      </c>
      <c r="L40" s="17">
        <v>49.17</v>
      </c>
      <c r="M40" s="17"/>
      <c r="N40" s="17">
        <v>30.941461098000001</v>
      </c>
      <c r="O40" s="36">
        <v>204.53084114000001</v>
      </c>
      <c r="P40" s="20" t="s">
        <v>16</v>
      </c>
      <c r="Q40" s="15" t="s">
        <v>529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42</v>
      </c>
      <c r="D41" s="19" t="s">
        <v>229</v>
      </c>
      <c r="E41" s="16"/>
      <c r="F41" s="18">
        <v>19.760000000000002</v>
      </c>
      <c r="G41" s="18">
        <v>17.38</v>
      </c>
      <c r="H41" s="18">
        <v>15</v>
      </c>
      <c r="I41" s="17"/>
      <c r="J41" s="18">
        <v>20.43</v>
      </c>
      <c r="K41" s="18">
        <v>25.18</v>
      </c>
      <c r="L41" s="18">
        <v>32.86</v>
      </c>
      <c r="M41" s="18"/>
      <c r="N41" s="18">
        <v>27.826272660000001</v>
      </c>
      <c r="O41" s="18">
        <v>9.5438469523999991</v>
      </c>
      <c r="P41" s="19" t="s">
        <v>16</v>
      </c>
      <c r="Q41" s="14" t="s">
        <v>530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43</v>
      </c>
      <c r="D42" s="20" t="s">
        <v>230</v>
      </c>
      <c r="E42" s="16"/>
      <c r="F42" s="17">
        <v>125.31</v>
      </c>
      <c r="G42" s="17">
        <v>115.28</v>
      </c>
      <c r="H42" s="17">
        <v>105.26</v>
      </c>
      <c r="I42" s="17"/>
      <c r="J42" s="17">
        <v>129.13</v>
      </c>
      <c r="K42" s="17">
        <v>149.16999999999999</v>
      </c>
      <c r="L42" s="17">
        <v>181.61</v>
      </c>
      <c r="M42" s="17"/>
      <c r="N42" s="17">
        <v>23.951832043</v>
      </c>
      <c r="O42" s="36">
        <v>5.1662158143000001</v>
      </c>
      <c r="P42" s="20" t="s">
        <v>16</v>
      </c>
      <c r="Q42" s="15" t="s">
        <v>531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44</v>
      </c>
      <c r="D43" s="20" t="s">
        <v>231</v>
      </c>
      <c r="E43" s="16"/>
      <c r="F43" s="17">
        <v>12.23</v>
      </c>
      <c r="G43" s="17">
        <v>11.39</v>
      </c>
      <c r="H43" s="17">
        <v>10.55</v>
      </c>
      <c r="I43" s="17"/>
      <c r="J43" s="17">
        <v>12.68</v>
      </c>
      <c r="K43" s="17">
        <v>14.35</v>
      </c>
      <c r="L43" s="17">
        <v>17.059999999999999</v>
      </c>
      <c r="M43" s="17"/>
      <c r="N43" s="17">
        <v>44.712172428999999</v>
      </c>
      <c r="O43" s="36">
        <v>3.5644671904999998</v>
      </c>
      <c r="P43" s="20" t="s">
        <v>16</v>
      </c>
      <c r="Q43" s="15" t="s">
        <v>532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45</v>
      </c>
      <c r="D44" s="19" t="s">
        <v>232</v>
      </c>
      <c r="E44" s="16"/>
      <c r="F44" s="18">
        <v>10.28</v>
      </c>
      <c r="G44" s="18">
        <v>9.44</v>
      </c>
      <c r="H44" s="18">
        <v>8.61</v>
      </c>
      <c r="I44" s="17"/>
      <c r="J44" s="18">
        <v>10.5</v>
      </c>
      <c r="K44" s="18">
        <v>12.16</v>
      </c>
      <c r="L44" s="18">
        <v>14.86</v>
      </c>
      <c r="M44" s="18"/>
      <c r="N44" s="18">
        <v>31.808042716999999</v>
      </c>
      <c r="O44" s="18">
        <v>4.2763067618999999</v>
      </c>
      <c r="P44" s="19" t="s">
        <v>16</v>
      </c>
      <c r="Q44" s="14" t="s">
        <v>533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46</v>
      </c>
      <c r="D45" s="20" t="s">
        <v>233</v>
      </c>
      <c r="E45" s="16"/>
      <c r="F45" s="17">
        <v>15.24</v>
      </c>
      <c r="G45" s="17">
        <v>14.03</v>
      </c>
      <c r="H45" s="17">
        <v>12.82</v>
      </c>
      <c r="I45" s="17"/>
      <c r="J45" s="17">
        <v>15.71</v>
      </c>
      <c r="K45" s="17">
        <v>18.12</v>
      </c>
      <c r="L45" s="17">
        <v>22.02</v>
      </c>
      <c r="M45" s="17"/>
      <c r="N45" s="17">
        <v>32.529438124999999</v>
      </c>
      <c r="O45" s="36">
        <v>3.6943071905</v>
      </c>
      <c r="P45" s="20" t="s">
        <v>16</v>
      </c>
      <c r="Q45" s="15" t="s">
        <v>534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47</v>
      </c>
      <c r="D46" s="19" t="s">
        <v>234</v>
      </c>
      <c r="E46" s="16"/>
      <c r="F46" s="18">
        <v>13.41</v>
      </c>
      <c r="G46" s="18">
        <v>12.13</v>
      </c>
      <c r="H46" s="18">
        <v>10.86</v>
      </c>
      <c r="I46" s="17"/>
      <c r="J46" s="18">
        <v>13.67</v>
      </c>
      <c r="K46" s="18">
        <v>16.21</v>
      </c>
      <c r="L46" s="18">
        <v>20.329999999999998</v>
      </c>
      <c r="M46" s="18"/>
      <c r="N46" s="18">
        <v>47.229354147999999</v>
      </c>
      <c r="O46" s="18">
        <v>94.711937285999994</v>
      </c>
      <c r="P46" s="19" t="s">
        <v>16</v>
      </c>
      <c r="Q46" s="14" t="s">
        <v>535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235</v>
      </c>
      <c r="E47" s="16"/>
      <c r="F47" s="17">
        <v>15.6</v>
      </c>
      <c r="G47" s="17">
        <v>13.96</v>
      </c>
      <c r="H47" s="17">
        <v>12.32</v>
      </c>
      <c r="I47" s="17"/>
      <c r="J47" s="17">
        <v>15.94</v>
      </c>
      <c r="K47" s="17">
        <v>19.21</v>
      </c>
      <c r="L47" s="17">
        <v>24.52</v>
      </c>
      <c r="M47" s="17"/>
      <c r="N47" s="17">
        <v>46.307521080000001</v>
      </c>
      <c r="O47" s="36">
        <v>436.29376305</v>
      </c>
      <c r="P47" s="20" t="s">
        <v>16</v>
      </c>
      <c r="Q47" s="15" t="s">
        <v>536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236</v>
      </c>
      <c r="E48" s="16"/>
      <c r="F48" s="18">
        <v>15.7</v>
      </c>
      <c r="G48" s="18">
        <v>14.92</v>
      </c>
      <c r="H48" s="18">
        <v>14.15</v>
      </c>
      <c r="I48" s="17"/>
      <c r="J48" s="18">
        <v>15.94</v>
      </c>
      <c r="K48" s="18">
        <v>17.48</v>
      </c>
      <c r="L48" s="18">
        <v>19.98</v>
      </c>
      <c r="M48" s="18"/>
      <c r="N48" s="18">
        <v>39.431881402999998</v>
      </c>
      <c r="O48" s="18">
        <v>56.314535761999998</v>
      </c>
      <c r="P48" s="19" t="s">
        <v>16</v>
      </c>
      <c r="Q48" s="14" t="s">
        <v>537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49</v>
      </c>
      <c r="D49" s="20" t="s">
        <v>237</v>
      </c>
      <c r="E49" s="16"/>
      <c r="F49" s="17">
        <v>18.46</v>
      </c>
      <c r="G49" s="17">
        <v>14.94</v>
      </c>
      <c r="H49" s="17">
        <v>11.43</v>
      </c>
      <c r="I49" s="17"/>
      <c r="J49" s="17">
        <v>19.02</v>
      </c>
      <c r="K49" s="17">
        <v>26.04</v>
      </c>
      <c r="L49" s="17">
        <v>37.409999999999997</v>
      </c>
      <c r="M49" s="17"/>
      <c r="N49" s="17">
        <v>25.093616580999999</v>
      </c>
      <c r="O49" s="36">
        <v>783.64876751999998</v>
      </c>
      <c r="P49" s="20" t="s">
        <v>16</v>
      </c>
      <c r="Q49" s="15" t="s">
        <v>538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50</v>
      </c>
      <c r="D50" s="19" t="s">
        <v>238</v>
      </c>
      <c r="E50" s="16"/>
      <c r="F50" s="18">
        <v>20.34</v>
      </c>
      <c r="G50" s="18">
        <v>19.32</v>
      </c>
      <c r="H50" s="18">
        <v>18.3</v>
      </c>
      <c r="I50" s="17"/>
      <c r="J50" s="18">
        <v>20.59</v>
      </c>
      <c r="K50" s="18">
        <v>22.62</v>
      </c>
      <c r="L50" s="18">
        <v>25.91</v>
      </c>
      <c r="M50" s="18"/>
      <c r="N50" s="18">
        <v>45.821742088999997</v>
      </c>
      <c r="O50" s="18">
        <v>2.7713507143</v>
      </c>
      <c r="P50" s="19" t="s">
        <v>16</v>
      </c>
      <c r="Q50" s="14" t="s">
        <v>539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51</v>
      </c>
      <c r="D51" s="20" t="s">
        <v>239</v>
      </c>
      <c r="E51" s="16"/>
      <c r="F51" s="17">
        <v>8.44</v>
      </c>
      <c r="G51" s="17">
        <v>7.09</v>
      </c>
      <c r="H51" s="17">
        <v>5.74</v>
      </c>
      <c r="I51" s="17"/>
      <c r="J51" s="17">
        <v>8.7100000000000009</v>
      </c>
      <c r="K51" s="17">
        <v>11.4</v>
      </c>
      <c r="L51" s="17">
        <v>15.76</v>
      </c>
      <c r="M51" s="17"/>
      <c r="N51" s="17">
        <v>33.223268519999998</v>
      </c>
      <c r="O51" s="36">
        <v>38.968629429000003</v>
      </c>
      <c r="P51" s="20" t="s">
        <v>16</v>
      </c>
      <c r="Q51" s="15" t="s">
        <v>540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52</v>
      </c>
      <c r="D52" s="19" t="s">
        <v>240</v>
      </c>
      <c r="E52" s="16"/>
      <c r="F52" s="18">
        <v>19</v>
      </c>
      <c r="G52" s="18">
        <v>16.55</v>
      </c>
      <c r="H52" s="18">
        <v>14.11</v>
      </c>
      <c r="I52" s="17"/>
      <c r="J52" s="18">
        <v>23.63</v>
      </c>
      <c r="K52" s="18">
        <v>28.51</v>
      </c>
      <c r="L52" s="18">
        <v>36.409999999999997</v>
      </c>
      <c r="M52" s="18"/>
      <c r="N52" s="18">
        <v>51.501543407</v>
      </c>
      <c r="O52" s="18">
        <v>132.34523443</v>
      </c>
      <c r="P52" s="19" t="s">
        <v>18</v>
      </c>
      <c r="Q52" s="14" t="s">
        <v>541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53</v>
      </c>
      <c r="D53" s="20" t="s">
        <v>241</v>
      </c>
      <c r="E53" s="16"/>
      <c r="F53" s="17">
        <v>19.5</v>
      </c>
      <c r="G53" s="17">
        <v>18.09</v>
      </c>
      <c r="H53" s="17">
        <v>16.690000000000001</v>
      </c>
      <c r="I53" s="17"/>
      <c r="J53" s="17">
        <v>20.91</v>
      </c>
      <c r="K53" s="17">
        <v>23.71</v>
      </c>
      <c r="L53" s="17">
        <v>28.25</v>
      </c>
      <c r="M53" s="17"/>
      <c r="N53" s="17">
        <v>36.026598118000003</v>
      </c>
      <c r="O53" s="36">
        <v>233.41329581000002</v>
      </c>
      <c r="P53" s="20" t="s">
        <v>16</v>
      </c>
      <c r="Q53" s="15" t="s">
        <v>542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54</v>
      </c>
      <c r="D54" s="19" t="s">
        <v>242</v>
      </c>
      <c r="E54" s="16"/>
      <c r="F54" s="18">
        <v>22.98</v>
      </c>
      <c r="G54" s="18">
        <v>18.920000000000002</v>
      </c>
      <c r="H54" s="18">
        <v>14.87</v>
      </c>
      <c r="I54" s="17"/>
      <c r="J54" s="18">
        <v>24.68</v>
      </c>
      <c r="K54" s="18">
        <v>32.78</v>
      </c>
      <c r="L54" s="18">
        <v>45.88</v>
      </c>
      <c r="M54" s="18"/>
      <c r="N54" s="18">
        <v>61.493200872999999</v>
      </c>
      <c r="O54" s="18">
        <v>3.8806394186000004</v>
      </c>
      <c r="P54" s="19" t="s">
        <v>18</v>
      </c>
      <c r="Q54" s="14" t="s">
        <v>543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55</v>
      </c>
      <c r="D55" s="20" t="s">
        <v>243</v>
      </c>
      <c r="E55" s="16"/>
      <c r="F55" s="17">
        <v>38.92</v>
      </c>
      <c r="G55" s="17">
        <v>35.56</v>
      </c>
      <c r="H55" s="17">
        <v>32.200000000000003</v>
      </c>
      <c r="I55" s="17"/>
      <c r="J55" s="17">
        <v>39.659999999999997</v>
      </c>
      <c r="K55" s="17">
        <v>46.37</v>
      </c>
      <c r="L55" s="17">
        <v>57.23</v>
      </c>
      <c r="M55" s="17"/>
      <c r="N55" s="17">
        <v>40.697975143999997</v>
      </c>
      <c r="O55" s="36">
        <v>362.76830928999999</v>
      </c>
      <c r="P55" s="20" t="s">
        <v>16</v>
      </c>
      <c r="Q55" s="15" t="s">
        <v>544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56</v>
      </c>
      <c r="D56" s="19" t="s">
        <v>244</v>
      </c>
      <c r="E56" s="16"/>
      <c r="F56" s="18">
        <v>13.21</v>
      </c>
      <c r="G56" s="18">
        <v>12.3</v>
      </c>
      <c r="H56" s="18">
        <v>11.4</v>
      </c>
      <c r="I56" s="17"/>
      <c r="J56" s="18">
        <v>13.54</v>
      </c>
      <c r="K56" s="18">
        <v>15.34</v>
      </c>
      <c r="L56" s="18">
        <v>18.25</v>
      </c>
      <c r="M56" s="18"/>
      <c r="N56" s="18">
        <v>32.214765610999997</v>
      </c>
      <c r="O56" s="18">
        <v>59.149460523999998</v>
      </c>
      <c r="P56" s="19" t="s">
        <v>16</v>
      </c>
      <c r="Q56" s="14" t="s">
        <v>545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57</v>
      </c>
      <c r="D57" s="20" t="s">
        <v>245</v>
      </c>
      <c r="E57" s="16"/>
      <c r="F57" s="17">
        <v>4.42</v>
      </c>
      <c r="G57" s="17">
        <v>3.87</v>
      </c>
      <c r="H57" s="17">
        <v>3.32</v>
      </c>
      <c r="I57" s="17"/>
      <c r="J57" s="17">
        <v>4.58</v>
      </c>
      <c r="K57" s="17">
        <v>5.67</v>
      </c>
      <c r="L57" s="17">
        <v>7.44</v>
      </c>
      <c r="M57" s="17"/>
      <c r="N57" s="17">
        <v>30.329431014000001</v>
      </c>
      <c r="O57" s="36">
        <v>7.3899659048000004</v>
      </c>
      <c r="P57" s="20" t="s">
        <v>16</v>
      </c>
      <c r="Q57" s="15" t="s">
        <v>546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58</v>
      </c>
      <c r="D58" s="19" t="s">
        <v>246</v>
      </c>
      <c r="E58" s="16"/>
      <c r="F58" s="18">
        <v>3.01</v>
      </c>
      <c r="G58" s="18">
        <v>0.88</v>
      </c>
      <c r="H58" s="18">
        <v>-1.24</v>
      </c>
      <c r="I58" s="17"/>
      <c r="J58" s="18">
        <v>3.15</v>
      </c>
      <c r="K58" s="18">
        <v>7.4</v>
      </c>
      <c r="L58" s="18">
        <v>14.28</v>
      </c>
      <c r="M58" s="18"/>
      <c r="N58" s="18">
        <v>47.838355233999998</v>
      </c>
      <c r="O58" s="18">
        <v>14.35685919</v>
      </c>
      <c r="P58" s="19" t="s">
        <v>16</v>
      </c>
      <c r="Q58" s="14" t="s">
        <v>547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59</v>
      </c>
      <c r="D59" s="19" t="s">
        <v>247</v>
      </c>
      <c r="E59" s="16"/>
      <c r="F59" s="18">
        <v>4.57</v>
      </c>
      <c r="G59" s="18">
        <v>4.03</v>
      </c>
      <c r="H59" s="18">
        <v>3.49</v>
      </c>
      <c r="I59" s="17"/>
      <c r="J59" s="18">
        <v>4.68</v>
      </c>
      <c r="K59" s="18">
        <v>5.75</v>
      </c>
      <c r="L59" s="18">
        <v>7.49</v>
      </c>
      <c r="M59" s="18"/>
      <c r="N59" s="18">
        <v>44.590917847999997</v>
      </c>
      <c r="O59" s="18">
        <v>17.159928429000001</v>
      </c>
      <c r="P59" s="19" t="s">
        <v>16</v>
      </c>
      <c r="Q59" s="14" t="s">
        <v>548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60</v>
      </c>
      <c r="D60" s="20" t="s">
        <v>248</v>
      </c>
      <c r="E60" s="16"/>
      <c r="F60" s="17">
        <v>16.95</v>
      </c>
      <c r="G60" s="17">
        <v>13.61</v>
      </c>
      <c r="H60" s="17">
        <v>10.28</v>
      </c>
      <c r="I60" s="17"/>
      <c r="J60" s="17">
        <v>21.3</v>
      </c>
      <c r="K60" s="17">
        <v>27.96</v>
      </c>
      <c r="L60" s="17">
        <v>38.75</v>
      </c>
      <c r="M60" s="17"/>
      <c r="N60" s="17">
        <v>55.338544310000003</v>
      </c>
      <c r="O60" s="36">
        <v>48.163393810000002</v>
      </c>
      <c r="P60" s="20" t="s">
        <v>18</v>
      </c>
      <c r="Q60" s="15" t="s">
        <v>549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61</v>
      </c>
      <c r="D61" s="19" t="s">
        <v>479</v>
      </c>
      <c r="E61" s="16"/>
      <c r="F61" s="18">
        <v>14.38</v>
      </c>
      <c r="G61" s="18">
        <v>12.62</v>
      </c>
      <c r="H61" s="18">
        <v>10.86</v>
      </c>
      <c r="I61" s="17"/>
      <c r="J61" s="18">
        <v>14.81</v>
      </c>
      <c r="K61" s="18">
        <v>18.32</v>
      </c>
      <c r="L61" s="18">
        <v>24.01</v>
      </c>
      <c r="M61" s="18"/>
      <c r="N61" s="18">
        <v>28.788207462999999</v>
      </c>
      <c r="O61" s="18">
        <v>1.7866221429</v>
      </c>
      <c r="P61" s="19" t="s">
        <v>16</v>
      </c>
      <c r="Q61" s="14" t="s">
        <v>550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249</v>
      </c>
      <c r="E62" s="16"/>
      <c r="F62" s="17">
        <v>10.199999999999999</v>
      </c>
      <c r="G62" s="17">
        <v>9.51</v>
      </c>
      <c r="H62" s="17">
        <v>8.82</v>
      </c>
      <c r="I62" s="17"/>
      <c r="J62" s="17">
        <v>10.39</v>
      </c>
      <c r="K62" s="17">
        <v>11.76</v>
      </c>
      <c r="L62" s="17">
        <v>13.99</v>
      </c>
      <c r="M62" s="17"/>
      <c r="N62" s="17">
        <v>38.032456983000003</v>
      </c>
      <c r="O62" s="36">
        <v>109.57578995</v>
      </c>
      <c r="P62" s="20" t="s">
        <v>16</v>
      </c>
      <c r="Q62" s="15" t="s">
        <v>551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450</v>
      </c>
      <c r="D63" s="19" t="s">
        <v>451</v>
      </c>
      <c r="E63" s="16"/>
      <c r="F63" s="18">
        <v>62.67</v>
      </c>
      <c r="G63" s="18">
        <v>60.11</v>
      </c>
      <c r="H63" s="18">
        <v>57.56</v>
      </c>
      <c r="I63" s="17"/>
      <c r="J63" s="18">
        <v>63.5</v>
      </c>
      <c r="K63" s="18">
        <v>68.599999999999994</v>
      </c>
      <c r="L63" s="18">
        <v>76.86</v>
      </c>
      <c r="M63" s="18"/>
      <c r="N63" s="18">
        <v>37.498181076000002</v>
      </c>
      <c r="O63" s="18">
        <v>1.8590782856999999</v>
      </c>
      <c r="P63" s="19" t="s">
        <v>16</v>
      </c>
      <c r="Q63" s="14" t="s">
        <v>552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62</v>
      </c>
      <c r="D64" s="20" t="s">
        <v>250</v>
      </c>
      <c r="E64" s="16"/>
      <c r="F64" s="17">
        <v>2.69</v>
      </c>
      <c r="G64" s="17">
        <v>2.2799999999999998</v>
      </c>
      <c r="H64" s="17">
        <v>1.87</v>
      </c>
      <c r="I64" s="17"/>
      <c r="J64" s="17">
        <v>3.19</v>
      </c>
      <c r="K64" s="17">
        <v>4</v>
      </c>
      <c r="L64" s="17">
        <v>5.31</v>
      </c>
      <c r="M64" s="17"/>
      <c r="N64" s="17">
        <v>52.743459301999998</v>
      </c>
      <c r="O64" s="36">
        <v>74.765339428999994</v>
      </c>
      <c r="P64" s="20" t="s">
        <v>18</v>
      </c>
      <c r="Q64" s="15" t="s">
        <v>553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63</v>
      </c>
      <c r="D65" s="19" t="s">
        <v>251</v>
      </c>
      <c r="E65" s="16"/>
      <c r="F65" s="18">
        <v>68.5</v>
      </c>
      <c r="G65" s="18">
        <v>48.57</v>
      </c>
      <c r="H65" s="18">
        <v>28.65</v>
      </c>
      <c r="I65" s="17"/>
      <c r="J65" s="18">
        <v>71.2</v>
      </c>
      <c r="K65" s="18">
        <v>111.04</v>
      </c>
      <c r="L65" s="18">
        <v>175.52</v>
      </c>
      <c r="M65" s="18"/>
      <c r="N65" s="18">
        <v>24.88826345</v>
      </c>
      <c r="O65" s="18">
        <v>5.1794298476000007</v>
      </c>
      <c r="P65" s="19" t="s">
        <v>16</v>
      </c>
      <c r="Q65" s="14" t="s">
        <v>554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64</v>
      </c>
      <c r="D66" s="20" t="s">
        <v>252</v>
      </c>
      <c r="E66" s="16"/>
      <c r="F66" s="17">
        <v>25.1</v>
      </c>
      <c r="G66" s="17">
        <v>21.93</v>
      </c>
      <c r="H66" s="17">
        <v>18.77</v>
      </c>
      <c r="I66" s="17"/>
      <c r="J66" s="17">
        <v>25.84</v>
      </c>
      <c r="K66" s="17">
        <v>32.159999999999997</v>
      </c>
      <c r="L66" s="17">
        <v>42.4</v>
      </c>
      <c r="M66" s="17"/>
      <c r="N66" s="17">
        <v>31.388656745999999</v>
      </c>
      <c r="O66" s="36">
        <v>75.662090523999993</v>
      </c>
      <c r="P66" s="20" t="s">
        <v>16</v>
      </c>
      <c r="Q66" s="15" t="s">
        <v>555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65</v>
      </c>
      <c r="D67" s="19" t="s">
        <v>253</v>
      </c>
      <c r="E67" s="16"/>
      <c r="F67" s="18">
        <v>10.98</v>
      </c>
      <c r="G67" s="18">
        <v>10.039999999999999</v>
      </c>
      <c r="H67" s="18">
        <v>9.1</v>
      </c>
      <c r="I67" s="17"/>
      <c r="J67" s="18">
        <v>11.24</v>
      </c>
      <c r="K67" s="18">
        <v>13.11</v>
      </c>
      <c r="L67" s="18">
        <v>16.149999999999999</v>
      </c>
      <c r="M67" s="18"/>
      <c r="N67" s="18">
        <v>49.912624743000002</v>
      </c>
      <c r="O67" s="18">
        <v>54.751801048000004</v>
      </c>
      <c r="P67" s="19" t="s">
        <v>16</v>
      </c>
      <c r="Q67" s="14" t="s">
        <v>556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254</v>
      </c>
      <c r="E68" s="16"/>
      <c r="F68" s="17">
        <v>11.78</v>
      </c>
      <c r="G68" s="17">
        <v>10.86</v>
      </c>
      <c r="H68" s="17">
        <v>9.9499999999999993</v>
      </c>
      <c r="I68" s="17"/>
      <c r="J68" s="17">
        <v>12.88</v>
      </c>
      <c r="K68" s="17">
        <v>14.7</v>
      </c>
      <c r="L68" s="17">
        <v>17.64</v>
      </c>
      <c r="M68" s="17"/>
      <c r="N68" s="17">
        <v>50.282171441000003</v>
      </c>
      <c r="O68" s="36">
        <v>120.48080999999999</v>
      </c>
      <c r="P68" s="20" t="s">
        <v>18</v>
      </c>
      <c r="Q68" s="15" t="s">
        <v>557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66</v>
      </c>
      <c r="D69" s="19" t="s">
        <v>255</v>
      </c>
      <c r="E69" s="16"/>
      <c r="F69" s="18">
        <v>5.76</v>
      </c>
      <c r="G69" s="18">
        <v>4.79</v>
      </c>
      <c r="H69" s="18">
        <v>3.83</v>
      </c>
      <c r="I69" s="17"/>
      <c r="J69" s="18">
        <v>5.91</v>
      </c>
      <c r="K69" s="18">
        <v>7.83</v>
      </c>
      <c r="L69" s="18">
        <v>10.95</v>
      </c>
      <c r="M69" s="18"/>
      <c r="N69" s="18">
        <v>33.417838129000003</v>
      </c>
      <c r="O69" s="18">
        <v>111.77718485000001</v>
      </c>
      <c r="P69" s="19" t="s">
        <v>16</v>
      </c>
      <c r="Q69" s="14" t="s">
        <v>558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67</v>
      </c>
      <c r="D70" s="20" t="s">
        <v>256</v>
      </c>
      <c r="E70" s="16"/>
      <c r="F70" s="17">
        <v>37.71</v>
      </c>
      <c r="G70" s="17">
        <v>35.53</v>
      </c>
      <c r="H70" s="17">
        <v>33.36</v>
      </c>
      <c r="I70" s="17"/>
      <c r="J70" s="17">
        <v>38.4</v>
      </c>
      <c r="K70" s="17">
        <v>42.74</v>
      </c>
      <c r="L70" s="17">
        <v>49.77</v>
      </c>
      <c r="M70" s="17"/>
      <c r="N70" s="17">
        <v>49.331799734999997</v>
      </c>
      <c r="O70" s="36">
        <v>43.601017951999999</v>
      </c>
      <c r="P70" s="20" t="s">
        <v>16</v>
      </c>
      <c r="Q70" s="15" t="s">
        <v>559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68</v>
      </c>
      <c r="D71" s="19" t="s">
        <v>257</v>
      </c>
      <c r="E71" s="16"/>
      <c r="F71" s="18">
        <v>4.9400000000000004</v>
      </c>
      <c r="G71" s="18">
        <v>4.5199999999999996</v>
      </c>
      <c r="H71" s="18">
        <v>4.1100000000000003</v>
      </c>
      <c r="I71" s="17"/>
      <c r="J71" s="18">
        <v>5.13</v>
      </c>
      <c r="K71" s="18">
        <v>5.95</v>
      </c>
      <c r="L71" s="18">
        <v>7.28</v>
      </c>
      <c r="M71" s="18"/>
      <c r="N71" s="18">
        <v>33.587461040999997</v>
      </c>
      <c r="O71" s="18">
        <v>24.221119999999999</v>
      </c>
      <c r="P71" s="19" t="s">
        <v>16</v>
      </c>
      <c r="Q71" s="14" t="s">
        <v>560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69</v>
      </c>
      <c r="D72" s="20" t="s">
        <v>258</v>
      </c>
      <c r="E72" s="16"/>
      <c r="F72" s="17">
        <v>29.2</v>
      </c>
      <c r="G72" s="17">
        <v>26.93</v>
      </c>
      <c r="H72" s="17">
        <v>24.66</v>
      </c>
      <c r="I72" s="17"/>
      <c r="J72" s="17">
        <v>30.6</v>
      </c>
      <c r="K72" s="17">
        <v>35.130000000000003</v>
      </c>
      <c r="L72" s="17">
        <v>42.46</v>
      </c>
      <c r="M72" s="17"/>
      <c r="N72" s="17">
        <v>49.968144571000003</v>
      </c>
      <c r="O72" s="36">
        <v>50.893644524000003</v>
      </c>
      <c r="P72" s="20" t="s">
        <v>16</v>
      </c>
      <c r="Q72" s="15" t="s">
        <v>561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70</v>
      </c>
      <c r="D73" s="19" t="s">
        <v>259</v>
      </c>
      <c r="E73" s="16"/>
      <c r="F73" s="18">
        <v>2.3199999999999998</v>
      </c>
      <c r="G73" s="18">
        <v>2.0699999999999998</v>
      </c>
      <c r="H73" s="18">
        <v>1.82</v>
      </c>
      <c r="I73" s="17"/>
      <c r="J73" s="18">
        <v>2.39</v>
      </c>
      <c r="K73" s="18">
        <v>2.88</v>
      </c>
      <c r="L73" s="18">
        <v>3.68</v>
      </c>
      <c r="M73" s="18"/>
      <c r="N73" s="18">
        <v>45.179411553000001</v>
      </c>
      <c r="O73" s="18">
        <v>20.591202286000001</v>
      </c>
      <c r="P73" s="19" t="s">
        <v>16</v>
      </c>
      <c r="Q73" s="14" t="s">
        <v>562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71</v>
      </c>
      <c r="D74" s="20" t="s">
        <v>260</v>
      </c>
      <c r="E74" s="16"/>
      <c r="F74" s="17">
        <v>23.87</v>
      </c>
      <c r="G74" s="17">
        <v>22.54</v>
      </c>
      <c r="H74" s="17">
        <v>21.22</v>
      </c>
      <c r="I74" s="17"/>
      <c r="J74" s="17">
        <v>24.86</v>
      </c>
      <c r="K74" s="17">
        <v>27.5</v>
      </c>
      <c r="L74" s="17">
        <v>31.77</v>
      </c>
      <c r="M74" s="17"/>
      <c r="N74" s="17">
        <v>32.911612841</v>
      </c>
      <c r="O74" s="36">
        <v>133.40008494999998</v>
      </c>
      <c r="P74" s="20" t="s">
        <v>16</v>
      </c>
      <c r="Q74" s="15" t="s">
        <v>563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72</v>
      </c>
      <c r="D75" s="19" t="s">
        <v>261</v>
      </c>
      <c r="E75" s="16"/>
      <c r="F75" s="18">
        <v>5.58</v>
      </c>
      <c r="G75" s="18">
        <v>5.28</v>
      </c>
      <c r="H75" s="18">
        <v>4.9800000000000004</v>
      </c>
      <c r="I75" s="17"/>
      <c r="J75" s="18">
        <v>5.97</v>
      </c>
      <c r="K75" s="18">
        <v>6.56</v>
      </c>
      <c r="L75" s="18">
        <v>7.53</v>
      </c>
      <c r="M75" s="18"/>
      <c r="N75" s="18">
        <v>55.874093510000002</v>
      </c>
      <c r="O75" s="18">
        <v>19.291579000000002</v>
      </c>
      <c r="P75" s="19" t="s">
        <v>18</v>
      </c>
      <c r="Q75" s="14" t="s">
        <v>564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432</v>
      </c>
      <c r="D76" s="20" t="s">
        <v>433</v>
      </c>
      <c r="E76" s="16"/>
      <c r="F76" s="17">
        <v>9.18</v>
      </c>
      <c r="G76" s="17">
        <v>8.61</v>
      </c>
      <c r="H76" s="17">
        <v>8.0500000000000007</v>
      </c>
      <c r="I76" s="17"/>
      <c r="J76" s="17">
        <v>9.3800000000000008</v>
      </c>
      <c r="K76" s="17">
        <v>10.5</v>
      </c>
      <c r="L76" s="17">
        <v>12.31</v>
      </c>
      <c r="M76" s="17"/>
      <c r="N76" s="17">
        <v>55.822798958</v>
      </c>
      <c r="O76" s="36">
        <v>2.7200939524000001</v>
      </c>
      <c r="P76" s="20" t="s">
        <v>16</v>
      </c>
      <c r="Q76" s="15" t="s">
        <v>565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73</v>
      </c>
      <c r="D77" s="19" t="s">
        <v>262</v>
      </c>
      <c r="E77" s="16"/>
      <c r="F77" s="18">
        <v>38.479999999999997</v>
      </c>
      <c r="G77" s="18">
        <v>34.82</v>
      </c>
      <c r="H77" s="18">
        <v>31.17</v>
      </c>
      <c r="I77" s="17"/>
      <c r="J77" s="18">
        <v>40.17</v>
      </c>
      <c r="K77" s="18">
        <v>47.47</v>
      </c>
      <c r="L77" s="18">
        <v>59.29</v>
      </c>
      <c r="M77" s="18"/>
      <c r="N77" s="18">
        <v>46.212425951</v>
      </c>
      <c r="O77" s="18">
        <v>56.009338857000003</v>
      </c>
      <c r="P77" s="19" t="s">
        <v>16</v>
      </c>
      <c r="Q77" s="14" t="s">
        <v>566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74</v>
      </c>
      <c r="D78" s="20" t="s">
        <v>263</v>
      </c>
      <c r="E78" s="16"/>
      <c r="F78" s="17">
        <v>6.77</v>
      </c>
      <c r="G78" s="17">
        <v>6.01</v>
      </c>
      <c r="H78" s="17">
        <v>5.26</v>
      </c>
      <c r="I78" s="17"/>
      <c r="J78" s="17">
        <v>7.89</v>
      </c>
      <c r="K78" s="17">
        <v>9.39</v>
      </c>
      <c r="L78" s="17">
        <v>11.83</v>
      </c>
      <c r="M78" s="17"/>
      <c r="N78" s="17">
        <v>53.689413870000003</v>
      </c>
      <c r="O78" s="36">
        <v>19.563731000000001</v>
      </c>
      <c r="P78" s="20" t="s">
        <v>18</v>
      </c>
      <c r="Q78" s="15" t="s">
        <v>567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75</v>
      </c>
      <c r="D79" s="19" t="s">
        <v>264</v>
      </c>
      <c r="E79" s="16"/>
      <c r="F79" s="18">
        <v>37.729999999999997</v>
      </c>
      <c r="G79" s="18">
        <v>35.54</v>
      </c>
      <c r="H79" s="18">
        <v>33.36</v>
      </c>
      <c r="I79" s="17"/>
      <c r="J79" s="18">
        <v>38.33</v>
      </c>
      <c r="K79" s="18">
        <v>42.69</v>
      </c>
      <c r="L79" s="18">
        <v>49.76</v>
      </c>
      <c r="M79" s="18"/>
      <c r="N79" s="18">
        <v>34.447631737999998</v>
      </c>
      <c r="O79" s="18">
        <v>202.83625081</v>
      </c>
      <c r="P79" s="19" t="s">
        <v>16</v>
      </c>
      <c r="Q79" s="14" t="s">
        <v>568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75</v>
      </c>
      <c r="D80" s="20" t="s">
        <v>265</v>
      </c>
      <c r="E80" s="16"/>
      <c r="F80" s="17">
        <v>40.76</v>
      </c>
      <c r="G80" s="17">
        <v>38.340000000000003</v>
      </c>
      <c r="H80" s="17">
        <v>35.93</v>
      </c>
      <c r="I80" s="17"/>
      <c r="J80" s="17">
        <v>41.55</v>
      </c>
      <c r="K80" s="17">
        <v>46.37</v>
      </c>
      <c r="L80" s="17">
        <v>54.18</v>
      </c>
      <c r="M80" s="17"/>
      <c r="N80" s="17">
        <v>27.418447449999999</v>
      </c>
      <c r="O80" s="36">
        <v>43.403052619</v>
      </c>
      <c r="P80" s="20" t="s">
        <v>16</v>
      </c>
      <c r="Q80" s="15" t="s">
        <v>569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452</v>
      </c>
      <c r="D81" s="19" t="s">
        <v>453</v>
      </c>
      <c r="E81" s="16"/>
      <c r="F81" s="18">
        <v>138.13</v>
      </c>
      <c r="G81" s="18">
        <v>125.87</v>
      </c>
      <c r="H81" s="18">
        <v>113.61</v>
      </c>
      <c r="I81" s="17"/>
      <c r="J81" s="18">
        <v>141.44999999999999</v>
      </c>
      <c r="K81" s="18">
        <v>165.96</v>
      </c>
      <c r="L81" s="18">
        <v>205.62</v>
      </c>
      <c r="M81" s="18"/>
      <c r="N81" s="18">
        <v>44.771013816999996</v>
      </c>
      <c r="O81" s="18">
        <v>2.9207451623999998</v>
      </c>
      <c r="P81" s="19" t="s">
        <v>16</v>
      </c>
      <c r="Q81" s="14" t="s">
        <v>570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76</v>
      </c>
      <c r="D82" s="20" t="s">
        <v>266</v>
      </c>
      <c r="E82" s="16"/>
      <c r="F82" s="17">
        <v>78.599999999999994</v>
      </c>
      <c r="G82" s="17">
        <v>70.599999999999994</v>
      </c>
      <c r="H82" s="17">
        <v>62.6</v>
      </c>
      <c r="I82" s="17"/>
      <c r="J82" s="17">
        <v>83.95</v>
      </c>
      <c r="K82" s="17">
        <v>99.94</v>
      </c>
      <c r="L82" s="17">
        <v>125.83</v>
      </c>
      <c r="M82" s="17"/>
      <c r="N82" s="17">
        <v>69.472694801000003</v>
      </c>
      <c r="O82" s="36">
        <v>702.08847109999999</v>
      </c>
      <c r="P82" s="20" t="s">
        <v>18</v>
      </c>
      <c r="Q82" s="15" t="s">
        <v>571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267</v>
      </c>
      <c r="E83" s="16"/>
      <c r="F83" s="18">
        <v>45.38</v>
      </c>
      <c r="G83" s="18">
        <v>42.32</v>
      </c>
      <c r="H83" s="18">
        <v>39.26</v>
      </c>
      <c r="I83" s="17"/>
      <c r="J83" s="18">
        <v>46.81</v>
      </c>
      <c r="K83" s="18">
        <v>52.92</v>
      </c>
      <c r="L83" s="18">
        <v>62.82</v>
      </c>
      <c r="M83" s="18"/>
      <c r="N83" s="18">
        <v>48.802808296999999</v>
      </c>
      <c r="O83" s="18">
        <v>78.43817833300001</v>
      </c>
      <c r="P83" s="19" t="s">
        <v>16</v>
      </c>
      <c r="Q83" s="14" t="s">
        <v>572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78</v>
      </c>
      <c r="D84" s="20" t="s">
        <v>268</v>
      </c>
      <c r="E84" s="16"/>
      <c r="F84" s="17">
        <v>13.36</v>
      </c>
      <c r="G84" s="17">
        <v>12.3</v>
      </c>
      <c r="H84" s="17">
        <v>11.24</v>
      </c>
      <c r="I84" s="17"/>
      <c r="J84" s="17">
        <v>13.82</v>
      </c>
      <c r="K84" s="17">
        <v>15.93</v>
      </c>
      <c r="L84" s="17">
        <v>19.350000000000001</v>
      </c>
      <c r="M84" s="17"/>
      <c r="N84" s="17">
        <v>45.376201217999999</v>
      </c>
      <c r="O84" s="36">
        <v>77.080969332999999</v>
      </c>
      <c r="P84" s="20" t="s">
        <v>16</v>
      </c>
      <c r="Q84" s="15" t="s">
        <v>573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79</v>
      </c>
      <c r="D85" s="19" t="s">
        <v>269</v>
      </c>
      <c r="E85" s="16"/>
      <c r="F85" s="18">
        <v>39.64</v>
      </c>
      <c r="G85" s="18">
        <v>35.9</v>
      </c>
      <c r="H85" s="18">
        <v>32.17</v>
      </c>
      <c r="I85" s="17"/>
      <c r="J85" s="18">
        <v>40.53</v>
      </c>
      <c r="K85" s="18">
        <v>47.99</v>
      </c>
      <c r="L85" s="18">
        <v>60.06</v>
      </c>
      <c r="M85" s="18"/>
      <c r="N85" s="18">
        <v>30.935708416000001</v>
      </c>
      <c r="O85" s="18">
        <v>48.796857000000003</v>
      </c>
      <c r="P85" s="19" t="s">
        <v>16</v>
      </c>
      <c r="Q85" s="14" t="s">
        <v>574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80</v>
      </c>
      <c r="D86" s="20" t="s">
        <v>270</v>
      </c>
      <c r="E86" s="16"/>
      <c r="F86" s="17">
        <v>34</v>
      </c>
      <c r="G86" s="17">
        <v>32.03</v>
      </c>
      <c r="H86" s="17">
        <v>30.06</v>
      </c>
      <c r="I86" s="17"/>
      <c r="J86" s="17">
        <v>34.83</v>
      </c>
      <c r="K86" s="17">
        <v>38.76</v>
      </c>
      <c r="L86" s="17">
        <v>45.14</v>
      </c>
      <c r="M86" s="17"/>
      <c r="N86" s="17">
        <v>48.046615879000001</v>
      </c>
      <c r="O86" s="36">
        <v>187.57070238</v>
      </c>
      <c r="P86" s="20" t="s">
        <v>16</v>
      </c>
      <c r="Q86" s="15" t="s">
        <v>575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81</v>
      </c>
      <c r="D87" s="19" t="s">
        <v>271</v>
      </c>
      <c r="E87" s="16"/>
      <c r="F87" s="18">
        <v>6.78</v>
      </c>
      <c r="G87" s="18">
        <v>6.09</v>
      </c>
      <c r="H87" s="18">
        <v>5.4</v>
      </c>
      <c r="I87" s="17"/>
      <c r="J87" s="18">
        <v>7.1</v>
      </c>
      <c r="K87" s="18">
        <v>8.4700000000000006</v>
      </c>
      <c r="L87" s="18">
        <v>10.69</v>
      </c>
      <c r="M87" s="18"/>
      <c r="N87" s="18">
        <v>35.433965545</v>
      </c>
      <c r="O87" s="18">
        <v>4.2200358095000006</v>
      </c>
      <c r="P87" s="19" t="s">
        <v>16</v>
      </c>
      <c r="Q87" s="14" t="s">
        <v>576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462</v>
      </c>
      <c r="D88" s="20" t="s">
        <v>463</v>
      </c>
      <c r="E88" s="16"/>
      <c r="F88" s="17">
        <v>73.650000000000006</v>
      </c>
      <c r="G88" s="17">
        <v>69.37</v>
      </c>
      <c r="H88" s="17">
        <v>65.099999999999994</v>
      </c>
      <c r="I88" s="17"/>
      <c r="J88" s="17">
        <v>75.56</v>
      </c>
      <c r="K88" s="17">
        <v>84.1</v>
      </c>
      <c r="L88" s="17">
        <v>97.91</v>
      </c>
      <c r="M88" s="17"/>
      <c r="N88" s="17">
        <v>30.98518992</v>
      </c>
      <c r="O88" s="36">
        <v>1.8400804914</v>
      </c>
      <c r="P88" s="20" t="s">
        <v>16</v>
      </c>
      <c r="Q88" s="15" t="s">
        <v>577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82</v>
      </c>
      <c r="D89" s="19" t="s">
        <v>272</v>
      </c>
      <c r="E89" s="16"/>
      <c r="F89" s="18">
        <v>13.96</v>
      </c>
      <c r="G89" s="18">
        <v>13.02</v>
      </c>
      <c r="H89" s="18">
        <v>12.08</v>
      </c>
      <c r="I89" s="17"/>
      <c r="J89" s="18">
        <v>15.66</v>
      </c>
      <c r="K89" s="18">
        <v>17.53</v>
      </c>
      <c r="L89" s="18">
        <v>20.57</v>
      </c>
      <c r="M89" s="18"/>
      <c r="N89" s="18">
        <v>71.649635404999998</v>
      </c>
      <c r="O89" s="18">
        <v>14.026278523</v>
      </c>
      <c r="P89" s="19" t="s">
        <v>18</v>
      </c>
      <c r="Q89" s="14" t="s">
        <v>578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83</v>
      </c>
      <c r="D90" s="20" t="s">
        <v>273</v>
      </c>
      <c r="E90" s="16"/>
      <c r="F90" s="17">
        <v>6.39</v>
      </c>
      <c r="G90" s="17">
        <v>6.03</v>
      </c>
      <c r="H90" s="17">
        <v>5.67</v>
      </c>
      <c r="I90" s="17"/>
      <c r="J90" s="17">
        <v>6.54</v>
      </c>
      <c r="K90" s="17">
        <v>7.25</v>
      </c>
      <c r="L90" s="17">
        <v>8.4</v>
      </c>
      <c r="M90" s="17"/>
      <c r="N90" s="17">
        <v>24.852709171000001</v>
      </c>
      <c r="O90" s="36">
        <v>3.0043204762000002</v>
      </c>
      <c r="P90" s="20" t="s">
        <v>16</v>
      </c>
      <c r="Q90" s="15" t="s">
        <v>579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84</v>
      </c>
      <c r="D91" s="19" t="s">
        <v>274</v>
      </c>
      <c r="E91" s="16"/>
      <c r="F91" s="18">
        <v>14.05</v>
      </c>
      <c r="G91" s="18">
        <v>12.84</v>
      </c>
      <c r="H91" s="18">
        <v>11.63</v>
      </c>
      <c r="I91" s="17"/>
      <c r="J91" s="18">
        <v>15.19</v>
      </c>
      <c r="K91" s="18">
        <v>17.600000000000001</v>
      </c>
      <c r="L91" s="18">
        <v>21.51</v>
      </c>
      <c r="M91" s="18"/>
      <c r="N91" s="18">
        <v>61.455431023000003</v>
      </c>
      <c r="O91" s="18">
        <v>59.08828681</v>
      </c>
      <c r="P91" s="19" t="s">
        <v>18</v>
      </c>
      <c r="Q91" s="14" t="s">
        <v>580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85</v>
      </c>
      <c r="D92" s="20" t="s">
        <v>275</v>
      </c>
      <c r="E92" s="16"/>
      <c r="F92" s="17">
        <v>23.55</v>
      </c>
      <c r="G92" s="17">
        <v>21.42</v>
      </c>
      <c r="H92" s="17">
        <v>19.3</v>
      </c>
      <c r="I92" s="17"/>
      <c r="J92" s="17">
        <v>24.08</v>
      </c>
      <c r="K92" s="17">
        <v>28.32</v>
      </c>
      <c r="L92" s="17">
        <v>35.200000000000003</v>
      </c>
      <c r="M92" s="17"/>
      <c r="N92" s="17">
        <v>42.135660874999999</v>
      </c>
      <c r="O92" s="36">
        <v>16.439176809999999</v>
      </c>
      <c r="P92" s="20" t="s">
        <v>16</v>
      </c>
      <c r="Q92" s="15" t="s">
        <v>581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86</v>
      </c>
      <c r="D93" s="19" t="s">
        <v>276</v>
      </c>
      <c r="E93" s="16"/>
      <c r="F93" s="18">
        <v>14.76</v>
      </c>
      <c r="G93" s="18">
        <v>2.14</v>
      </c>
      <c r="H93" s="18">
        <v>-10.47</v>
      </c>
      <c r="I93" s="17"/>
      <c r="J93" s="18">
        <v>15.43</v>
      </c>
      <c r="K93" s="18">
        <v>40.659999999999997</v>
      </c>
      <c r="L93" s="18">
        <v>81.5</v>
      </c>
      <c r="M93" s="18"/>
      <c r="N93" s="18">
        <v>25.312997939999999</v>
      </c>
      <c r="O93" s="18">
        <v>4.8497296667000001</v>
      </c>
      <c r="P93" s="19" t="s">
        <v>16</v>
      </c>
      <c r="Q93" s="14" t="s">
        <v>582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87</v>
      </c>
      <c r="D94" s="20" t="s">
        <v>277</v>
      </c>
      <c r="E94" s="16"/>
      <c r="F94" s="17">
        <v>16.12</v>
      </c>
      <c r="G94" s="17">
        <v>14.79</v>
      </c>
      <c r="H94" s="17">
        <v>13.46</v>
      </c>
      <c r="I94" s="17"/>
      <c r="J94" s="17">
        <v>16.63</v>
      </c>
      <c r="K94" s="17">
        <v>19.28</v>
      </c>
      <c r="L94" s="17">
        <v>23.58</v>
      </c>
      <c r="M94" s="17"/>
      <c r="N94" s="17">
        <v>39.874416050999997</v>
      </c>
      <c r="O94" s="36">
        <v>171.58434414000001</v>
      </c>
      <c r="P94" s="20" t="s">
        <v>16</v>
      </c>
      <c r="Q94" s="15" t="s">
        <v>583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88</v>
      </c>
      <c r="D95" s="19" t="s">
        <v>278</v>
      </c>
      <c r="E95" s="16"/>
      <c r="F95" s="18">
        <v>9</v>
      </c>
      <c r="G95" s="18">
        <v>8.31</v>
      </c>
      <c r="H95" s="18">
        <v>7.62</v>
      </c>
      <c r="I95" s="17"/>
      <c r="J95" s="18">
        <v>9.2100000000000009</v>
      </c>
      <c r="K95" s="18">
        <v>10.58</v>
      </c>
      <c r="L95" s="18">
        <v>12.8</v>
      </c>
      <c r="M95" s="18"/>
      <c r="N95" s="18">
        <v>39.289974505000004</v>
      </c>
      <c r="O95" s="18">
        <v>61.394310570999998</v>
      </c>
      <c r="P95" s="19" t="s">
        <v>16</v>
      </c>
      <c r="Q95" s="14" t="s">
        <v>584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89</v>
      </c>
      <c r="D96" s="20" t="s">
        <v>279</v>
      </c>
      <c r="E96" s="16"/>
      <c r="F96" s="17" t="s">
        <v>35</v>
      </c>
      <c r="G96" s="17" t="s">
        <v>35</v>
      </c>
      <c r="H96" s="17" t="s">
        <v>35</v>
      </c>
      <c r="I96" s="17"/>
      <c r="J96" s="17">
        <v>0</v>
      </c>
      <c r="K96" s="17">
        <v>0.43</v>
      </c>
      <c r="L96" s="17">
        <v>1.1200000000000001</v>
      </c>
      <c r="M96" s="17"/>
      <c r="N96" s="17">
        <v>34.823140363</v>
      </c>
      <c r="O96" s="36">
        <v>7.2937734624000008</v>
      </c>
      <c r="P96" s="20" t="s">
        <v>16</v>
      </c>
      <c r="Q96" s="15" t="s">
        <v>35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90</v>
      </c>
      <c r="D97" s="19" t="s">
        <v>280</v>
      </c>
      <c r="E97" s="16"/>
      <c r="F97" s="18">
        <v>14.01</v>
      </c>
      <c r="G97" s="18">
        <v>12.6</v>
      </c>
      <c r="H97" s="18">
        <v>11.19</v>
      </c>
      <c r="I97" s="17"/>
      <c r="J97" s="18">
        <v>14.48</v>
      </c>
      <c r="K97" s="18">
        <v>17.29</v>
      </c>
      <c r="L97" s="18">
        <v>21.84</v>
      </c>
      <c r="M97" s="18"/>
      <c r="N97" s="18">
        <v>35.942861626999999</v>
      </c>
      <c r="O97" s="18">
        <v>42.342800667000006</v>
      </c>
      <c r="P97" s="19" t="s">
        <v>16</v>
      </c>
      <c r="Q97" s="14" t="s">
        <v>585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91</v>
      </c>
      <c r="D98" s="20" t="s">
        <v>281</v>
      </c>
      <c r="E98" s="16"/>
      <c r="F98" s="17">
        <v>4.97</v>
      </c>
      <c r="G98" s="17">
        <v>4.75</v>
      </c>
      <c r="H98" s="17">
        <v>4.53</v>
      </c>
      <c r="I98" s="17"/>
      <c r="J98" s="17">
        <v>5.07</v>
      </c>
      <c r="K98" s="17">
        <v>5.5</v>
      </c>
      <c r="L98" s="17">
        <v>6.2</v>
      </c>
      <c r="M98" s="17"/>
      <c r="N98" s="17">
        <v>35.616551342000001</v>
      </c>
      <c r="O98" s="36">
        <v>11.474148189999999</v>
      </c>
      <c r="P98" s="20" t="s">
        <v>16</v>
      </c>
      <c r="Q98" s="15" t="s">
        <v>586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92</v>
      </c>
      <c r="D99" s="19" t="s">
        <v>282</v>
      </c>
      <c r="E99" s="16"/>
      <c r="F99" s="18">
        <v>7.22</v>
      </c>
      <c r="G99" s="18">
        <v>6.67</v>
      </c>
      <c r="H99" s="18">
        <v>6.13</v>
      </c>
      <c r="I99" s="17"/>
      <c r="J99" s="18">
        <v>7.39</v>
      </c>
      <c r="K99" s="18">
        <v>8.4700000000000006</v>
      </c>
      <c r="L99" s="18">
        <v>10.23</v>
      </c>
      <c r="M99" s="18"/>
      <c r="N99" s="18">
        <v>38.091438347999997</v>
      </c>
      <c r="O99" s="18">
        <v>26.311374476000001</v>
      </c>
      <c r="P99" s="19" t="s">
        <v>16</v>
      </c>
      <c r="Q99" s="14" t="s">
        <v>587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93</v>
      </c>
      <c r="D100" s="20" t="s">
        <v>283</v>
      </c>
      <c r="E100" s="16"/>
      <c r="F100" s="17">
        <v>10.83</v>
      </c>
      <c r="G100" s="17">
        <v>9.9600000000000009</v>
      </c>
      <c r="H100" s="17">
        <v>9.09</v>
      </c>
      <c r="I100" s="17"/>
      <c r="J100" s="17">
        <v>11.19</v>
      </c>
      <c r="K100" s="17">
        <v>12.92</v>
      </c>
      <c r="L100" s="17">
        <v>15.73</v>
      </c>
      <c r="M100" s="17"/>
      <c r="N100" s="17">
        <v>26.092699924000001</v>
      </c>
      <c r="O100" s="36">
        <v>21.332114618999999</v>
      </c>
      <c r="P100" s="20" t="s">
        <v>16</v>
      </c>
      <c r="Q100" s="15" t="s">
        <v>588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94</v>
      </c>
      <c r="D101" s="19" t="s">
        <v>284</v>
      </c>
      <c r="E101" s="16"/>
      <c r="F101" s="18">
        <v>7.65</v>
      </c>
      <c r="G101" s="18">
        <v>6.82</v>
      </c>
      <c r="H101" s="18">
        <v>5.99</v>
      </c>
      <c r="I101" s="17"/>
      <c r="J101" s="18">
        <v>8.74</v>
      </c>
      <c r="K101" s="18">
        <v>10.39</v>
      </c>
      <c r="L101" s="18">
        <v>13.07</v>
      </c>
      <c r="M101" s="18"/>
      <c r="N101" s="18">
        <v>53.986582923999997</v>
      </c>
      <c r="O101" s="18">
        <v>5.6343067619000005</v>
      </c>
      <c r="P101" s="19" t="s">
        <v>18</v>
      </c>
      <c r="Q101" s="14" t="s">
        <v>589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95</v>
      </c>
      <c r="D102" s="20" t="s">
        <v>285</v>
      </c>
      <c r="E102" s="16"/>
      <c r="F102" s="17">
        <v>32.99</v>
      </c>
      <c r="G102" s="17">
        <v>28.35</v>
      </c>
      <c r="H102" s="17">
        <v>23.72</v>
      </c>
      <c r="I102" s="17"/>
      <c r="J102" s="17">
        <v>44.84</v>
      </c>
      <c r="K102" s="17">
        <v>54.11</v>
      </c>
      <c r="L102" s="17">
        <v>69.11</v>
      </c>
      <c r="M102" s="17"/>
      <c r="N102" s="17">
        <v>57.033434124999999</v>
      </c>
      <c r="O102" s="36">
        <v>134.58523514000001</v>
      </c>
      <c r="P102" s="20" t="s">
        <v>18</v>
      </c>
      <c r="Q102" s="15" t="s">
        <v>590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480</v>
      </c>
      <c r="D103" s="20" t="s">
        <v>481</v>
      </c>
      <c r="E103" s="16"/>
      <c r="F103" s="17">
        <v>3.34</v>
      </c>
      <c r="G103" s="17">
        <v>3.03</v>
      </c>
      <c r="H103" s="17">
        <v>2.72</v>
      </c>
      <c r="I103" s="17"/>
      <c r="J103" s="17">
        <v>3.9</v>
      </c>
      <c r="K103" s="17">
        <v>4.51</v>
      </c>
      <c r="L103" s="17">
        <v>5.51</v>
      </c>
      <c r="M103" s="17"/>
      <c r="N103" s="17">
        <v>65.301819472999995</v>
      </c>
      <c r="O103" s="36">
        <v>1.2496201429</v>
      </c>
      <c r="P103" s="20" t="s">
        <v>18</v>
      </c>
      <c r="Q103" s="15" t="s">
        <v>591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96</v>
      </c>
      <c r="D104" s="19" t="s">
        <v>286</v>
      </c>
      <c r="E104" s="16"/>
      <c r="F104" s="18">
        <v>2.78</v>
      </c>
      <c r="G104" s="18">
        <v>2.27</v>
      </c>
      <c r="H104" s="18">
        <v>1.76</v>
      </c>
      <c r="I104" s="17"/>
      <c r="J104" s="18">
        <v>3.2</v>
      </c>
      <c r="K104" s="18">
        <v>4.21</v>
      </c>
      <c r="L104" s="18">
        <v>5.85</v>
      </c>
      <c r="M104" s="18"/>
      <c r="N104" s="18">
        <v>62.794490529000001</v>
      </c>
      <c r="O104" s="18">
        <v>4.9084074285999995</v>
      </c>
      <c r="P104" s="19" t="s">
        <v>18</v>
      </c>
      <c r="Q104" s="14" t="s">
        <v>592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97</v>
      </c>
      <c r="D105" s="20" t="s">
        <v>287</v>
      </c>
      <c r="E105" s="16"/>
      <c r="F105" s="17">
        <v>3.5</v>
      </c>
      <c r="G105" s="17">
        <v>2.93</v>
      </c>
      <c r="H105" s="17">
        <v>2.36</v>
      </c>
      <c r="I105" s="17"/>
      <c r="J105" s="17">
        <v>3.63</v>
      </c>
      <c r="K105" s="17">
        <v>4.76</v>
      </c>
      <c r="L105" s="17">
        <v>6.59</v>
      </c>
      <c r="M105" s="17"/>
      <c r="N105" s="17">
        <v>46.707407531000001</v>
      </c>
      <c r="O105" s="36">
        <v>9.0416121429</v>
      </c>
      <c r="P105" s="20" t="s">
        <v>16</v>
      </c>
      <c r="Q105" s="15" t="s">
        <v>593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98</v>
      </c>
      <c r="D106" s="19" t="s">
        <v>288</v>
      </c>
      <c r="E106" s="16"/>
      <c r="F106" s="18">
        <v>25.09</v>
      </c>
      <c r="G106" s="18">
        <v>22.09</v>
      </c>
      <c r="H106" s="18">
        <v>19.09</v>
      </c>
      <c r="I106" s="17"/>
      <c r="J106" s="18">
        <v>26.4</v>
      </c>
      <c r="K106" s="18">
        <v>32.39</v>
      </c>
      <c r="L106" s="18">
        <v>42.1</v>
      </c>
      <c r="M106" s="18"/>
      <c r="N106" s="18">
        <v>32.261226968999999</v>
      </c>
      <c r="O106" s="18">
        <v>65.325555143000003</v>
      </c>
      <c r="P106" s="19" t="s">
        <v>16</v>
      </c>
      <c r="Q106" s="14" t="s">
        <v>594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99</v>
      </c>
      <c r="D107" s="20" t="s">
        <v>289</v>
      </c>
      <c r="E107" s="16"/>
      <c r="F107" s="17">
        <v>20.58</v>
      </c>
      <c r="G107" s="17">
        <v>18.71</v>
      </c>
      <c r="H107" s="17">
        <v>16.84</v>
      </c>
      <c r="I107" s="17"/>
      <c r="J107" s="17">
        <v>21.38</v>
      </c>
      <c r="K107" s="17">
        <v>25.11</v>
      </c>
      <c r="L107" s="17">
        <v>31.17</v>
      </c>
      <c r="M107" s="17"/>
      <c r="N107" s="17">
        <v>36.951170785999999</v>
      </c>
      <c r="O107" s="36">
        <v>48.425816429000001</v>
      </c>
      <c r="P107" s="20" t="s">
        <v>16</v>
      </c>
      <c r="Q107" s="15" t="s">
        <v>595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422</v>
      </c>
      <c r="D108" s="19" t="s">
        <v>423</v>
      </c>
      <c r="E108" s="16"/>
      <c r="F108" s="18">
        <v>17.75</v>
      </c>
      <c r="G108" s="18">
        <v>16.29</v>
      </c>
      <c r="H108" s="18">
        <v>14.84</v>
      </c>
      <c r="I108" s="17"/>
      <c r="J108" s="18">
        <v>18.05</v>
      </c>
      <c r="K108" s="18">
        <v>20.95</v>
      </c>
      <c r="L108" s="18">
        <v>25.65</v>
      </c>
      <c r="M108" s="18"/>
      <c r="N108" s="18">
        <v>19.686875573999998</v>
      </c>
      <c r="O108" s="18">
        <v>7.2184874394999996</v>
      </c>
      <c r="P108" s="19" t="s">
        <v>16</v>
      </c>
      <c r="Q108" s="14" t="s">
        <v>596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100</v>
      </c>
      <c r="D109" s="20" t="s">
        <v>290</v>
      </c>
      <c r="E109" s="16"/>
      <c r="F109" s="17">
        <v>13.61</v>
      </c>
      <c r="G109" s="17">
        <v>11.92</v>
      </c>
      <c r="H109" s="17">
        <v>10.23</v>
      </c>
      <c r="I109" s="17"/>
      <c r="J109" s="17">
        <v>14.1</v>
      </c>
      <c r="K109" s="17">
        <v>17.47</v>
      </c>
      <c r="L109" s="17">
        <v>22.94</v>
      </c>
      <c r="M109" s="17"/>
      <c r="N109" s="17">
        <v>36.117670697000001</v>
      </c>
      <c r="O109" s="36">
        <v>29.538060618999999</v>
      </c>
      <c r="P109" s="20" t="s">
        <v>16</v>
      </c>
      <c r="Q109" s="15" t="s">
        <v>597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101</v>
      </c>
      <c r="D110" s="19" t="s">
        <v>291</v>
      </c>
      <c r="E110" s="16"/>
      <c r="F110" s="18">
        <v>35.53</v>
      </c>
      <c r="G110" s="18">
        <v>31.42</v>
      </c>
      <c r="H110" s="18">
        <v>27.32</v>
      </c>
      <c r="I110" s="17"/>
      <c r="J110" s="18">
        <v>36.479999999999997</v>
      </c>
      <c r="K110" s="18">
        <v>44.68</v>
      </c>
      <c r="L110" s="18">
        <v>57.95</v>
      </c>
      <c r="M110" s="18"/>
      <c r="N110" s="18">
        <v>37.845356533999997</v>
      </c>
      <c r="O110" s="18">
        <v>63.505149889000002</v>
      </c>
      <c r="P110" s="19" t="s">
        <v>16</v>
      </c>
      <c r="Q110" s="14" t="s">
        <v>598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102</v>
      </c>
      <c r="D111" s="20" t="s">
        <v>292</v>
      </c>
      <c r="E111" s="16"/>
      <c r="F111" s="17">
        <v>14.22</v>
      </c>
      <c r="G111" s="17">
        <v>13.03</v>
      </c>
      <c r="H111" s="17">
        <v>11.85</v>
      </c>
      <c r="I111" s="17"/>
      <c r="J111" s="17">
        <v>14.62</v>
      </c>
      <c r="K111" s="17">
        <v>16.98</v>
      </c>
      <c r="L111" s="17">
        <v>20.8</v>
      </c>
      <c r="M111" s="17"/>
      <c r="N111" s="17">
        <v>63.125019453</v>
      </c>
      <c r="O111" s="36">
        <v>11.769473094999999</v>
      </c>
      <c r="P111" s="20" t="s">
        <v>18</v>
      </c>
      <c r="Q111" s="15" t="s">
        <v>599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103</v>
      </c>
      <c r="D112" s="19" t="s">
        <v>293</v>
      </c>
      <c r="E112" s="16"/>
      <c r="F112" s="18">
        <v>7.43</v>
      </c>
      <c r="G112" s="18">
        <v>6.94</v>
      </c>
      <c r="H112" s="18">
        <v>6.46</v>
      </c>
      <c r="I112" s="17"/>
      <c r="J112" s="18">
        <v>8.1999999999999993</v>
      </c>
      <c r="K112" s="18">
        <v>9.16</v>
      </c>
      <c r="L112" s="18">
        <v>10.73</v>
      </c>
      <c r="M112" s="18"/>
      <c r="N112" s="18">
        <v>77.000997823999995</v>
      </c>
      <c r="O112" s="18">
        <v>4.5470846190000005</v>
      </c>
      <c r="P112" s="19" t="s">
        <v>18</v>
      </c>
      <c r="Q112" s="14" t="s">
        <v>600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104</v>
      </c>
      <c r="D113" s="20" t="s">
        <v>294</v>
      </c>
      <c r="E113" s="16"/>
      <c r="F113" s="17">
        <v>44.47</v>
      </c>
      <c r="G113" s="17">
        <v>41.03</v>
      </c>
      <c r="H113" s="17">
        <v>37.6</v>
      </c>
      <c r="I113" s="17"/>
      <c r="J113" s="17">
        <v>53.69</v>
      </c>
      <c r="K113" s="17">
        <v>60.55</v>
      </c>
      <c r="L113" s="17">
        <v>71.66</v>
      </c>
      <c r="M113" s="17"/>
      <c r="N113" s="17">
        <v>55.653591552999998</v>
      </c>
      <c r="O113" s="36">
        <v>28.97668281</v>
      </c>
      <c r="P113" s="20" t="s">
        <v>18</v>
      </c>
      <c r="Q113" s="15" t="s">
        <v>601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105</v>
      </c>
      <c r="D114" s="19" t="s">
        <v>295</v>
      </c>
      <c r="E114" s="16"/>
      <c r="F114" s="18">
        <v>20.99</v>
      </c>
      <c r="G114" s="18">
        <v>19.93</v>
      </c>
      <c r="H114" s="18">
        <v>18.88</v>
      </c>
      <c r="I114" s="17"/>
      <c r="J114" s="18">
        <v>21.8</v>
      </c>
      <c r="K114" s="18">
        <v>23.9</v>
      </c>
      <c r="L114" s="18">
        <v>27.3</v>
      </c>
      <c r="M114" s="18"/>
      <c r="N114" s="18">
        <v>21.575166018000001</v>
      </c>
      <c r="O114" s="18">
        <v>36.991265380999998</v>
      </c>
      <c r="P114" s="19" t="s">
        <v>16</v>
      </c>
      <c r="Q114" s="14" t="s">
        <v>602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106</v>
      </c>
      <c r="D115" s="20" t="s">
        <v>296</v>
      </c>
      <c r="E115" s="16"/>
      <c r="F115" s="17">
        <v>10.35</v>
      </c>
      <c r="G115" s="17">
        <v>9.65</v>
      </c>
      <c r="H115" s="17">
        <v>8.9499999999999993</v>
      </c>
      <c r="I115" s="17"/>
      <c r="J115" s="17">
        <v>10.49</v>
      </c>
      <c r="K115" s="17">
        <v>11.88</v>
      </c>
      <c r="L115" s="17">
        <v>14.13</v>
      </c>
      <c r="M115" s="17"/>
      <c r="N115" s="17">
        <v>47.169263288000003</v>
      </c>
      <c r="O115" s="36">
        <v>217.11068852</v>
      </c>
      <c r="P115" s="20" t="s">
        <v>16</v>
      </c>
      <c r="Q115" s="15" t="s">
        <v>603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107</v>
      </c>
      <c r="D116" s="19" t="s">
        <v>297</v>
      </c>
      <c r="E116" s="16"/>
      <c r="F116" s="18">
        <v>31.3</v>
      </c>
      <c r="G116" s="18">
        <v>29.06</v>
      </c>
      <c r="H116" s="18">
        <v>26.82</v>
      </c>
      <c r="I116" s="17"/>
      <c r="J116" s="18">
        <v>31.7</v>
      </c>
      <c r="K116" s="18">
        <v>36.17</v>
      </c>
      <c r="L116" s="18">
        <v>43.42</v>
      </c>
      <c r="M116" s="18"/>
      <c r="N116" s="18">
        <v>50.645188255000001</v>
      </c>
      <c r="O116" s="18">
        <v>16.051608856999998</v>
      </c>
      <c r="P116" s="19" t="s">
        <v>16</v>
      </c>
      <c r="Q116" s="14" t="s">
        <v>604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298</v>
      </c>
      <c r="E117" s="16"/>
      <c r="F117" s="17">
        <v>35.03</v>
      </c>
      <c r="G117" s="17">
        <v>32.549999999999997</v>
      </c>
      <c r="H117" s="17">
        <v>30.08</v>
      </c>
      <c r="I117" s="17"/>
      <c r="J117" s="17">
        <v>35.56</v>
      </c>
      <c r="K117" s="17">
        <v>40.5</v>
      </c>
      <c r="L117" s="17">
        <v>48.51</v>
      </c>
      <c r="M117" s="17"/>
      <c r="N117" s="17">
        <v>50.307673843000003</v>
      </c>
      <c r="O117" s="36">
        <v>753.86971829000004</v>
      </c>
      <c r="P117" s="20" t="s">
        <v>16</v>
      </c>
      <c r="Q117" s="15" t="s">
        <v>605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108</v>
      </c>
      <c r="D118" s="19" t="s">
        <v>299</v>
      </c>
      <c r="E118" s="16"/>
      <c r="F118" s="18">
        <v>3.21</v>
      </c>
      <c r="G118" s="18">
        <v>2.82</v>
      </c>
      <c r="H118" s="18">
        <v>2.4300000000000002</v>
      </c>
      <c r="I118" s="17"/>
      <c r="J118" s="18">
        <v>3.3</v>
      </c>
      <c r="K118" s="18">
        <v>4.07</v>
      </c>
      <c r="L118" s="18">
        <v>5.32</v>
      </c>
      <c r="M118" s="18"/>
      <c r="N118" s="18">
        <v>23.266458703000001</v>
      </c>
      <c r="O118" s="18">
        <v>2.5314825237999998</v>
      </c>
      <c r="P118" s="19" t="s">
        <v>16</v>
      </c>
      <c r="Q118" s="14" t="s">
        <v>606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424</v>
      </c>
      <c r="D119" s="20" t="s">
        <v>425</v>
      </c>
      <c r="E119" s="16"/>
      <c r="F119" s="17">
        <v>75.510000000000005</v>
      </c>
      <c r="G119" s="17">
        <v>71.73</v>
      </c>
      <c r="H119" s="17">
        <v>67.95</v>
      </c>
      <c r="I119" s="17"/>
      <c r="J119" s="17">
        <v>82.45</v>
      </c>
      <c r="K119" s="17">
        <v>90</v>
      </c>
      <c r="L119" s="17">
        <v>102.22</v>
      </c>
      <c r="M119" s="17"/>
      <c r="N119" s="17">
        <v>57.977815409000002</v>
      </c>
      <c r="O119" s="36">
        <v>157.09206421000002</v>
      </c>
      <c r="P119" s="20" t="s">
        <v>18</v>
      </c>
      <c r="Q119" s="15" t="s">
        <v>607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109</v>
      </c>
      <c r="D120" s="19" t="s">
        <v>300</v>
      </c>
      <c r="E120" s="16"/>
      <c r="F120" s="18">
        <v>5.07</v>
      </c>
      <c r="G120" s="18">
        <v>4.58</v>
      </c>
      <c r="H120" s="18">
        <v>4.0999999999999996</v>
      </c>
      <c r="I120" s="17"/>
      <c r="J120" s="18">
        <v>5.4</v>
      </c>
      <c r="K120" s="18">
        <v>6.36</v>
      </c>
      <c r="L120" s="18">
        <v>7.93</v>
      </c>
      <c r="M120" s="18"/>
      <c r="N120" s="18">
        <v>52.203862588</v>
      </c>
      <c r="O120" s="18">
        <v>11.297473475999999</v>
      </c>
      <c r="P120" s="19" t="s">
        <v>18</v>
      </c>
      <c r="Q120" s="14" t="s">
        <v>608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110</v>
      </c>
      <c r="D121" s="20" t="s">
        <v>301</v>
      </c>
      <c r="E121" s="16"/>
      <c r="F121" s="17">
        <v>159.59</v>
      </c>
      <c r="G121" s="17">
        <v>143.75</v>
      </c>
      <c r="H121" s="17">
        <v>127.92</v>
      </c>
      <c r="I121" s="17"/>
      <c r="J121" s="17">
        <v>169</v>
      </c>
      <c r="K121" s="17">
        <v>200.66</v>
      </c>
      <c r="L121" s="17">
        <v>251.9</v>
      </c>
      <c r="M121" s="17"/>
      <c r="N121" s="17">
        <v>49.586222061999997</v>
      </c>
      <c r="O121" s="36">
        <v>4.3135232961999996</v>
      </c>
      <c r="P121" s="20" t="s">
        <v>18</v>
      </c>
      <c r="Q121" s="15" t="s">
        <v>609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111</v>
      </c>
      <c r="D122" s="19" t="s">
        <v>302</v>
      </c>
      <c r="E122" s="16"/>
      <c r="F122" s="18">
        <v>6.97</v>
      </c>
      <c r="G122" s="18">
        <v>6.4</v>
      </c>
      <c r="H122" s="18">
        <v>5.83</v>
      </c>
      <c r="I122" s="17"/>
      <c r="J122" s="18">
        <v>7.14</v>
      </c>
      <c r="K122" s="18">
        <v>8.27</v>
      </c>
      <c r="L122" s="18">
        <v>10.1</v>
      </c>
      <c r="M122" s="18"/>
      <c r="N122" s="18">
        <v>23.368972646</v>
      </c>
      <c r="O122" s="18">
        <v>8.2521367143000006</v>
      </c>
      <c r="P122" s="19" t="s">
        <v>16</v>
      </c>
      <c r="Q122" s="14" t="s">
        <v>610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112</v>
      </c>
      <c r="D123" s="20" t="s">
        <v>464</v>
      </c>
      <c r="E123" s="16"/>
      <c r="F123" s="17">
        <v>3.68</v>
      </c>
      <c r="G123" s="17">
        <v>3.52</v>
      </c>
      <c r="H123" s="17">
        <v>3.36</v>
      </c>
      <c r="I123" s="17"/>
      <c r="J123" s="17">
        <v>3.79</v>
      </c>
      <c r="K123" s="17">
        <v>4.0999999999999996</v>
      </c>
      <c r="L123" s="17">
        <v>4.5999999999999996</v>
      </c>
      <c r="M123" s="17"/>
      <c r="N123" s="17">
        <v>34.022753870000003</v>
      </c>
      <c r="O123" s="36">
        <v>1.1421032857</v>
      </c>
      <c r="P123" s="20" t="s">
        <v>16</v>
      </c>
      <c r="Q123" s="15" t="s">
        <v>611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112</v>
      </c>
      <c r="D124" s="19" t="s">
        <v>303</v>
      </c>
      <c r="E124" s="16"/>
      <c r="F124" s="18">
        <v>3.6</v>
      </c>
      <c r="G124" s="18">
        <v>3.45</v>
      </c>
      <c r="H124" s="18">
        <v>3.31</v>
      </c>
      <c r="I124" s="17"/>
      <c r="J124" s="18">
        <v>3.69</v>
      </c>
      <c r="K124" s="18">
        <v>3.97</v>
      </c>
      <c r="L124" s="18">
        <v>4.43</v>
      </c>
      <c r="M124" s="18"/>
      <c r="N124" s="18">
        <v>36.691573366999997</v>
      </c>
      <c r="O124" s="18">
        <v>6.3237913810000004</v>
      </c>
      <c r="P124" s="19" t="s">
        <v>16</v>
      </c>
      <c r="Q124" s="14" t="s">
        <v>612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112</v>
      </c>
      <c r="D125" s="20" t="s">
        <v>304</v>
      </c>
      <c r="E125" s="16"/>
      <c r="F125" s="17">
        <v>18.04</v>
      </c>
      <c r="G125" s="17">
        <v>17.29</v>
      </c>
      <c r="H125" s="17">
        <v>16.55</v>
      </c>
      <c r="I125" s="17"/>
      <c r="J125" s="17">
        <v>18.559999999999999</v>
      </c>
      <c r="K125" s="17">
        <v>20.04</v>
      </c>
      <c r="L125" s="17">
        <v>22.44</v>
      </c>
      <c r="M125" s="17"/>
      <c r="N125" s="17">
        <v>38.508333671000003</v>
      </c>
      <c r="O125" s="36">
        <v>74.492651238000008</v>
      </c>
      <c r="P125" s="20" t="s">
        <v>16</v>
      </c>
      <c r="Q125" s="15" t="s">
        <v>613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113</v>
      </c>
      <c r="D126" s="19" t="s">
        <v>305</v>
      </c>
      <c r="E126" s="16"/>
      <c r="F126" s="18">
        <v>12.17</v>
      </c>
      <c r="G126" s="18">
        <v>10.88</v>
      </c>
      <c r="H126" s="18">
        <v>9.59</v>
      </c>
      <c r="I126" s="17"/>
      <c r="J126" s="18">
        <v>12.5</v>
      </c>
      <c r="K126" s="18">
        <v>15.07</v>
      </c>
      <c r="L126" s="18">
        <v>19.239999999999998</v>
      </c>
      <c r="M126" s="18"/>
      <c r="N126" s="18">
        <v>52.731559388000001</v>
      </c>
      <c r="O126" s="18">
        <v>4.9605386190000003</v>
      </c>
      <c r="P126" s="19" t="s">
        <v>16</v>
      </c>
      <c r="Q126" s="14" t="s">
        <v>614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114</v>
      </c>
      <c r="D127" s="20" t="s">
        <v>306</v>
      </c>
      <c r="E127" s="16"/>
      <c r="F127" s="17">
        <v>5.91</v>
      </c>
      <c r="G127" s="17">
        <v>4.93</v>
      </c>
      <c r="H127" s="17">
        <v>3.96</v>
      </c>
      <c r="I127" s="17"/>
      <c r="J127" s="17">
        <v>7.46</v>
      </c>
      <c r="K127" s="17">
        <v>9.4</v>
      </c>
      <c r="L127" s="17">
        <v>12.54</v>
      </c>
      <c r="M127" s="17"/>
      <c r="N127" s="17">
        <v>48.843700355999999</v>
      </c>
      <c r="O127" s="36">
        <v>6.223382</v>
      </c>
      <c r="P127" s="20" t="s">
        <v>18</v>
      </c>
      <c r="Q127" s="15" t="s">
        <v>615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115</v>
      </c>
      <c r="D128" s="19" t="s">
        <v>307</v>
      </c>
      <c r="E128" s="16"/>
      <c r="F128" s="18">
        <v>33.979999999999997</v>
      </c>
      <c r="G128" s="18">
        <v>30.27</v>
      </c>
      <c r="H128" s="18">
        <v>26.56</v>
      </c>
      <c r="I128" s="17"/>
      <c r="J128" s="18">
        <v>35.06</v>
      </c>
      <c r="K128" s="18">
        <v>42.47</v>
      </c>
      <c r="L128" s="18">
        <v>54.47</v>
      </c>
      <c r="M128" s="18"/>
      <c r="N128" s="18">
        <v>26.657648056999999</v>
      </c>
      <c r="O128" s="18">
        <v>225.75276162</v>
      </c>
      <c r="P128" s="19" t="s">
        <v>16</v>
      </c>
      <c r="Q128" s="14" t="s">
        <v>616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116</v>
      </c>
      <c r="D129" s="20" t="s">
        <v>308</v>
      </c>
      <c r="E129" s="16"/>
      <c r="F129" s="17">
        <v>20.36</v>
      </c>
      <c r="G129" s="17">
        <v>18.89</v>
      </c>
      <c r="H129" s="17">
        <v>17.43</v>
      </c>
      <c r="I129" s="17"/>
      <c r="J129" s="17">
        <v>22.19</v>
      </c>
      <c r="K129" s="17">
        <v>25.11</v>
      </c>
      <c r="L129" s="17">
        <v>29.85</v>
      </c>
      <c r="M129" s="17"/>
      <c r="N129" s="17">
        <v>55.891403214999997</v>
      </c>
      <c r="O129" s="36">
        <v>4.9302676666999998</v>
      </c>
      <c r="P129" s="20" t="s">
        <v>18</v>
      </c>
      <c r="Q129" s="15" t="s">
        <v>617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117</v>
      </c>
      <c r="D130" s="19" t="s">
        <v>309</v>
      </c>
      <c r="E130" s="16"/>
      <c r="F130" s="18">
        <v>16.61</v>
      </c>
      <c r="G130" s="18">
        <v>14.13</v>
      </c>
      <c r="H130" s="18">
        <v>11.65</v>
      </c>
      <c r="I130" s="17"/>
      <c r="J130" s="18">
        <v>17.04</v>
      </c>
      <c r="K130" s="18">
        <v>21.99</v>
      </c>
      <c r="L130" s="18">
        <v>30</v>
      </c>
      <c r="M130" s="18"/>
      <c r="N130" s="18">
        <v>41.869585684</v>
      </c>
      <c r="O130" s="18">
        <v>254.06204310000001</v>
      </c>
      <c r="P130" s="19" t="s">
        <v>16</v>
      </c>
      <c r="Q130" s="14" t="s">
        <v>618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118</v>
      </c>
      <c r="D131" s="20" t="s">
        <v>310</v>
      </c>
      <c r="E131" s="16"/>
      <c r="F131" s="17">
        <v>3.9</v>
      </c>
      <c r="G131" s="17">
        <v>3.34</v>
      </c>
      <c r="H131" s="17">
        <v>2.79</v>
      </c>
      <c r="I131" s="17"/>
      <c r="J131" s="17">
        <v>4.26</v>
      </c>
      <c r="K131" s="17">
        <v>5.36</v>
      </c>
      <c r="L131" s="17">
        <v>7.15</v>
      </c>
      <c r="M131" s="17"/>
      <c r="N131" s="17">
        <v>56.877277788000001</v>
      </c>
      <c r="O131" s="36">
        <v>23.894843094999999</v>
      </c>
      <c r="P131" s="20" t="s">
        <v>18</v>
      </c>
      <c r="Q131" s="15" t="s">
        <v>619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119</v>
      </c>
      <c r="D132" s="19" t="s">
        <v>311</v>
      </c>
      <c r="E132" s="16"/>
      <c r="F132" s="18">
        <v>23.99</v>
      </c>
      <c r="G132" s="18">
        <v>22.27</v>
      </c>
      <c r="H132" s="18">
        <v>20.56</v>
      </c>
      <c r="I132" s="17"/>
      <c r="J132" s="18">
        <v>24.65</v>
      </c>
      <c r="K132" s="18">
        <v>28.07</v>
      </c>
      <c r="L132" s="18">
        <v>33.61</v>
      </c>
      <c r="M132" s="18"/>
      <c r="N132" s="18">
        <v>37.256808628000002</v>
      </c>
      <c r="O132" s="18">
        <v>15.426062475999998</v>
      </c>
      <c r="P132" s="19" t="s">
        <v>16</v>
      </c>
      <c r="Q132" s="14" t="s">
        <v>620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120</v>
      </c>
      <c r="D133" s="20" t="s">
        <v>312</v>
      </c>
      <c r="E133" s="16"/>
      <c r="F133" s="17">
        <v>7.13</v>
      </c>
      <c r="G133" s="17">
        <v>5.71</v>
      </c>
      <c r="H133" s="17">
        <v>4.29</v>
      </c>
      <c r="I133" s="17"/>
      <c r="J133" s="17">
        <v>7.38</v>
      </c>
      <c r="K133" s="17">
        <v>10.210000000000001</v>
      </c>
      <c r="L133" s="17">
        <v>14.79</v>
      </c>
      <c r="M133" s="17"/>
      <c r="N133" s="17">
        <v>35.906639980000001</v>
      </c>
      <c r="O133" s="36">
        <v>160.73752524</v>
      </c>
      <c r="P133" s="20" t="s">
        <v>16</v>
      </c>
      <c r="Q133" s="15" t="s">
        <v>621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121</v>
      </c>
      <c r="D134" s="19" t="s">
        <v>482</v>
      </c>
      <c r="E134" s="16"/>
      <c r="F134" s="18">
        <v>6.87</v>
      </c>
      <c r="G134" s="18">
        <v>6.04</v>
      </c>
      <c r="H134" s="18">
        <v>5.21</v>
      </c>
      <c r="I134" s="17"/>
      <c r="J134" s="18">
        <v>7.15</v>
      </c>
      <c r="K134" s="18">
        <v>8.8000000000000007</v>
      </c>
      <c r="L134" s="18">
        <v>11.48</v>
      </c>
      <c r="M134" s="18"/>
      <c r="N134" s="18">
        <v>67.691041018000007</v>
      </c>
      <c r="O134" s="18">
        <v>1.3115909524</v>
      </c>
      <c r="P134" s="19" t="s">
        <v>18</v>
      </c>
      <c r="Q134" s="14" t="s">
        <v>622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121</v>
      </c>
      <c r="D135" s="20" t="s">
        <v>313</v>
      </c>
      <c r="E135" s="16"/>
      <c r="F135" s="17">
        <v>8.5399999999999991</v>
      </c>
      <c r="G135" s="17">
        <v>7.52</v>
      </c>
      <c r="H135" s="17">
        <v>6.51</v>
      </c>
      <c r="I135" s="17"/>
      <c r="J135" s="17">
        <v>9</v>
      </c>
      <c r="K135" s="17">
        <v>11.02</v>
      </c>
      <c r="L135" s="17">
        <v>14.3</v>
      </c>
      <c r="M135" s="17"/>
      <c r="N135" s="17">
        <v>65.491721467999994</v>
      </c>
      <c r="O135" s="36">
        <v>75.765714857000006</v>
      </c>
      <c r="P135" s="20" t="s">
        <v>18</v>
      </c>
      <c r="Q135" s="15" t="s">
        <v>623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314</v>
      </c>
      <c r="D136" s="19" t="s">
        <v>315</v>
      </c>
      <c r="E136" s="16"/>
      <c r="F136" s="18">
        <v>21.1</v>
      </c>
      <c r="G136" s="18">
        <v>18.579999999999998</v>
      </c>
      <c r="H136" s="18">
        <v>16.059999999999999</v>
      </c>
      <c r="I136" s="17"/>
      <c r="J136" s="18">
        <v>22.15</v>
      </c>
      <c r="K136" s="18">
        <v>27.18</v>
      </c>
      <c r="L136" s="18">
        <v>35.33</v>
      </c>
      <c r="M136" s="18"/>
      <c r="N136" s="18">
        <v>34.051470782999999</v>
      </c>
      <c r="O136" s="18">
        <v>158.43323670999999</v>
      </c>
      <c r="P136" s="19" t="s">
        <v>16</v>
      </c>
      <c r="Q136" s="14" t="s">
        <v>624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625</v>
      </c>
      <c r="D137" s="20" t="s">
        <v>626</v>
      </c>
      <c r="E137" s="16"/>
      <c r="F137" s="17">
        <v>99.93</v>
      </c>
      <c r="G137" s="17">
        <v>93.95</v>
      </c>
      <c r="H137" s="17">
        <v>87.98</v>
      </c>
      <c r="I137" s="17"/>
      <c r="J137" s="17">
        <v>107.89</v>
      </c>
      <c r="K137" s="17">
        <v>119.83</v>
      </c>
      <c r="L137" s="17">
        <v>139.15</v>
      </c>
      <c r="M137" s="17"/>
      <c r="N137" s="17">
        <v>52.615202564999997</v>
      </c>
      <c r="O137" s="36">
        <v>1.1203130490000002</v>
      </c>
      <c r="P137" s="20" t="s">
        <v>18</v>
      </c>
      <c r="Q137" s="15" t="s">
        <v>627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491</v>
      </c>
      <c r="D138" s="19" t="s">
        <v>492</v>
      </c>
      <c r="E138" s="16"/>
      <c r="F138" s="18">
        <v>4.24</v>
      </c>
      <c r="G138" s="18">
        <v>3.76</v>
      </c>
      <c r="H138" s="18">
        <v>3.28</v>
      </c>
      <c r="I138" s="17"/>
      <c r="J138" s="18">
        <v>4.34</v>
      </c>
      <c r="K138" s="18">
        <v>5.29</v>
      </c>
      <c r="L138" s="18">
        <v>6.83</v>
      </c>
      <c r="M138" s="18"/>
      <c r="N138" s="18">
        <v>45.753255070000002</v>
      </c>
      <c r="O138" s="18">
        <v>1.2772097619</v>
      </c>
      <c r="P138" s="19" t="s">
        <v>16</v>
      </c>
      <c r="Q138" s="14" t="s">
        <v>628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316</v>
      </c>
      <c r="E139" s="16"/>
      <c r="F139" s="18">
        <v>5.42</v>
      </c>
      <c r="G139" s="18">
        <v>2.96</v>
      </c>
      <c r="H139" s="18">
        <v>0.5</v>
      </c>
      <c r="I139" s="17"/>
      <c r="J139" s="18">
        <v>5.6</v>
      </c>
      <c r="K139" s="18">
        <v>10.51</v>
      </c>
      <c r="L139" s="18">
        <v>18.46</v>
      </c>
      <c r="M139" s="18"/>
      <c r="N139" s="18">
        <v>27.103737886000001</v>
      </c>
      <c r="O139" s="18">
        <v>24.619841571000002</v>
      </c>
      <c r="P139" s="19" t="s">
        <v>16</v>
      </c>
      <c r="Q139" s="14" t="s">
        <v>629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317</v>
      </c>
      <c r="D140" s="20" t="s">
        <v>318</v>
      </c>
      <c r="E140" s="16"/>
      <c r="F140" s="17">
        <v>107</v>
      </c>
      <c r="G140" s="17">
        <v>94.89</v>
      </c>
      <c r="H140" s="17">
        <v>82.79</v>
      </c>
      <c r="I140" s="17"/>
      <c r="J140" s="17">
        <v>111.37</v>
      </c>
      <c r="K140" s="17">
        <v>135.57</v>
      </c>
      <c r="L140" s="17">
        <v>174.73</v>
      </c>
      <c r="M140" s="17"/>
      <c r="N140" s="17">
        <v>32.151086872999997</v>
      </c>
      <c r="O140" s="36">
        <v>25.338684788999998</v>
      </c>
      <c r="P140" s="20" t="s">
        <v>16</v>
      </c>
      <c r="Q140" s="15" t="s">
        <v>630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319</v>
      </c>
      <c r="E141" s="16"/>
      <c r="F141" s="18">
        <v>148.72999999999999</v>
      </c>
      <c r="G141" s="18">
        <v>131.02000000000001</v>
      </c>
      <c r="H141" s="18">
        <v>113.31</v>
      </c>
      <c r="I141" s="17"/>
      <c r="J141" s="18">
        <v>157.38</v>
      </c>
      <c r="K141" s="18">
        <v>192.79</v>
      </c>
      <c r="L141" s="18">
        <v>250.11</v>
      </c>
      <c r="M141" s="18"/>
      <c r="N141" s="18">
        <v>63.592528565000002</v>
      </c>
      <c r="O141" s="18">
        <v>15.536941034</v>
      </c>
      <c r="P141" s="19" t="s">
        <v>18</v>
      </c>
      <c r="Q141" s="14" t="s">
        <v>631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124</v>
      </c>
      <c r="D142" s="20" t="s">
        <v>320</v>
      </c>
      <c r="E142" s="16"/>
      <c r="F142" s="17">
        <v>28.02</v>
      </c>
      <c r="G142" s="17">
        <v>25.96</v>
      </c>
      <c r="H142" s="17">
        <v>23.9</v>
      </c>
      <c r="I142" s="17"/>
      <c r="J142" s="17">
        <v>28.5</v>
      </c>
      <c r="K142" s="17">
        <v>32.61</v>
      </c>
      <c r="L142" s="17">
        <v>39.270000000000003</v>
      </c>
      <c r="M142" s="17"/>
      <c r="N142" s="17">
        <v>34.396355178999997</v>
      </c>
      <c r="O142" s="36">
        <v>6.0812768570999998</v>
      </c>
      <c r="P142" s="20" t="s">
        <v>16</v>
      </c>
      <c r="Q142" s="15" t="s">
        <v>632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125</v>
      </c>
      <c r="D143" s="19" t="s">
        <v>321</v>
      </c>
      <c r="E143" s="16"/>
      <c r="F143" s="18">
        <v>120.52</v>
      </c>
      <c r="G143" s="18">
        <v>106.11</v>
      </c>
      <c r="H143" s="18">
        <v>91.7</v>
      </c>
      <c r="I143" s="17"/>
      <c r="J143" s="18">
        <v>131.29</v>
      </c>
      <c r="K143" s="18">
        <v>160.1</v>
      </c>
      <c r="L143" s="18">
        <v>206.73</v>
      </c>
      <c r="M143" s="18"/>
      <c r="N143" s="18">
        <v>61.806623117999997</v>
      </c>
      <c r="O143" s="18">
        <v>21.173987933999999</v>
      </c>
      <c r="P143" s="19" t="s">
        <v>18</v>
      </c>
      <c r="Q143" s="14" t="s">
        <v>633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126</v>
      </c>
      <c r="D144" s="20" t="s">
        <v>322</v>
      </c>
      <c r="E144" s="16"/>
      <c r="F144" s="17">
        <v>28.84</v>
      </c>
      <c r="G144" s="17">
        <v>23.86</v>
      </c>
      <c r="H144" s="17">
        <v>18.89</v>
      </c>
      <c r="I144" s="17"/>
      <c r="J144" s="17">
        <v>30.8</v>
      </c>
      <c r="K144" s="17">
        <v>40.74</v>
      </c>
      <c r="L144" s="17">
        <v>56.83</v>
      </c>
      <c r="M144" s="17"/>
      <c r="N144" s="17">
        <v>40.282843567</v>
      </c>
      <c r="O144" s="36">
        <v>34.394157600999996</v>
      </c>
      <c r="P144" s="20" t="s">
        <v>16</v>
      </c>
      <c r="Q144" s="15" t="s">
        <v>634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323</v>
      </c>
      <c r="D145" s="19" t="s">
        <v>324</v>
      </c>
      <c r="E145" s="16"/>
      <c r="F145" s="18">
        <v>11.32</v>
      </c>
      <c r="G145" s="18">
        <v>10.43</v>
      </c>
      <c r="H145" s="18">
        <v>9.5500000000000007</v>
      </c>
      <c r="I145" s="17"/>
      <c r="J145" s="18">
        <v>11.7</v>
      </c>
      <c r="K145" s="18">
        <v>13.46</v>
      </c>
      <c r="L145" s="18">
        <v>16.3</v>
      </c>
      <c r="M145" s="18"/>
      <c r="N145" s="18">
        <v>62.175082046999997</v>
      </c>
      <c r="O145" s="18">
        <v>7.1651101904999992</v>
      </c>
      <c r="P145" s="19" t="s">
        <v>18</v>
      </c>
      <c r="Q145" s="14" t="s">
        <v>635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127</v>
      </c>
      <c r="D146" s="20" t="s">
        <v>325</v>
      </c>
      <c r="E146" s="16"/>
      <c r="F146" s="17">
        <v>4.84</v>
      </c>
      <c r="G146" s="17">
        <v>4.0199999999999996</v>
      </c>
      <c r="H146" s="17">
        <v>3.21</v>
      </c>
      <c r="I146" s="17"/>
      <c r="J146" s="17">
        <v>5.0199999999999996</v>
      </c>
      <c r="K146" s="17">
        <v>6.64</v>
      </c>
      <c r="L146" s="17">
        <v>9.26</v>
      </c>
      <c r="M146" s="17"/>
      <c r="N146" s="17">
        <v>37.587300958999997</v>
      </c>
      <c r="O146" s="36">
        <v>70.600613570999997</v>
      </c>
      <c r="P146" s="20" t="s">
        <v>16</v>
      </c>
      <c r="Q146" s="15" t="s">
        <v>636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417</v>
      </c>
      <c r="D147" s="19" t="s">
        <v>418</v>
      </c>
      <c r="E147" s="16"/>
      <c r="F147" s="18">
        <v>3.64</v>
      </c>
      <c r="G147" s="18">
        <v>3.3</v>
      </c>
      <c r="H147" s="18">
        <v>2.96</v>
      </c>
      <c r="I147" s="17"/>
      <c r="J147" s="18">
        <v>3.72</v>
      </c>
      <c r="K147" s="18">
        <v>4.3899999999999997</v>
      </c>
      <c r="L147" s="18">
        <v>5.49</v>
      </c>
      <c r="M147" s="18"/>
      <c r="N147" s="18">
        <v>42.670585127999999</v>
      </c>
      <c r="O147" s="18">
        <v>1.6653530476</v>
      </c>
      <c r="P147" s="19" t="s">
        <v>16</v>
      </c>
      <c r="Q147" s="14" t="s">
        <v>637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128</v>
      </c>
      <c r="D148" s="20" t="s">
        <v>326</v>
      </c>
      <c r="E148" s="16"/>
      <c r="F148" s="17">
        <v>12.53</v>
      </c>
      <c r="G148" s="17">
        <v>11.63</v>
      </c>
      <c r="H148" s="17">
        <v>10.73</v>
      </c>
      <c r="I148" s="17"/>
      <c r="J148" s="17">
        <v>12.81</v>
      </c>
      <c r="K148" s="17">
        <v>14.6</v>
      </c>
      <c r="L148" s="17">
        <v>17.489999999999998</v>
      </c>
      <c r="M148" s="17"/>
      <c r="N148" s="17">
        <v>49.563540035000003</v>
      </c>
      <c r="O148" s="36">
        <v>107.73509299999999</v>
      </c>
      <c r="P148" s="20" t="s">
        <v>16</v>
      </c>
      <c r="Q148" s="15" t="s">
        <v>638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129</v>
      </c>
      <c r="D149" s="19" t="s">
        <v>327</v>
      </c>
      <c r="E149" s="16"/>
      <c r="F149" s="18">
        <v>21.93</v>
      </c>
      <c r="G149" s="18">
        <v>18.510000000000002</v>
      </c>
      <c r="H149" s="18">
        <v>15.09</v>
      </c>
      <c r="I149" s="17"/>
      <c r="J149" s="18">
        <v>22.7</v>
      </c>
      <c r="K149" s="18">
        <v>29.53</v>
      </c>
      <c r="L149" s="18">
        <v>40.58</v>
      </c>
      <c r="M149" s="18"/>
      <c r="N149" s="18">
        <v>51.014606477999997</v>
      </c>
      <c r="O149" s="18">
        <v>14.823465475999999</v>
      </c>
      <c r="P149" s="19" t="s">
        <v>16</v>
      </c>
      <c r="Q149" s="14" t="s">
        <v>639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130</v>
      </c>
      <c r="D150" s="20" t="s">
        <v>328</v>
      </c>
      <c r="E150" s="16"/>
      <c r="F150" s="17">
        <v>6.04</v>
      </c>
      <c r="G150" s="17">
        <v>4.79</v>
      </c>
      <c r="H150" s="17">
        <v>3.55</v>
      </c>
      <c r="I150" s="17"/>
      <c r="J150" s="17">
        <v>6.37</v>
      </c>
      <c r="K150" s="17">
        <v>8.85</v>
      </c>
      <c r="L150" s="17">
        <v>12.88</v>
      </c>
      <c r="M150" s="17"/>
      <c r="N150" s="17">
        <v>41.454570351000001</v>
      </c>
      <c r="O150" s="36">
        <v>32.125240714</v>
      </c>
      <c r="P150" s="20" t="s">
        <v>16</v>
      </c>
      <c r="Q150" s="15" t="s">
        <v>640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131</v>
      </c>
      <c r="D151" s="19" t="s">
        <v>329</v>
      </c>
      <c r="E151" s="16"/>
      <c r="F151" s="18">
        <v>5.89</v>
      </c>
      <c r="G151" s="18">
        <v>5.25</v>
      </c>
      <c r="H151" s="18">
        <v>4.62</v>
      </c>
      <c r="I151" s="17"/>
      <c r="J151" s="18">
        <v>6.1</v>
      </c>
      <c r="K151" s="18">
        <v>7.36</v>
      </c>
      <c r="L151" s="18">
        <v>9.4</v>
      </c>
      <c r="M151" s="18"/>
      <c r="N151" s="18">
        <v>45.866983177999998</v>
      </c>
      <c r="O151" s="18">
        <v>59.954010951999997</v>
      </c>
      <c r="P151" s="19" t="s">
        <v>16</v>
      </c>
      <c r="Q151" s="14" t="s">
        <v>641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132</v>
      </c>
      <c r="D152" s="20" t="s">
        <v>330</v>
      </c>
      <c r="E152" s="16"/>
      <c r="F152" s="17">
        <v>25.2</v>
      </c>
      <c r="G152" s="17">
        <v>23.45</v>
      </c>
      <c r="H152" s="17">
        <v>21.7</v>
      </c>
      <c r="I152" s="17"/>
      <c r="J152" s="17">
        <v>26.02</v>
      </c>
      <c r="K152" s="17">
        <v>29.51</v>
      </c>
      <c r="L152" s="17">
        <v>35.17</v>
      </c>
      <c r="M152" s="17"/>
      <c r="N152" s="17">
        <v>44.084928269999999</v>
      </c>
      <c r="O152" s="36">
        <v>91.386375810000004</v>
      </c>
      <c r="P152" s="20" t="s">
        <v>16</v>
      </c>
      <c r="Q152" s="15" t="s">
        <v>642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426</v>
      </c>
      <c r="D153" s="19" t="s">
        <v>427</v>
      </c>
      <c r="E153" s="16"/>
      <c r="F153" s="18">
        <v>8.7100000000000009</v>
      </c>
      <c r="G153" s="18">
        <v>7.9</v>
      </c>
      <c r="H153" s="18">
        <v>7.1</v>
      </c>
      <c r="I153" s="17"/>
      <c r="J153" s="18">
        <v>9.06</v>
      </c>
      <c r="K153" s="18">
        <v>10.66</v>
      </c>
      <c r="L153" s="18">
        <v>13.25</v>
      </c>
      <c r="M153" s="18"/>
      <c r="N153" s="18">
        <v>25.876155546</v>
      </c>
      <c r="O153" s="18">
        <v>50.186043095000002</v>
      </c>
      <c r="P153" s="19" t="s">
        <v>16</v>
      </c>
      <c r="Q153" s="14" t="s">
        <v>643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133</v>
      </c>
      <c r="D154" s="20" t="s">
        <v>331</v>
      </c>
      <c r="E154" s="16"/>
      <c r="F154" s="17">
        <v>24.72</v>
      </c>
      <c r="G154" s="17">
        <v>22.6</v>
      </c>
      <c r="H154" s="17">
        <v>20.48</v>
      </c>
      <c r="I154" s="17"/>
      <c r="J154" s="17">
        <v>26.19</v>
      </c>
      <c r="K154" s="17">
        <v>30.42</v>
      </c>
      <c r="L154" s="17">
        <v>37.28</v>
      </c>
      <c r="M154" s="17"/>
      <c r="N154" s="17">
        <v>57.394372279999999</v>
      </c>
      <c r="O154" s="36">
        <v>27.140277524000002</v>
      </c>
      <c r="P154" s="20" t="s">
        <v>18</v>
      </c>
      <c r="Q154" s="15" t="s">
        <v>644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134</v>
      </c>
      <c r="D155" s="19" t="s">
        <v>332</v>
      </c>
      <c r="E155" s="16"/>
      <c r="F155" s="18">
        <v>127.69</v>
      </c>
      <c r="G155" s="18">
        <v>112.44</v>
      </c>
      <c r="H155" s="18">
        <v>97.19</v>
      </c>
      <c r="I155" s="17"/>
      <c r="J155" s="18">
        <v>129.28</v>
      </c>
      <c r="K155" s="18">
        <v>159.77000000000001</v>
      </c>
      <c r="L155" s="18">
        <v>209.12</v>
      </c>
      <c r="M155" s="18"/>
      <c r="N155" s="18">
        <v>28.305164578999999</v>
      </c>
      <c r="O155" s="18">
        <v>8.1696923981000005</v>
      </c>
      <c r="P155" s="19" t="s">
        <v>16</v>
      </c>
      <c r="Q155" s="14" t="s">
        <v>645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135</v>
      </c>
      <c r="D156" s="20" t="s">
        <v>333</v>
      </c>
      <c r="E156" s="16"/>
      <c r="F156" s="17">
        <v>10.97</v>
      </c>
      <c r="G156" s="17">
        <v>9.6199999999999992</v>
      </c>
      <c r="H156" s="17">
        <v>8.27</v>
      </c>
      <c r="I156" s="17"/>
      <c r="J156" s="17">
        <v>11.23</v>
      </c>
      <c r="K156" s="17">
        <v>13.92</v>
      </c>
      <c r="L156" s="17">
        <v>18.28</v>
      </c>
      <c r="M156" s="17"/>
      <c r="N156" s="17">
        <v>27.814443098999998</v>
      </c>
      <c r="O156" s="36">
        <v>22.793313971</v>
      </c>
      <c r="P156" s="20" t="s">
        <v>16</v>
      </c>
      <c r="Q156" s="15" t="s">
        <v>646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136</v>
      </c>
      <c r="D157" s="19" t="s">
        <v>334</v>
      </c>
      <c r="E157" s="16"/>
      <c r="F157" s="18">
        <v>20.010000000000002</v>
      </c>
      <c r="G157" s="18">
        <v>16.68</v>
      </c>
      <c r="H157" s="18">
        <v>13.35</v>
      </c>
      <c r="I157" s="17"/>
      <c r="J157" s="18">
        <v>21.44</v>
      </c>
      <c r="K157" s="18">
        <v>28.09</v>
      </c>
      <c r="L157" s="18">
        <v>38.86</v>
      </c>
      <c r="M157" s="18"/>
      <c r="N157" s="18">
        <v>63.434674682999997</v>
      </c>
      <c r="O157" s="18">
        <v>101.55066994000001</v>
      </c>
      <c r="P157" s="19" t="s">
        <v>18</v>
      </c>
      <c r="Q157" s="14" t="s">
        <v>647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434</v>
      </c>
      <c r="D158" s="20" t="s">
        <v>435</v>
      </c>
      <c r="E158" s="16"/>
      <c r="F158" s="17">
        <v>5.93</v>
      </c>
      <c r="G158" s="17">
        <v>5.26</v>
      </c>
      <c r="H158" s="17">
        <v>4.5999999999999996</v>
      </c>
      <c r="I158" s="17"/>
      <c r="J158" s="17">
        <v>6.2</v>
      </c>
      <c r="K158" s="17">
        <v>7.52</v>
      </c>
      <c r="L158" s="17">
        <v>9.67</v>
      </c>
      <c r="M158" s="17"/>
      <c r="N158" s="17">
        <v>27.358521908</v>
      </c>
      <c r="O158" s="36">
        <v>2.3217422381000001</v>
      </c>
      <c r="P158" s="20" t="s">
        <v>16</v>
      </c>
      <c r="Q158" s="15" t="s">
        <v>648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137</v>
      </c>
      <c r="D159" s="19" t="s">
        <v>335</v>
      </c>
      <c r="E159" s="16"/>
      <c r="F159" s="18">
        <v>12.21</v>
      </c>
      <c r="G159" s="18">
        <v>11.37</v>
      </c>
      <c r="H159" s="18">
        <v>10.54</v>
      </c>
      <c r="I159" s="17"/>
      <c r="J159" s="18">
        <v>12.67</v>
      </c>
      <c r="K159" s="18">
        <v>14.33</v>
      </c>
      <c r="L159" s="18">
        <v>17.02</v>
      </c>
      <c r="M159" s="18"/>
      <c r="N159" s="18">
        <v>79.451863642000006</v>
      </c>
      <c r="O159" s="18">
        <v>25.215562951999999</v>
      </c>
      <c r="P159" s="19" t="s">
        <v>18</v>
      </c>
      <c r="Q159" s="14" t="s">
        <v>649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493</v>
      </c>
      <c r="D160" s="20" t="s">
        <v>494</v>
      </c>
      <c r="E160" s="16"/>
      <c r="F160" s="17">
        <v>0.52</v>
      </c>
      <c r="G160" s="17">
        <v>0.34</v>
      </c>
      <c r="H160" s="17">
        <v>0.16</v>
      </c>
      <c r="I160" s="17"/>
      <c r="J160" s="17">
        <v>0.55000000000000004</v>
      </c>
      <c r="K160" s="17">
        <v>0.9</v>
      </c>
      <c r="L160" s="17">
        <v>1.48</v>
      </c>
      <c r="M160" s="17"/>
      <c r="N160" s="17">
        <v>48.106097685000002</v>
      </c>
      <c r="O160" s="36">
        <v>1.6667707619000001</v>
      </c>
      <c r="P160" s="20" t="s">
        <v>16</v>
      </c>
      <c r="Q160" s="15" t="s">
        <v>650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138</v>
      </c>
      <c r="D161" s="19" t="s">
        <v>336</v>
      </c>
      <c r="E161" s="16"/>
      <c r="F161" s="18" t="s">
        <v>35</v>
      </c>
      <c r="G161" s="18" t="s">
        <v>35</v>
      </c>
      <c r="H161" s="18" t="s">
        <v>35</v>
      </c>
      <c r="I161" s="17"/>
      <c r="J161" s="18" t="s">
        <v>35</v>
      </c>
      <c r="K161" s="18" t="s">
        <v>35</v>
      </c>
      <c r="L161" s="18" t="s">
        <v>35</v>
      </c>
      <c r="M161" s="18"/>
      <c r="N161" s="18" t="s">
        <v>35</v>
      </c>
      <c r="O161" s="18" t="s">
        <v>35</v>
      </c>
      <c r="P161" s="19" t="s">
        <v>35</v>
      </c>
      <c r="Q161" s="14" t="s">
        <v>217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483</v>
      </c>
      <c r="D162" s="20" t="s">
        <v>484</v>
      </c>
      <c r="E162" s="16"/>
      <c r="F162" s="17">
        <v>225.18</v>
      </c>
      <c r="G162" s="17">
        <v>186.3</v>
      </c>
      <c r="H162" s="17">
        <v>147.41999999999999</v>
      </c>
      <c r="I162" s="17"/>
      <c r="J162" s="17">
        <v>242.92</v>
      </c>
      <c r="K162" s="17">
        <v>320.67</v>
      </c>
      <c r="L162" s="17">
        <v>446.48</v>
      </c>
      <c r="M162" s="17"/>
      <c r="N162" s="17">
        <v>60.426283969000004</v>
      </c>
      <c r="O162" s="36">
        <v>2.9332270343000002</v>
      </c>
      <c r="P162" s="20" t="s">
        <v>18</v>
      </c>
      <c r="Q162" s="15" t="s">
        <v>651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139</v>
      </c>
      <c r="D163" s="19" t="s">
        <v>337</v>
      </c>
      <c r="E163" s="16"/>
      <c r="F163" s="18">
        <v>47.13</v>
      </c>
      <c r="G163" s="18">
        <v>42.72</v>
      </c>
      <c r="H163" s="18">
        <v>38.31</v>
      </c>
      <c r="I163" s="17"/>
      <c r="J163" s="18">
        <v>48.53</v>
      </c>
      <c r="K163" s="18">
        <v>57.34</v>
      </c>
      <c r="L163" s="18">
        <v>71.61</v>
      </c>
      <c r="M163" s="18"/>
      <c r="N163" s="18">
        <v>31.087609959000002</v>
      </c>
      <c r="O163" s="18">
        <v>19.991520238</v>
      </c>
      <c r="P163" s="19" t="s">
        <v>16</v>
      </c>
      <c r="Q163" s="14" t="s">
        <v>652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140</v>
      </c>
      <c r="D164" s="20" t="s">
        <v>338</v>
      </c>
      <c r="E164" s="16"/>
      <c r="F164" s="17">
        <v>3.39</v>
      </c>
      <c r="G164" s="17">
        <v>2.69</v>
      </c>
      <c r="H164" s="17">
        <v>1.99</v>
      </c>
      <c r="I164" s="17"/>
      <c r="J164" s="17">
        <v>3.58</v>
      </c>
      <c r="K164" s="17">
        <v>4.97</v>
      </c>
      <c r="L164" s="17">
        <v>7.22</v>
      </c>
      <c r="M164" s="17"/>
      <c r="N164" s="17">
        <v>47.405667557999998</v>
      </c>
      <c r="O164" s="36">
        <v>37.486273952000005</v>
      </c>
      <c r="P164" s="20" t="s">
        <v>16</v>
      </c>
      <c r="Q164" s="15" t="s">
        <v>653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495</v>
      </c>
      <c r="D165" s="19" t="s">
        <v>496</v>
      </c>
      <c r="E165" s="16"/>
      <c r="F165" s="18">
        <v>8.51</v>
      </c>
      <c r="G165" s="18">
        <v>7.55</v>
      </c>
      <c r="H165" s="18">
        <v>6.6</v>
      </c>
      <c r="I165" s="17"/>
      <c r="J165" s="18">
        <v>8.85</v>
      </c>
      <c r="K165" s="18">
        <v>10.75</v>
      </c>
      <c r="L165" s="18">
        <v>13.83</v>
      </c>
      <c r="M165" s="18"/>
      <c r="N165" s="18">
        <v>41.177354780000002</v>
      </c>
      <c r="O165" s="18">
        <v>1.9189288186000002</v>
      </c>
      <c r="P165" s="19" t="s">
        <v>16</v>
      </c>
      <c r="Q165" s="14" t="s">
        <v>654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141</v>
      </c>
      <c r="D166" s="20" t="s">
        <v>339</v>
      </c>
      <c r="E166" s="16"/>
      <c r="F166" s="17">
        <v>3.85</v>
      </c>
      <c r="G166" s="17">
        <v>3.55</v>
      </c>
      <c r="H166" s="17">
        <v>3.25</v>
      </c>
      <c r="I166" s="17"/>
      <c r="J166" s="17">
        <v>4.01</v>
      </c>
      <c r="K166" s="17">
        <v>4.5999999999999996</v>
      </c>
      <c r="L166" s="17">
        <v>5.57</v>
      </c>
      <c r="M166" s="17"/>
      <c r="N166" s="17">
        <v>77.245649852</v>
      </c>
      <c r="O166" s="36">
        <v>3.6815711428999998</v>
      </c>
      <c r="P166" s="20" t="s">
        <v>18</v>
      </c>
      <c r="Q166" s="15" t="s">
        <v>655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142</v>
      </c>
      <c r="D167" s="19" t="s">
        <v>340</v>
      </c>
      <c r="E167" s="16"/>
      <c r="F167" s="18">
        <v>289.85000000000002</v>
      </c>
      <c r="G167" s="18">
        <v>236.95</v>
      </c>
      <c r="H167" s="18">
        <v>184.06</v>
      </c>
      <c r="I167" s="17"/>
      <c r="J167" s="18">
        <v>301.38</v>
      </c>
      <c r="K167" s="18">
        <v>407.16</v>
      </c>
      <c r="L167" s="18">
        <v>578.33000000000004</v>
      </c>
      <c r="M167" s="18"/>
      <c r="N167" s="18">
        <v>63.09728054</v>
      </c>
      <c r="O167" s="18">
        <v>4.9254401047999998</v>
      </c>
      <c r="P167" s="19" t="s">
        <v>18</v>
      </c>
      <c r="Q167" s="14" t="s">
        <v>656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143</v>
      </c>
      <c r="D168" s="20" t="s">
        <v>341</v>
      </c>
      <c r="E168" s="16"/>
      <c r="F168" s="17">
        <v>34.93</v>
      </c>
      <c r="G168" s="17">
        <v>32.06</v>
      </c>
      <c r="H168" s="17">
        <v>29.19</v>
      </c>
      <c r="I168" s="17"/>
      <c r="J168" s="17">
        <v>40.119999999999997</v>
      </c>
      <c r="K168" s="17">
        <v>45.85</v>
      </c>
      <c r="L168" s="17">
        <v>55.14</v>
      </c>
      <c r="M168" s="17"/>
      <c r="N168" s="17">
        <v>52.684884396000001</v>
      </c>
      <c r="O168" s="36">
        <v>306.48300004999999</v>
      </c>
      <c r="P168" s="20" t="s">
        <v>18</v>
      </c>
      <c r="Q168" s="15" t="s">
        <v>657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342</v>
      </c>
      <c r="E169" s="16"/>
      <c r="F169" s="18">
        <v>31.96</v>
      </c>
      <c r="G169" s="18">
        <v>29.73</v>
      </c>
      <c r="H169" s="18">
        <v>27.51</v>
      </c>
      <c r="I169" s="17"/>
      <c r="J169" s="18">
        <v>35.979999999999997</v>
      </c>
      <c r="K169" s="18">
        <v>40.42</v>
      </c>
      <c r="L169" s="18">
        <v>47.61</v>
      </c>
      <c r="M169" s="18"/>
      <c r="N169" s="18">
        <v>52.329489965999997</v>
      </c>
      <c r="O169" s="18">
        <v>791.82536733000006</v>
      </c>
      <c r="P169" s="19" t="s">
        <v>18</v>
      </c>
      <c r="Q169" s="14" t="s">
        <v>658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144</v>
      </c>
      <c r="D170" s="20" t="s">
        <v>343</v>
      </c>
      <c r="E170" s="16"/>
      <c r="F170" s="17">
        <v>13.13</v>
      </c>
      <c r="G170" s="17">
        <v>11.81</v>
      </c>
      <c r="H170" s="17">
        <v>10.5</v>
      </c>
      <c r="I170" s="17"/>
      <c r="J170" s="17">
        <v>13.38</v>
      </c>
      <c r="K170" s="17">
        <v>16</v>
      </c>
      <c r="L170" s="17">
        <v>20.260000000000002</v>
      </c>
      <c r="M170" s="17"/>
      <c r="N170" s="17">
        <v>33.703154581</v>
      </c>
      <c r="O170" s="36">
        <v>31.463382048</v>
      </c>
      <c r="P170" s="20" t="s">
        <v>16</v>
      </c>
      <c r="Q170" s="15" t="s">
        <v>659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145</v>
      </c>
      <c r="D171" s="19" t="s">
        <v>344</v>
      </c>
      <c r="E171" s="16"/>
      <c r="F171" s="18">
        <v>40.07</v>
      </c>
      <c r="G171" s="18">
        <v>36.06</v>
      </c>
      <c r="H171" s="18">
        <v>32.049999999999997</v>
      </c>
      <c r="I171" s="17"/>
      <c r="J171" s="18">
        <v>40.96</v>
      </c>
      <c r="K171" s="18">
        <v>48.97</v>
      </c>
      <c r="L171" s="18">
        <v>61.94</v>
      </c>
      <c r="M171" s="18"/>
      <c r="N171" s="18">
        <v>33.029137575</v>
      </c>
      <c r="O171" s="18">
        <v>313.77072637999999</v>
      </c>
      <c r="P171" s="19" t="s">
        <v>16</v>
      </c>
      <c r="Q171" s="14" t="s">
        <v>660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146</v>
      </c>
      <c r="D172" s="20" t="s">
        <v>345</v>
      </c>
      <c r="E172" s="16"/>
      <c r="F172" s="17">
        <v>4.01</v>
      </c>
      <c r="G172" s="17">
        <v>3.64</v>
      </c>
      <c r="H172" s="17">
        <v>3.28</v>
      </c>
      <c r="I172" s="17"/>
      <c r="J172" s="17">
        <v>4.78</v>
      </c>
      <c r="K172" s="17">
        <v>5.5</v>
      </c>
      <c r="L172" s="17">
        <v>6.68</v>
      </c>
      <c r="M172" s="17"/>
      <c r="N172" s="17">
        <v>57.611659762000002</v>
      </c>
      <c r="O172" s="36">
        <v>23.018281286000001</v>
      </c>
      <c r="P172" s="20" t="s">
        <v>18</v>
      </c>
      <c r="Q172" s="15" t="s">
        <v>661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497</v>
      </c>
      <c r="D173" s="19" t="s">
        <v>498</v>
      </c>
      <c r="E173" s="16"/>
      <c r="F173" s="18">
        <v>5.8</v>
      </c>
      <c r="G173" s="18">
        <v>5.14</v>
      </c>
      <c r="H173" s="18">
        <v>4.49</v>
      </c>
      <c r="I173" s="17"/>
      <c r="J173" s="18">
        <v>6.17</v>
      </c>
      <c r="K173" s="18">
        <v>7.47</v>
      </c>
      <c r="L173" s="18">
        <v>9.57</v>
      </c>
      <c r="M173" s="18"/>
      <c r="N173" s="18">
        <v>56.073682677000001</v>
      </c>
      <c r="O173" s="18">
        <v>1.4135584762000002</v>
      </c>
      <c r="P173" s="19" t="s">
        <v>18</v>
      </c>
      <c r="Q173" s="14" t="s">
        <v>662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147</v>
      </c>
      <c r="D174" s="20" t="s">
        <v>346</v>
      </c>
      <c r="E174" s="16"/>
      <c r="F174" s="17">
        <v>12.44</v>
      </c>
      <c r="G174" s="17">
        <v>10.62</v>
      </c>
      <c r="H174" s="17">
        <v>8.81</v>
      </c>
      <c r="I174" s="17"/>
      <c r="J174" s="17">
        <v>13.63</v>
      </c>
      <c r="K174" s="17">
        <v>17.25</v>
      </c>
      <c r="L174" s="17">
        <v>23.11</v>
      </c>
      <c r="M174" s="17"/>
      <c r="N174" s="17">
        <v>33.912376565999999</v>
      </c>
      <c r="O174" s="36">
        <v>11.952022809000001</v>
      </c>
      <c r="P174" s="20" t="s">
        <v>16</v>
      </c>
      <c r="Q174" s="15" t="s">
        <v>663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148</v>
      </c>
      <c r="D175" s="19" t="s">
        <v>347</v>
      </c>
      <c r="E175" s="16"/>
      <c r="F175" s="18">
        <v>52.22</v>
      </c>
      <c r="G175" s="18">
        <v>46.34</v>
      </c>
      <c r="H175" s="18">
        <v>40.47</v>
      </c>
      <c r="I175" s="17"/>
      <c r="J175" s="18">
        <v>57.09</v>
      </c>
      <c r="K175" s="18">
        <v>68.83</v>
      </c>
      <c r="L175" s="18">
        <v>87.83</v>
      </c>
      <c r="M175" s="18"/>
      <c r="N175" s="18">
        <v>63.418329172999997</v>
      </c>
      <c r="O175" s="18">
        <v>105.93860289999999</v>
      </c>
      <c r="P175" s="19" t="s">
        <v>18</v>
      </c>
      <c r="Q175" s="14" t="s">
        <v>664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149</v>
      </c>
      <c r="D176" s="20" t="s">
        <v>348</v>
      </c>
      <c r="E176" s="16"/>
      <c r="F176" s="17">
        <v>3.98</v>
      </c>
      <c r="G176" s="17">
        <v>3.31</v>
      </c>
      <c r="H176" s="17">
        <v>2.65</v>
      </c>
      <c r="I176" s="17"/>
      <c r="J176" s="17">
        <v>4.1399999999999997</v>
      </c>
      <c r="K176" s="17">
        <v>5.46</v>
      </c>
      <c r="L176" s="17">
        <v>7.61</v>
      </c>
      <c r="M176" s="17"/>
      <c r="N176" s="17">
        <v>34.611950909000001</v>
      </c>
      <c r="O176" s="36">
        <v>3.5456222381</v>
      </c>
      <c r="P176" s="20" t="s">
        <v>16</v>
      </c>
      <c r="Q176" s="15" t="s">
        <v>665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150</v>
      </c>
      <c r="D177" s="19" t="s">
        <v>349</v>
      </c>
      <c r="E177" s="16"/>
      <c r="F177" s="18">
        <v>14.96</v>
      </c>
      <c r="G177" s="18">
        <v>13.96</v>
      </c>
      <c r="H177" s="18">
        <v>12.96</v>
      </c>
      <c r="I177" s="17"/>
      <c r="J177" s="18">
        <v>15.12</v>
      </c>
      <c r="K177" s="18">
        <v>17.11</v>
      </c>
      <c r="L177" s="18">
        <v>20.329999999999998</v>
      </c>
      <c r="M177" s="18"/>
      <c r="N177" s="18">
        <v>42.589126241999999</v>
      </c>
      <c r="O177" s="18">
        <v>5.1036142380999996</v>
      </c>
      <c r="P177" s="19" t="s">
        <v>16</v>
      </c>
      <c r="Q177" s="14" t="s">
        <v>666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151</v>
      </c>
      <c r="D178" s="20" t="s">
        <v>350</v>
      </c>
      <c r="E178" s="16"/>
      <c r="F178" s="17">
        <v>1.62</v>
      </c>
      <c r="G178" s="17">
        <v>1.39</v>
      </c>
      <c r="H178" s="17">
        <v>1.1599999999999999</v>
      </c>
      <c r="I178" s="17"/>
      <c r="J178" s="17">
        <v>1.66</v>
      </c>
      <c r="K178" s="17">
        <v>2.11</v>
      </c>
      <c r="L178" s="17">
        <v>2.86</v>
      </c>
      <c r="M178" s="17"/>
      <c r="N178" s="17">
        <v>38.309536264999998</v>
      </c>
      <c r="O178" s="36">
        <v>2.5571639048000003</v>
      </c>
      <c r="P178" s="20" t="s">
        <v>16</v>
      </c>
      <c r="Q178" s="15" t="s">
        <v>667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152</v>
      </c>
      <c r="D179" s="19" t="s">
        <v>351</v>
      </c>
      <c r="E179" s="16"/>
      <c r="F179" s="18">
        <v>2.41</v>
      </c>
      <c r="G179" s="18">
        <v>2.0499999999999998</v>
      </c>
      <c r="H179" s="18">
        <v>1.7</v>
      </c>
      <c r="I179" s="17"/>
      <c r="J179" s="18">
        <v>2.54</v>
      </c>
      <c r="K179" s="18">
        <v>3.24</v>
      </c>
      <c r="L179" s="18">
        <v>4.38</v>
      </c>
      <c r="M179" s="18"/>
      <c r="N179" s="18">
        <v>46.289690292000003</v>
      </c>
      <c r="O179" s="18">
        <v>3.8305243332999996</v>
      </c>
      <c r="P179" s="19" t="s">
        <v>16</v>
      </c>
      <c r="Q179" s="14" t="s">
        <v>668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153</v>
      </c>
      <c r="D180" s="20" t="s">
        <v>352</v>
      </c>
      <c r="E180" s="16"/>
      <c r="F180" s="17">
        <v>13.88</v>
      </c>
      <c r="G180" s="17">
        <v>10.93</v>
      </c>
      <c r="H180" s="17">
        <v>7.98</v>
      </c>
      <c r="I180" s="17"/>
      <c r="J180" s="17">
        <v>22.61</v>
      </c>
      <c r="K180" s="17">
        <v>28.5</v>
      </c>
      <c r="L180" s="17">
        <v>38.049999999999997</v>
      </c>
      <c r="M180" s="17"/>
      <c r="N180" s="17">
        <v>66.654255602999996</v>
      </c>
      <c r="O180" s="36">
        <v>134.40991043</v>
      </c>
      <c r="P180" s="20" t="s">
        <v>18</v>
      </c>
      <c r="Q180" s="15" t="s">
        <v>669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439</v>
      </c>
      <c r="D181" s="19" t="s">
        <v>353</v>
      </c>
      <c r="E181" s="16"/>
      <c r="F181" s="18">
        <v>1.37</v>
      </c>
      <c r="G181" s="18">
        <v>1.1000000000000001</v>
      </c>
      <c r="H181" s="18">
        <v>0.83</v>
      </c>
      <c r="I181" s="17"/>
      <c r="J181" s="18">
        <v>1.42</v>
      </c>
      <c r="K181" s="18">
        <v>1.95</v>
      </c>
      <c r="L181" s="18">
        <v>2.81</v>
      </c>
      <c r="M181" s="18"/>
      <c r="N181" s="18">
        <v>24.200861078999999</v>
      </c>
      <c r="O181" s="18">
        <v>21.105708999999997</v>
      </c>
      <c r="P181" s="19" t="s">
        <v>16</v>
      </c>
      <c r="Q181" s="14" t="s">
        <v>670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155</v>
      </c>
      <c r="D182" s="20" t="s">
        <v>354</v>
      </c>
      <c r="E182" s="16"/>
      <c r="F182" s="17">
        <v>6.98</v>
      </c>
      <c r="G182" s="17">
        <v>6.12</v>
      </c>
      <c r="H182" s="17">
        <v>5.26</v>
      </c>
      <c r="I182" s="17"/>
      <c r="J182" s="17">
        <v>7.29</v>
      </c>
      <c r="K182" s="17">
        <v>9</v>
      </c>
      <c r="L182" s="17">
        <v>11.77</v>
      </c>
      <c r="M182" s="17"/>
      <c r="N182" s="17">
        <v>26.928111076</v>
      </c>
      <c r="O182" s="36">
        <v>26.124336761999999</v>
      </c>
      <c r="P182" s="20" t="s">
        <v>16</v>
      </c>
      <c r="Q182" s="15" t="s">
        <v>671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672</v>
      </c>
      <c r="D183" s="19" t="s">
        <v>355</v>
      </c>
      <c r="E183" s="16"/>
      <c r="F183" s="18">
        <v>1.04</v>
      </c>
      <c r="G183" s="18">
        <v>0.77</v>
      </c>
      <c r="H183" s="18">
        <v>0.5</v>
      </c>
      <c r="I183" s="17"/>
      <c r="J183" s="18">
        <v>1.78</v>
      </c>
      <c r="K183" s="18">
        <v>2.31</v>
      </c>
      <c r="L183" s="18">
        <v>3.18</v>
      </c>
      <c r="M183" s="18"/>
      <c r="N183" s="18">
        <v>55.172592492</v>
      </c>
      <c r="O183" s="18">
        <v>5.3559790476</v>
      </c>
      <c r="P183" s="19" t="s">
        <v>18</v>
      </c>
      <c r="Q183" s="14" t="s">
        <v>673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421</v>
      </c>
      <c r="D184" s="20" t="s">
        <v>356</v>
      </c>
      <c r="E184" s="16"/>
      <c r="F184" s="17">
        <v>32.700000000000003</v>
      </c>
      <c r="G184" s="17">
        <v>29.48</v>
      </c>
      <c r="H184" s="17">
        <v>26.26</v>
      </c>
      <c r="I184" s="17"/>
      <c r="J184" s="17">
        <v>33.47</v>
      </c>
      <c r="K184" s="17">
        <v>39.9</v>
      </c>
      <c r="L184" s="17">
        <v>50.31</v>
      </c>
      <c r="M184" s="17"/>
      <c r="N184" s="17">
        <v>51.827947410999997</v>
      </c>
      <c r="O184" s="36">
        <v>127.19800061000001</v>
      </c>
      <c r="P184" s="20" t="s">
        <v>16</v>
      </c>
      <c r="Q184" s="15" t="s">
        <v>674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156</v>
      </c>
      <c r="D185" s="19" t="s">
        <v>357</v>
      </c>
      <c r="E185" s="16"/>
      <c r="F185" s="18">
        <v>16.34</v>
      </c>
      <c r="G185" s="18">
        <v>14.98</v>
      </c>
      <c r="H185" s="18">
        <v>13.62</v>
      </c>
      <c r="I185" s="17"/>
      <c r="J185" s="18">
        <v>16.75</v>
      </c>
      <c r="K185" s="18">
        <v>19.46</v>
      </c>
      <c r="L185" s="18">
        <v>23.85</v>
      </c>
      <c r="M185" s="18"/>
      <c r="N185" s="18">
        <v>34.917768643000002</v>
      </c>
      <c r="O185" s="18">
        <v>158.97574838</v>
      </c>
      <c r="P185" s="19" t="s">
        <v>16</v>
      </c>
      <c r="Q185" s="14" t="s">
        <v>675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436</v>
      </c>
      <c r="D186" s="20" t="s">
        <v>358</v>
      </c>
      <c r="E186" s="16"/>
      <c r="F186" s="17">
        <v>107.58</v>
      </c>
      <c r="G186" s="17">
        <v>99.96</v>
      </c>
      <c r="H186" s="17">
        <v>92.35</v>
      </c>
      <c r="I186" s="17"/>
      <c r="J186" s="17">
        <v>110.37</v>
      </c>
      <c r="K186" s="17">
        <v>125.59</v>
      </c>
      <c r="L186" s="17">
        <v>150.22</v>
      </c>
      <c r="M186" s="17"/>
      <c r="N186" s="17">
        <v>40.621750321999997</v>
      </c>
      <c r="O186" s="36">
        <v>273.65969942999999</v>
      </c>
      <c r="P186" s="20" t="s">
        <v>16</v>
      </c>
      <c r="Q186" s="15" t="s">
        <v>676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157</v>
      </c>
      <c r="D187" s="19" t="s">
        <v>446</v>
      </c>
      <c r="E187" s="16"/>
      <c r="F187" s="18">
        <v>7.26</v>
      </c>
      <c r="G187" s="18">
        <v>6.37</v>
      </c>
      <c r="H187" s="18">
        <v>5.49</v>
      </c>
      <c r="I187" s="17"/>
      <c r="J187" s="18">
        <v>7.68</v>
      </c>
      <c r="K187" s="18">
        <v>9.44</v>
      </c>
      <c r="L187" s="18">
        <v>12.28</v>
      </c>
      <c r="M187" s="18"/>
      <c r="N187" s="18">
        <v>35.701424387000003</v>
      </c>
      <c r="O187" s="18">
        <v>1.5035901905</v>
      </c>
      <c r="P187" s="19" t="s">
        <v>16</v>
      </c>
      <c r="Q187" s="14" t="s">
        <v>677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157</v>
      </c>
      <c r="D188" s="20" t="s">
        <v>359</v>
      </c>
      <c r="E188" s="16"/>
      <c r="F188" s="17">
        <v>6.54</v>
      </c>
      <c r="G188" s="17">
        <v>5.84</v>
      </c>
      <c r="H188" s="17">
        <v>5.14</v>
      </c>
      <c r="I188" s="17"/>
      <c r="J188" s="17">
        <v>6.68</v>
      </c>
      <c r="K188" s="17">
        <v>8.07</v>
      </c>
      <c r="L188" s="17">
        <v>10.32</v>
      </c>
      <c r="M188" s="17"/>
      <c r="N188" s="17">
        <v>30.125755417000001</v>
      </c>
      <c r="O188" s="36">
        <v>7.3472851429000006</v>
      </c>
      <c r="P188" s="20" t="s">
        <v>16</v>
      </c>
      <c r="Q188" s="15" t="s">
        <v>678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157</v>
      </c>
      <c r="D189" s="19" t="s">
        <v>360</v>
      </c>
      <c r="E189" s="16"/>
      <c r="F189" s="18">
        <v>33.619999999999997</v>
      </c>
      <c r="G189" s="18">
        <v>29.93</v>
      </c>
      <c r="H189" s="18">
        <v>26.24</v>
      </c>
      <c r="I189" s="17"/>
      <c r="J189" s="18">
        <v>34.44</v>
      </c>
      <c r="K189" s="18">
        <v>41.81</v>
      </c>
      <c r="L189" s="18">
        <v>53.75</v>
      </c>
      <c r="M189" s="18"/>
      <c r="N189" s="18">
        <v>34.900125037000002</v>
      </c>
      <c r="O189" s="18">
        <v>41.248575904999996</v>
      </c>
      <c r="P189" s="19" t="s">
        <v>16</v>
      </c>
      <c r="Q189" s="14" t="s">
        <v>679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361</v>
      </c>
      <c r="E190" s="16"/>
      <c r="F190" s="17">
        <v>26</v>
      </c>
      <c r="G190" s="17">
        <v>24.32</v>
      </c>
      <c r="H190" s="17">
        <v>22.65</v>
      </c>
      <c r="I190" s="17"/>
      <c r="J190" s="17">
        <v>26.43</v>
      </c>
      <c r="K190" s="17">
        <v>29.77</v>
      </c>
      <c r="L190" s="17">
        <v>35.17</v>
      </c>
      <c r="M190" s="17"/>
      <c r="N190" s="17">
        <v>42.274901450999998</v>
      </c>
      <c r="O190" s="36">
        <v>89.529766952000003</v>
      </c>
      <c r="P190" s="20" t="s">
        <v>16</v>
      </c>
      <c r="Q190" s="15" t="s">
        <v>680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465</v>
      </c>
      <c r="D191" s="19" t="s">
        <v>362</v>
      </c>
      <c r="E191" s="16"/>
      <c r="F191" s="18">
        <v>13.95</v>
      </c>
      <c r="G191" s="18">
        <v>13.71</v>
      </c>
      <c r="H191" s="18">
        <v>13.48</v>
      </c>
      <c r="I191" s="17"/>
      <c r="J191" s="18">
        <v>14</v>
      </c>
      <c r="K191" s="18">
        <v>14.46</v>
      </c>
      <c r="L191" s="18">
        <v>15.22</v>
      </c>
      <c r="M191" s="18"/>
      <c r="N191" s="18">
        <v>59.884935335999998</v>
      </c>
      <c r="O191" s="18">
        <v>41.038532238000002</v>
      </c>
      <c r="P191" s="19" t="s">
        <v>18</v>
      </c>
      <c r="Q191" s="14" t="s">
        <v>681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158</v>
      </c>
      <c r="D192" s="20" t="s">
        <v>363</v>
      </c>
      <c r="E192" s="16"/>
      <c r="F192" s="17">
        <v>16.829999999999998</v>
      </c>
      <c r="G192" s="17">
        <v>15.42</v>
      </c>
      <c r="H192" s="17">
        <v>14.02</v>
      </c>
      <c r="I192" s="17"/>
      <c r="J192" s="17">
        <v>17.239999999999998</v>
      </c>
      <c r="K192" s="17">
        <v>20.04</v>
      </c>
      <c r="L192" s="17">
        <v>24.59</v>
      </c>
      <c r="M192" s="17"/>
      <c r="N192" s="17">
        <v>38.325165847999997</v>
      </c>
      <c r="O192" s="36">
        <v>33.201134189999998</v>
      </c>
      <c r="P192" s="20" t="s">
        <v>16</v>
      </c>
      <c r="Q192" s="15" t="s">
        <v>682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437</v>
      </c>
      <c r="D193" s="19" t="s">
        <v>438</v>
      </c>
      <c r="E193" s="16"/>
      <c r="F193" s="18">
        <v>4.91</v>
      </c>
      <c r="G193" s="18">
        <v>4.7</v>
      </c>
      <c r="H193" s="18">
        <v>4.5</v>
      </c>
      <c r="I193" s="17"/>
      <c r="J193" s="18">
        <v>5.0599999999999996</v>
      </c>
      <c r="K193" s="18">
        <v>5.46</v>
      </c>
      <c r="L193" s="18">
        <v>6.11</v>
      </c>
      <c r="M193" s="18"/>
      <c r="N193" s="18">
        <v>31.143489819999999</v>
      </c>
      <c r="O193" s="18">
        <v>2.0867398571</v>
      </c>
      <c r="P193" s="19" t="s">
        <v>16</v>
      </c>
      <c r="Q193" s="14" t="s">
        <v>683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159</v>
      </c>
      <c r="D194" s="20" t="s">
        <v>364</v>
      </c>
      <c r="E194" s="16"/>
      <c r="F194" s="17">
        <v>7.79</v>
      </c>
      <c r="G194" s="17">
        <v>5.89</v>
      </c>
      <c r="H194" s="17">
        <v>3.99</v>
      </c>
      <c r="I194" s="17"/>
      <c r="J194" s="17">
        <v>8.23</v>
      </c>
      <c r="K194" s="17">
        <v>12.02</v>
      </c>
      <c r="L194" s="17">
        <v>18.16</v>
      </c>
      <c r="M194" s="17"/>
      <c r="N194" s="17">
        <v>37.972295084999999</v>
      </c>
      <c r="O194" s="36">
        <v>4.5639158095000001</v>
      </c>
      <c r="P194" s="20" t="s">
        <v>16</v>
      </c>
      <c r="Q194" s="15" t="s">
        <v>684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447</v>
      </c>
      <c r="D195" s="19" t="s">
        <v>365</v>
      </c>
      <c r="E195" s="16"/>
      <c r="F195" s="18" t="s">
        <v>35</v>
      </c>
      <c r="G195" s="18" t="s">
        <v>35</v>
      </c>
      <c r="H195" s="18" t="s">
        <v>35</v>
      </c>
      <c r="I195" s="17"/>
      <c r="J195" s="18" t="s">
        <v>35</v>
      </c>
      <c r="K195" s="18" t="s">
        <v>35</v>
      </c>
      <c r="L195" s="18" t="s">
        <v>35</v>
      </c>
      <c r="M195" s="18"/>
      <c r="N195" s="18" t="s">
        <v>35</v>
      </c>
      <c r="O195" s="18" t="s">
        <v>35</v>
      </c>
      <c r="P195" s="19" t="s">
        <v>35</v>
      </c>
      <c r="Q195" s="14" t="s">
        <v>217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160</v>
      </c>
      <c r="D196" s="20" t="s">
        <v>366</v>
      </c>
      <c r="E196" s="16"/>
      <c r="F196" s="17">
        <v>7.43</v>
      </c>
      <c r="G196" s="17">
        <v>6.66</v>
      </c>
      <c r="H196" s="17">
        <v>5.89</v>
      </c>
      <c r="I196" s="17"/>
      <c r="J196" s="17">
        <v>7.77</v>
      </c>
      <c r="K196" s="17">
        <v>9.3000000000000007</v>
      </c>
      <c r="L196" s="17">
        <v>11.78</v>
      </c>
      <c r="M196" s="17"/>
      <c r="N196" s="17">
        <v>31.771426685000002</v>
      </c>
      <c r="O196" s="36">
        <v>72.528490380999997</v>
      </c>
      <c r="P196" s="20" t="s">
        <v>16</v>
      </c>
      <c r="Q196" s="15" t="s">
        <v>685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161</v>
      </c>
      <c r="D197" s="19" t="s">
        <v>367</v>
      </c>
      <c r="E197" s="16"/>
      <c r="F197" s="18">
        <v>4.2699999999999996</v>
      </c>
      <c r="G197" s="18">
        <v>3.53</v>
      </c>
      <c r="H197" s="18">
        <v>2.8</v>
      </c>
      <c r="I197" s="17"/>
      <c r="J197" s="18">
        <v>4.42</v>
      </c>
      <c r="K197" s="18">
        <v>5.88</v>
      </c>
      <c r="L197" s="18">
        <v>8.25</v>
      </c>
      <c r="M197" s="18"/>
      <c r="N197" s="18">
        <v>45.385350666000001</v>
      </c>
      <c r="O197" s="18">
        <v>15.601667476000001</v>
      </c>
      <c r="P197" s="19" t="s">
        <v>16</v>
      </c>
      <c r="Q197" s="14" t="s">
        <v>686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162</v>
      </c>
      <c r="D198" s="20" t="s">
        <v>368</v>
      </c>
      <c r="E198" s="16"/>
      <c r="F198" s="17">
        <v>17.989999999999998</v>
      </c>
      <c r="G198" s="17">
        <v>17.13</v>
      </c>
      <c r="H198" s="17">
        <v>16.27</v>
      </c>
      <c r="I198" s="17"/>
      <c r="J198" s="17">
        <v>20.41</v>
      </c>
      <c r="K198" s="17">
        <v>22.12</v>
      </c>
      <c r="L198" s="17">
        <v>24.88</v>
      </c>
      <c r="M198" s="17"/>
      <c r="N198" s="17">
        <v>50.665724242000003</v>
      </c>
      <c r="O198" s="36">
        <v>37.430373000000003</v>
      </c>
      <c r="P198" s="20" t="s">
        <v>18</v>
      </c>
      <c r="Q198" s="15" t="s">
        <v>687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163</v>
      </c>
      <c r="D199" s="19" t="s">
        <v>369</v>
      </c>
      <c r="E199" s="16"/>
      <c r="F199" s="18">
        <v>20.89</v>
      </c>
      <c r="G199" s="18">
        <v>19.079999999999998</v>
      </c>
      <c r="H199" s="18">
        <v>17.27</v>
      </c>
      <c r="I199" s="17"/>
      <c r="J199" s="18">
        <v>21.35</v>
      </c>
      <c r="K199" s="18">
        <v>24.96</v>
      </c>
      <c r="L199" s="18">
        <v>30.82</v>
      </c>
      <c r="M199" s="18"/>
      <c r="N199" s="18">
        <v>37.506131799999999</v>
      </c>
      <c r="O199" s="18">
        <v>80.491405571000001</v>
      </c>
      <c r="P199" s="19" t="s">
        <v>16</v>
      </c>
      <c r="Q199" s="14" t="s">
        <v>688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689</v>
      </c>
      <c r="D200" s="20" t="s">
        <v>690</v>
      </c>
      <c r="E200" s="16"/>
      <c r="F200" s="17">
        <v>903</v>
      </c>
      <c r="G200" s="17">
        <v>789.28</v>
      </c>
      <c r="H200" s="17">
        <v>675.56</v>
      </c>
      <c r="I200" s="17"/>
      <c r="J200" s="17">
        <v>928.31</v>
      </c>
      <c r="K200" s="17">
        <v>1155.74</v>
      </c>
      <c r="L200" s="17">
        <v>1523.75</v>
      </c>
      <c r="M200" s="17"/>
      <c r="N200" s="17">
        <v>44.103672785000001</v>
      </c>
      <c r="O200" s="36">
        <v>1.0330646210000001</v>
      </c>
      <c r="P200" s="20" t="s">
        <v>16</v>
      </c>
      <c r="Q200" s="15" t="s">
        <v>691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444</v>
      </c>
      <c r="D201" s="20" t="s">
        <v>445</v>
      </c>
      <c r="E201" s="16"/>
      <c r="F201" s="17">
        <v>69.78</v>
      </c>
      <c r="G201" s="17">
        <v>59.52</v>
      </c>
      <c r="H201" s="17">
        <v>49.26</v>
      </c>
      <c r="I201" s="17"/>
      <c r="J201" s="17">
        <v>70.95</v>
      </c>
      <c r="K201" s="17">
        <v>91.46</v>
      </c>
      <c r="L201" s="17">
        <v>124.65</v>
      </c>
      <c r="M201" s="17"/>
      <c r="N201" s="17">
        <v>30.357902846999998</v>
      </c>
      <c r="O201" s="36">
        <v>5.8012071294999998</v>
      </c>
      <c r="P201" s="20" t="s">
        <v>16</v>
      </c>
      <c r="Q201" s="15" t="s">
        <v>692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164</v>
      </c>
      <c r="D202" s="19" t="s">
        <v>370</v>
      </c>
      <c r="E202" s="16"/>
      <c r="F202" s="18">
        <v>50.28</v>
      </c>
      <c r="G202" s="18">
        <v>48.34</v>
      </c>
      <c r="H202" s="18">
        <v>46.4</v>
      </c>
      <c r="I202" s="17"/>
      <c r="J202" s="18">
        <v>52.18</v>
      </c>
      <c r="K202" s="18">
        <v>56.05</v>
      </c>
      <c r="L202" s="18">
        <v>62.32</v>
      </c>
      <c r="M202" s="18"/>
      <c r="N202" s="18">
        <v>39.994932577999997</v>
      </c>
      <c r="O202" s="18">
        <v>227.78527733000001</v>
      </c>
      <c r="P202" s="19" t="s">
        <v>16</v>
      </c>
      <c r="Q202" s="14" t="s">
        <v>693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165</v>
      </c>
      <c r="D203" s="20" t="s">
        <v>371</v>
      </c>
      <c r="E203" s="16"/>
      <c r="F203" s="17">
        <v>6.62</v>
      </c>
      <c r="G203" s="17">
        <v>5.81</v>
      </c>
      <c r="H203" s="17">
        <v>5</v>
      </c>
      <c r="I203" s="17"/>
      <c r="J203" s="17">
        <v>6.95</v>
      </c>
      <c r="K203" s="17">
        <v>8.56</v>
      </c>
      <c r="L203" s="17">
        <v>11.17</v>
      </c>
      <c r="M203" s="17"/>
      <c r="N203" s="17">
        <v>57.509021851</v>
      </c>
      <c r="O203" s="36">
        <v>3.5761559523999997</v>
      </c>
      <c r="P203" s="20" t="s">
        <v>18</v>
      </c>
      <c r="Q203" s="15" t="s">
        <v>694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166</v>
      </c>
      <c r="D204" s="19" t="s">
        <v>466</v>
      </c>
      <c r="E204" s="16"/>
      <c r="F204" s="18">
        <v>11.02</v>
      </c>
      <c r="G204" s="18">
        <v>10.56</v>
      </c>
      <c r="H204" s="18">
        <v>10.11</v>
      </c>
      <c r="I204" s="17"/>
      <c r="J204" s="18">
        <v>11.22</v>
      </c>
      <c r="K204" s="18">
        <v>12.12</v>
      </c>
      <c r="L204" s="18">
        <v>13.58</v>
      </c>
      <c r="M204" s="18"/>
      <c r="N204" s="18">
        <v>29.784064446999999</v>
      </c>
      <c r="O204" s="18">
        <v>1.3235279047999999</v>
      </c>
      <c r="P204" s="19" t="s">
        <v>16</v>
      </c>
      <c r="Q204" s="14" t="s">
        <v>695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166</v>
      </c>
      <c r="D205" s="20" t="s">
        <v>372</v>
      </c>
      <c r="E205" s="16"/>
      <c r="F205" s="17">
        <v>33.1</v>
      </c>
      <c r="G205" s="17">
        <v>31.69</v>
      </c>
      <c r="H205" s="17">
        <v>30.28</v>
      </c>
      <c r="I205" s="17"/>
      <c r="J205" s="17">
        <v>33.619999999999997</v>
      </c>
      <c r="K205" s="17">
        <v>36.43</v>
      </c>
      <c r="L205" s="17">
        <v>40.99</v>
      </c>
      <c r="M205" s="17"/>
      <c r="N205" s="17">
        <v>41.340366502000002</v>
      </c>
      <c r="O205" s="36">
        <v>39.735031619000004</v>
      </c>
      <c r="P205" s="20" t="s">
        <v>16</v>
      </c>
      <c r="Q205" s="15" t="s">
        <v>696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167</v>
      </c>
      <c r="D206" s="19" t="s">
        <v>373</v>
      </c>
      <c r="E206" s="16"/>
      <c r="F206" s="18">
        <v>162.65</v>
      </c>
      <c r="G206" s="18">
        <v>139.44999999999999</v>
      </c>
      <c r="H206" s="18">
        <v>116.25</v>
      </c>
      <c r="I206" s="17"/>
      <c r="J206" s="18">
        <v>164.5</v>
      </c>
      <c r="K206" s="18">
        <v>210.89</v>
      </c>
      <c r="L206" s="18">
        <v>285.95999999999998</v>
      </c>
      <c r="M206" s="18"/>
      <c r="N206" s="18">
        <v>48.130462033999997</v>
      </c>
      <c r="O206" s="18">
        <v>5.7923894962000002</v>
      </c>
      <c r="P206" s="19" t="s">
        <v>16</v>
      </c>
      <c r="Q206" s="14" t="s">
        <v>697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168</v>
      </c>
      <c r="D207" s="20" t="s">
        <v>374</v>
      </c>
      <c r="E207" s="16"/>
      <c r="F207" s="17">
        <v>4.8600000000000003</v>
      </c>
      <c r="G207" s="17">
        <v>3.72</v>
      </c>
      <c r="H207" s="17">
        <v>2.58</v>
      </c>
      <c r="I207" s="17"/>
      <c r="J207" s="17">
        <v>5.04</v>
      </c>
      <c r="K207" s="17">
        <v>7.31</v>
      </c>
      <c r="L207" s="17">
        <v>10.98</v>
      </c>
      <c r="M207" s="17"/>
      <c r="N207" s="17">
        <v>28.19057239</v>
      </c>
      <c r="O207" s="36">
        <v>3.1047212380999998</v>
      </c>
      <c r="P207" s="20" t="s">
        <v>16</v>
      </c>
      <c r="Q207" s="15" t="s">
        <v>698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375</v>
      </c>
      <c r="D208" s="19" t="s">
        <v>376</v>
      </c>
      <c r="E208" s="16"/>
      <c r="F208" s="18">
        <v>36.49</v>
      </c>
      <c r="G208" s="18">
        <v>34.89</v>
      </c>
      <c r="H208" s="18">
        <v>33.299999999999997</v>
      </c>
      <c r="I208" s="17"/>
      <c r="J208" s="18">
        <v>37.83</v>
      </c>
      <c r="K208" s="18">
        <v>41.01</v>
      </c>
      <c r="L208" s="18">
        <v>46.16</v>
      </c>
      <c r="M208" s="18"/>
      <c r="N208" s="18">
        <v>70.461638953000005</v>
      </c>
      <c r="O208" s="18">
        <v>9.1811889999999998</v>
      </c>
      <c r="P208" s="19" t="s">
        <v>18</v>
      </c>
      <c r="Q208" s="14" t="s">
        <v>699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169</v>
      </c>
      <c r="D209" s="20" t="s">
        <v>377</v>
      </c>
      <c r="E209" s="16"/>
      <c r="F209" s="17">
        <v>31.7</v>
      </c>
      <c r="G209" s="17">
        <v>29.11</v>
      </c>
      <c r="H209" s="17">
        <v>26.52</v>
      </c>
      <c r="I209" s="17"/>
      <c r="J209" s="17">
        <v>32.659999999999997</v>
      </c>
      <c r="K209" s="17">
        <v>37.83</v>
      </c>
      <c r="L209" s="17">
        <v>46.2</v>
      </c>
      <c r="M209" s="17"/>
      <c r="N209" s="17">
        <v>70.042298559000002</v>
      </c>
      <c r="O209" s="36">
        <v>201.85002062000001</v>
      </c>
      <c r="P209" s="20" t="s">
        <v>18</v>
      </c>
      <c r="Q209" s="15" t="s">
        <v>700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170</v>
      </c>
      <c r="D210" s="19" t="s">
        <v>378</v>
      </c>
      <c r="E210" s="16"/>
      <c r="F210" s="18">
        <v>21.87</v>
      </c>
      <c r="G210" s="18">
        <v>18.11</v>
      </c>
      <c r="H210" s="18">
        <v>14.35</v>
      </c>
      <c r="I210" s="17"/>
      <c r="J210" s="18">
        <v>22.45</v>
      </c>
      <c r="K210" s="18">
        <v>29.96</v>
      </c>
      <c r="L210" s="18">
        <v>42.12</v>
      </c>
      <c r="M210" s="18"/>
      <c r="N210" s="18">
        <v>52.730867570999997</v>
      </c>
      <c r="O210" s="18">
        <v>38.001031570999999</v>
      </c>
      <c r="P210" s="19" t="s">
        <v>16</v>
      </c>
      <c r="Q210" s="14" t="s">
        <v>701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171</v>
      </c>
      <c r="D211" s="20" t="s">
        <v>379</v>
      </c>
      <c r="E211" s="16"/>
      <c r="F211" s="17">
        <v>52.2</v>
      </c>
      <c r="G211" s="17">
        <v>44.29</v>
      </c>
      <c r="H211" s="17">
        <v>36.39</v>
      </c>
      <c r="I211" s="17"/>
      <c r="J211" s="17">
        <v>53.62</v>
      </c>
      <c r="K211" s="17">
        <v>69.42</v>
      </c>
      <c r="L211" s="17">
        <v>94.99</v>
      </c>
      <c r="M211" s="17"/>
      <c r="N211" s="17">
        <v>43.620427704000001</v>
      </c>
      <c r="O211" s="36">
        <v>100.03889045999999</v>
      </c>
      <c r="P211" s="20" t="s">
        <v>16</v>
      </c>
      <c r="Q211" s="15" t="s">
        <v>702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172</v>
      </c>
      <c r="D212" s="19" t="s">
        <v>380</v>
      </c>
      <c r="E212" s="16"/>
      <c r="F212" s="18">
        <v>20.93</v>
      </c>
      <c r="G212" s="18">
        <v>18.899999999999999</v>
      </c>
      <c r="H212" s="18">
        <v>16.87</v>
      </c>
      <c r="I212" s="17"/>
      <c r="J212" s="18">
        <v>22.63</v>
      </c>
      <c r="K212" s="18">
        <v>26.68</v>
      </c>
      <c r="L212" s="18">
        <v>33.25</v>
      </c>
      <c r="M212" s="18"/>
      <c r="N212" s="18">
        <v>71.479503433999994</v>
      </c>
      <c r="O212" s="18">
        <v>133.69779276</v>
      </c>
      <c r="P212" s="19" t="s">
        <v>18</v>
      </c>
      <c r="Q212" s="14" t="s">
        <v>703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173</v>
      </c>
      <c r="D213" s="20" t="s">
        <v>381</v>
      </c>
      <c r="E213" s="16"/>
      <c r="F213" s="17">
        <v>43.58</v>
      </c>
      <c r="G213" s="17">
        <v>39.99</v>
      </c>
      <c r="H213" s="17">
        <v>36.409999999999997</v>
      </c>
      <c r="I213" s="17"/>
      <c r="J213" s="17">
        <v>44.49</v>
      </c>
      <c r="K213" s="17">
        <v>51.65</v>
      </c>
      <c r="L213" s="17">
        <v>63.25</v>
      </c>
      <c r="M213" s="17"/>
      <c r="N213" s="17">
        <v>64.770935664000007</v>
      </c>
      <c r="O213" s="36">
        <v>135.43086790000001</v>
      </c>
      <c r="P213" s="20" t="s">
        <v>18</v>
      </c>
      <c r="Q213" s="15" t="s">
        <v>704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174</v>
      </c>
      <c r="D214" s="20" t="s">
        <v>382</v>
      </c>
      <c r="E214" s="16"/>
      <c r="F214" s="17">
        <v>14.52</v>
      </c>
      <c r="G214" s="17">
        <v>12.87</v>
      </c>
      <c r="H214" s="17">
        <v>11.22</v>
      </c>
      <c r="I214" s="17"/>
      <c r="J214" s="17">
        <v>15.5</v>
      </c>
      <c r="K214" s="17">
        <v>18.79</v>
      </c>
      <c r="L214" s="17">
        <v>24.12</v>
      </c>
      <c r="M214" s="17"/>
      <c r="N214" s="17">
        <v>60.141676619999998</v>
      </c>
      <c r="O214" s="36">
        <v>7.2339726667000006</v>
      </c>
      <c r="P214" s="20" t="s">
        <v>18</v>
      </c>
      <c r="Q214" s="15" t="s">
        <v>705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448</v>
      </c>
      <c r="D215" s="19" t="s">
        <v>449</v>
      </c>
      <c r="E215" s="16"/>
      <c r="F215" s="18">
        <v>6.19</v>
      </c>
      <c r="G215" s="18">
        <v>5.48</v>
      </c>
      <c r="H215" s="18">
        <v>4.7699999999999996</v>
      </c>
      <c r="I215" s="17"/>
      <c r="J215" s="18">
        <v>6.43</v>
      </c>
      <c r="K215" s="18">
        <v>7.84</v>
      </c>
      <c r="L215" s="18">
        <v>10.130000000000001</v>
      </c>
      <c r="M215" s="18"/>
      <c r="N215" s="18">
        <v>41.117273590000003</v>
      </c>
      <c r="O215" s="18">
        <v>2.1447390475999999</v>
      </c>
      <c r="P215" s="19" t="s">
        <v>16</v>
      </c>
      <c r="Q215" s="14" t="s">
        <v>706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175</v>
      </c>
      <c r="D216" s="19" t="s">
        <v>383</v>
      </c>
      <c r="E216" s="16"/>
      <c r="F216" s="18">
        <v>15.7</v>
      </c>
      <c r="G216" s="18">
        <v>12.91</v>
      </c>
      <c r="H216" s="18">
        <v>10.130000000000001</v>
      </c>
      <c r="I216" s="17"/>
      <c r="J216" s="18">
        <v>16.29</v>
      </c>
      <c r="K216" s="18">
        <v>21.85</v>
      </c>
      <c r="L216" s="18">
        <v>30.86</v>
      </c>
      <c r="M216" s="18"/>
      <c r="N216" s="18">
        <v>24.912818852000001</v>
      </c>
      <c r="O216" s="18">
        <v>8.7445149999999998</v>
      </c>
      <c r="P216" s="19" t="s">
        <v>16</v>
      </c>
      <c r="Q216" s="14" t="s">
        <v>707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176</v>
      </c>
      <c r="D217" s="20" t="s">
        <v>384</v>
      </c>
      <c r="E217" s="16"/>
      <c r="F217" s="17">
        <v>16.59</v>
      </c>
      <c r="G217" s="17">
        <v>15.72</v>
      </c>
      <c r="H217" s="17">
        <v>14.86</v>
      </c>
      <c r="I217" s="17"/>
      <c r="J217" s="17">
        <v>17.3</v>
      </c>
      <c r="K217" s="17">
        <v>19.02</v>
      </c>
      <c r="L217" s="17">
        <v>21.81</v>
      </c>
      <c r="M217" s="17"/>
      <c r="N217" s="17">
        <v>48.479968280999998</v>
      </c>
      <c r="O217" s="36">
        <v>86.463749429000003</v>
      </c>
      <c r="P217" s="20" t="s">
        <v>16</v>
      </c>
      <c r="Q217" s="15" t="s">
        <v>708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467</v>
      </c>
      <c r="D218" s="19" t="s">
        <v>468</v>
      </c>
      <c r="E218" s="16"/>
      <c r="F218" s="18">
        <v>3.67</v>
      </c>
      <c r="G218" s="18">
        <v>3.47</v>
      </c>
      <c r="H218" s="18">
        <v>3.28</v>
      </c>
      <c r="I218" s="17"/>
      <c r="J218" s="18">
        <v>4.0999999999999996</v>
      </c>
      <c r="K218" s="18">
        <v>4.4800000000000004</v>
      </c>
      <c r="L218" s="18">
        <v>5.0999999999999996</v>
      </c>
      <c r="M218" s="18"/>
      <c r="N218" s="18">
        <v>53.663064212999998</v>
      </c>
      <c r="O218" s="18">
        <v>1.1115412381000001</v>
      </c>
      <c r="P218" s="19" t="s">
        <v>18</v>
      </c>
      <c r="Q218" s="14" t="s">
        <v>709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177</v>
      </c>
      <c r="D219" s="20" t="s">
        <v>385</v>
      </c>
      <c r="E219" s="16"/>
      <c r="F219" s="17">
        <v>54.86</v>
      </c>
      <c r="G219" s="17">
        <v>51.85</v>
      </c>
      <c r="H219" s="17">
        <v>48.84</v>
      </c>
      <c r="I219" s="17"/>
      <c r="J219" s="17">
        <v>56.1</v>
      </c>
      <c r="K219" s="17">
        <v>62.11</v>
      </c>
      <c r="L219" s="17">
        <v>71.849999999999994</v>
      </c>
      <c r="M219" s="17"/>
      <c r="N219" s="17">
        <v>33.973216217000001</v>
      </c>
      <c r="O219" s="36">
        <v>5.9608667142999998</v>
      </c>
      <c r="P219" s="20" t="s">
        <v>16</v>
      </c>
      <c r="Q219" s="15" t="s">
        <v>710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178</v>
      </c>
      <c r="D220" s="19" t="s">
        <v>386</v>
      </c>
      <c r="E220" s="16"/>
      <c r="F220" s="18">
        <v>4.32</v>
      </c>
      <c r="G220" s="18">
        <v>3.59</v>
      </c>
      <c r="H220" s="18">
        <v>2.86</v>
      </c>
      <c r="I220" s="17"/>
      <c r="J220" s="18">
        <v>6.25</v>
      </c>
      <c r="K220" s="18">
        <v>7.7</v>
      </c>
      <c r="L220" s="18">
        <v>10.050000000000001</v>
      </c>
      <c r="M220" s="18"/>
      <c r="N220" s="18">
        <v>59.61669758</v>
      </c>
      <c r="O220" s="18">
        <v>65.243734286000006</v>
      </c>
      <c r="P220" s="19" t="s">
        <v>18</v>
      </c>
      <c r="Q220" s="14" t="s">
        <v>711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179</v>
      </c>
      <c r="D221" s="20" t="s">
        <v>387</v>
      </c>
      <c r="E221" s="16"/>
      <c r="F221" s="17">
        <v>53.81</v>
      </c>
      <c r="G221" s="17">
        <v>50.96</v>
      </c>
      <c r="H221" s="17">
        <v>48.12</v>
      </c>
      <c r="I221" s="17"/>
      <c r="J221" s="17">
        <v>54.4</v>
      </c>
      <c r="K221" s="17">
        <v>60.08</v>
      </c>
      <c r="L221" s="17">
        <v>69.28</v>
      </c>
      <c r="M221" s="17"/>
      <c r="N221" s="17">
        <v>44.991710492999999</v>
      </c>
      <c r="O221" s="36">
        <v>1356.5708305999999</v>
      </c>
      <c r="P221" s="20" t="s">
        <v>16</v>
      </c>
      <c r="Q221" s="15" t="s">
        <v>712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180</v>
      </c>
      <c r="D222" s="19" t="s">
        <v>388</v>
      </c>
      <c r="E222" s="16"/>
      <c r="F222" s="18">
        <v>21.74</v>
      </c>
      <c r="G222" s="18">
        <v>19.690000000000001</v>
      </c>
      <c r="H222" s="18">
        <v>17.649999999999999</v>
      </c>
      <c r="I222" s="17"/>
      <c r="J222" s="18">
        <v>22.23</v>
      </c>
      <c r="K222" s="18">
        <v>26.31</v>
      </c>
      <c r="L222" s="18">
        <v>32.92</v>
      </c>
      <c r="M222" s="18"/>
      <c r="N222" s="18">
        <v>32.515318555999997</v>
      </c>
      <c r="O222" s="18">
        <v>5.4890199048000001</v>
      </c>
      <c r="P222" s="19" t="s">
        <v>16</v>
      </c>
      <c r="Q222" s="14" t="s">
        <v>713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181</v>
      </c>
      <c r="D223" s="20" t="s">
        <v>389</v>
      </c>
      <c r="E223" s="16"/>
      <c r="F223" s="17">
        <v>3.84</v>
      </c>
      <c r="G223" s="17">
        <v>3.29</v>
      </c>
      <c r="H223" s="17">
        <v>2.75</v>
      </c>
      <c r="I223" s="17"/>
      <c r="J223" s="17">
        <v>3.96</v>
      </c>
      <c r="K223" s="17">
        <v>5.04</v>
      </c>
      <c r="L223" s="17">
        <v>6.8</v>
      </c>
      <c r="M223" s="17"/>
      <c r="N223" s="17">
        <v>41.975681266999999</v>
      </c>
      <c r="O223" s="36">
        <v>45.282134095000004</v>
      </c>
      <c r="P223" s="20" t="s">
        <v>16</v>
      </c>
      <c r="Q223" s="15" t="s">
        <v>714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182</v>
      </c>
      <c r="D224" s="19" t="s">
        <v>390</v>
      </c>
      <c r="E224" s="16"/>
      <c r="F224" s="18">
        <v>20.89</v>
      </c>
      <c r="G224" s="18">
        <v>18.87</v>
      </c>
      <c r="H224" s="18">
        <v>16.850000000000001</v>
      </c>
      <c r="I224" s="17"/>
      <c r="J224" s="18">
        <v>21.66</v>
      </c>
      <c r="K224" s="18">
        <v>25.69</v>
      </c>
      <c r="L224" s="18">
        <v>32.22</v>
      </c>
      <c r="M224" s="18"/>
      <c r="N224" s="18">
        <v>48.769189914000002</v>
      </c>
      <c r="O224" s="18">
        <v>232.26168648000001</v>
      </c>
      <c r="P224" s="19" t="s">
        <v>16</v>
      </c>
      <c r="Q224" s="14" t="s">
        <v>715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183</v>
      </c>
      <c r="D225" s="20" t="s">
        <v>391</v>
      </c>
      <c r="E225" s="16"/>
      <c r="F225" s="17">
        <v>8.76</v>
      </c>
      <c r="G225" s="17">
        <v>6.93</v>
      </c>
      <c r="H225" s="17">
        <v>5.1100000000000003</v>
      </c>
      <c r="I225" s="17"/>
      <c r="J225" s="17">
        <v>11.72</v>
      </c>
      <c r="K225" s="17">
        <v>15.36</v>
      </c>
      <c r="L225" s="17">
        <v>21.26</v>
      </c>
      <c r="M225" s="17"/>
      <c r="N225" s="17">
        <v>51.777921343999999</v>
      </c>
      <c r="O225" s="36">
        <v>2.9483468094999998</v>
      </c>
      <c r="P225" s="20" t="s">
        <v>18</v>
      </c>
      <c r="Q225" s="15" t="s">
        <v>716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184</v>
      </c>
      <c r="D226" s="19" t="s">
        <v>392</v>
      </c>
      <c r="E226" s="16"/>
      <c r="F226" s="18">
        <v>25.9</v>
      </c>
      <c r="G226" s="18">
        <v>23.03</v>
      </c>
      <c r="H226" s="18">
        <v>20.16</v>
      </c>
      <c r="I226" s="17"/>
      <c r="J226" s="18">
        <v>27.58</v>
      </c>
      <c r="K226" s="18">
        <v>33.31</v>
      </c>
      <c r="L226" s="18">
        <v>42.59</v>
      </c>
      <c r="M226" s="18"/>
      <c r="N226" s="18">
        <v>64.172070024999996</v>
      </c>
      <c r="O226" s="18">
        <v>79.537444809999997</v>
      </c>
      <c r="P226" s="19" t="s">
        <v>18</v>
      </c>
      <c r="Q226" s="14" t="s">
        <v>717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185</v>
      </c>
      <c r="D227" s="20" t="s">
        <v>393</v>
      </c>
      <c r="E227" s="16"/>
      <c r="F227" s="17">
        <v>18.5</v>
      </c>
      <c r="G227" s="17">
        <v>16.12</v>
      </c>
      <c r="H227" s="17">
        <v>13.75</v>
      </c>
      <c r="I227" s="17"/>
      <c r="J227" s="17">
        <v>18.77</v>
      </c>
      <c r="K227" s="17">
        <v>23.51</v>
      </c>
      <c r="L227" s="17">
        <v>31.2</v>
      </c>
      <c r="M227" s="17"/>
      <c r="N227" s="17">
        <v>43.690453427999998</v>
      </c>
      <c r="O227" s="36">
        <v>10.983918095000002</v>
      </c>
      <c r="P227" s="20" t="s">
        <v>16</v>
      </c>
      <c r="Q227" s="15" t="s">
        <v>718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186</v>
      </c>
      <c r="D228" s="19" t="s">
        <v>394</v>
      </c>
      <c r="E228" s="16"/>
      <c r="F228" s="18">
        <v>37.020000000000003</v>
      </c>
      <c r="G228" s="18">
        <v>32.46</v>
      </c>
      <c r="H228" s="18">
        <v>27.9</v>
      </c>
      <c r="I228" s="17"/>
      <c r="J228" s="18">
        <v>37.79</v>
      </c>
      <c r="K228" s="18">
        <v>46.9</v>
      </c>
      <c r="L228" s="18">
        <v>61.66</v>
      </c>
      <c r="M228" s="18"/>
      <c r="N228" s="18">
        <v>34.978657034000001</v>
      </c>
      <c r="O228" s="18">
        <v>525.77197286000001</v>
      </c>
      <c r="P228" s="19" t="s">
        <v>16</v>
      </c>
      <c r="Q228" s="14" t="s">
        <v>719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187</v>
      </c>
      <c r="D229" s="20" t="s">
        <v>395</v>
      </c>
      <c r="E229" s="16"/>
      <c r="F229" s="17">
        <v>17.66</v>
      </c>
      <c r="G229" s="17">
        <v>17.18</v>
      </c>
      <c r="H229" s="17">
        <v>16.71</v>
      </c>
      <c r="I229" s="17"/>
      <c r="J229" s="17">
        <v>17.89</v>
      </c>
      <c r="K229" s="17">
        <v>18.829999999999998</v>
      </c>
      <c r="L229" s="17">
        <v>20.350000000000001</v>
      </c>
      <c r="M229" s="17"/>
      <c r="N229" s="17">
        <v>72.503007374000006</v>
      </c>
      <c r="O229" s="36">
        <v>17.372460332999999</v>
      </c>
      <c r="P229" s="20" t="s">
        <v>18</v>
      </c>
      <c r="Q229" s="15" t="s">
        <v>720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188</v>
      </c>
      <c r="D230" s="19" t="s">
        <v>396</v>
      </c>
      <c r="E230" s="16"/>
      <c r="F230" s="18">
        <v>7.32</v>
      </c>
      <c r="G230" s="18">
        <v>6.47</v>
      </c>
      <c r="H230" s="18">
        <v>5.63</v>
      </c>
      <c r="I230" s="17"/>
      <c r="J230" s="18">
        <v>7.44</v>
      </c>
      <c r="K230" s="18">
        <v>9.1199999999999992</v>
      </c>
      <c r="L230" s="18">
        <v>11.85</v>
      </c>
      <c r="M230" s="18"/>
      <c r="N230" s="18">
        <v>50.710832510000003</v>
      </c>
      <c r="O230" s="18">
        <v>2.5188520475999998</v>
      </c>
      <c r="P230" s="19" t="s">
        <v>16</v>
      </c>
      <c r="Q230" s="14" t="s">
        <v>721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189</v>
      </c>
      <c r="D231" s="20" t="s">
        <v>397</v>
      </c>
      <c r="E231" s="16"/>
      <c r="F231" s="17" t="s">
        <v>35</v>
      </c>
      <c r="G231" s="17" t="s">
        <v>35</v>
      </c>
      <c r="H231" s="17" t="s">
        <v>35</v>
      </c>
      <c r="I231" s="17"/>
      <c r="J231" s="17" t="s">
        <v>35</v>
      </c>
      <c r="K231" s="17" t="s">
        <v>35</v>
      </c>
      <c r="L231" s="17" t="s">
        <v>35</v>
      </c>
      <c r="M231" s="17"/>
      <c r="N231" s="17" t="s">
        <v>35</v>
      </c>
      <c r="O231" s="36" t="s">
        <v>35</v>
      </c>
      <c r="P231" s="20" t="s">
        <v>35</v>
      </c>
      <c r="Q231" s="15" t="s">
        <v>217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190</v>
      </c>
      <c r="D232" s="19" t="s">
        <v>398</v>
      </c>
      <c r="E232" s="16"/>
      <c r="F232" s="18">
        <v>12.48</v>
      </c>
      <c r="G232" s="18">
        <v>10.39</v>
      </c>
      <c r="H232" s="18">
        <v>8.3000000000000007</v>
      </c>
      <c r="I232" s="17"/>
      <c r="J232" s="18">
        <v>13.22</v>
      </c>
      <c r="K232" s="18">
        <v>17.39</v>
      </c>
      <c r="L232" s="18">
        <v>24.14</v>
      </c>
      <c r="M232" s="18"/>
      <c r="N232" s="18">
        <v>33.356600045</v>
      </c>
      <c r="O232" s="18">
        <v>60.482270286000002</v>
      </c>
      <c r="P232" s="19" t="s">
        <v>16</v>
      </c>
      <c r="Q232" s="14" t="s">
        <v>722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442</v>
      </c>
      <c r="D233" s="20" t="s">
        <v>443</v>
      </c>
      <c r="E233" s="16"/>
      <c r="F233" s="17">
        <v>10.36</v>
      </c>
      <c r="G233" s="17">
        <v>9.9700000000000006</v>
      </c>
      <c r="H233" s="17">
        <v>9.58</v>
      </c>
      <c r="I233" s="17"/>
      <c r="J233" s="17">
        <v>10.49</v>
      </c>
      <c r="K233" s="17">
        <v>11.26</v>
      </c>
      <c r="L233" s="17">
        <v>12.51</v>
      </c>
      <c r="M233" s="17"/>
      <c r="N233" s="17">
        <v>46.015285073000001</v>
      </c>
      <c r="O233" s="36">
        <v>1.4902006937999999</v>
      </c>
      <c r="P233" s="20" t="s">
        <v>16</v>
      </c>
      <c r="Q233" s="15" t="s">
        <v>723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469</v>
      </c>
      <c r="D234" s="19" t="s">
        <v>470</v>
      </c>
      <c r="E234" s="16"/>
      <c r="F234" s="18">
        <v>68.81</v>
      </c>
      <c r="G234" s="18">
        <v>65.86</v>
      </c>
      <c r="H234" s="18">
        <v>62.92</v>
      </c>
      <c r="I234" s="17"/>
      <c r="J234" s="18">
        <v>69.87</v>
      </c>
      <c r="K234" s="18">
        <v>75.75</v>
      </c>
      <c r="L234" s="18">
        <v>85.27</v>
      </c>
      <c r="M234" s="18"/>
      <c r="N234" s="18">
        <v>41.893948422999998</v>
      </c>
      <c r="O234" s="18">
        <v>8.0528201943000006</v>
      </c>
      <c r="P234" s="19" t="s">
        <v>16</v>
      </c>
      <c r="Q234" s="14" t="s">
        <v>724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191</v>
      </c>
      <c r="D235" s="20" t="s">
        <v>399</v>
      </c>
      <c r="E235" s="16"/>
      <c r="F235" s="17">
        <v>91</v>
      </c>
      <c r="G235" s="17">
        <v>82.11</v>
      </c>
      <c r="H235" s="17">
        <v>73.22</v>
      </c>
      <c r="I235" s="17"/>
      <c r="J235" s="17">
        <v>92.7</v>
      </c>
      <c r="K235" s="17">
        <v>110.47</v>
      </c>
      <c r="L235" s="17">
        <v>139.22</v>
      </c>
      <c r="M235" s="17"/>
      <c r="N235" s="17">
        <v>47.355817569000003</v>
      </c>
      <c r="O235" s="36">
        <v>2.4357144567</v>
      </c>
      <c r="P235" s="20" t="s">
        <v>16</v>
      </c>
      <c r="Q235" s="15" t="s">
        <v>725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471</v>
      </c>
      <c r="D236" s="19" t="s">
        <v>472</v>
      </c>
      <c r="E236" s="16"/>
      <c r="F236" s="18">
        <v>110.9</v>
      </c>
      <c r="G236" s="18">
        <v>104.51</v>
      </c>
      <c r="H236" s="18">
        <v>98.13</v>
      </c>
      <c r="I236" s="17"/>
      <c r="J236" s="18">
        <v>112.05</v>
      </c>
      <c r="K236" s="18">
        <v>124.81</v>
      </c>
      <c r="L236" s="18">
        <v>145.47</v>
      </c>
      <c r="M236" s="18"/>
      <c r="N236" s="18">
        <v>45.792912997999998</v>
      </c>
      <c r="O236" s="18">
        <v>1.4890620570999999</v>
      </c>
      <c r="P236" s="19" t="s">
        <v>16</v>
      </c>
      <c r="Q236" s="14" t="s">
        <v>726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192</v>
      </c>
      <c r="D237" s="20" t="s">
        <v>400</v>
      </c>
      <c r="E237" s="16"/>
      <c r="F237" s="17">
        <v>73.22</v>
      </c>
      <c r="G237" s="17">
        <v>70.61</v>
      </c>
      <c r="H237" s="17">
        <v>68</v>
      </c>
      <c r="I237" s="17"/>
      <c r="J237" s="17">
        <v>73.37</v>
      </c>
      <c r="K237" s="17">
        <v>78.58</v>
      </c>
      <c r="L237" s="17">
        <v>87.02</v>
      </c>
      <c r="M237" s="17"/>
      <c r="N237" s="17">
        <v>66.755353421999999</v>
      </c>
      <c r="O237" s="36">
        <v>5.5339680558</v>
      </c>
      <c r="P237" s="20" t="s">
        <v>18</v>
      </c>
      <c r="Q237" s="15" t="s">
        <v>414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473</v>
      </c>
      <c r="D238" s="19" t="s">
        <v>474</v>
      </c>
      <c r="E238" s="16"/>
      <c r="F238" s="18">
        <v>99.15</v>
      </c>
      <c r="G238" s="18">
        <v>92.12</v>
      </c>
      <c r="H238" s="18">
        <v>85.1</v>
      </c>
      <c r="I238" s="17"/>
      <c r="J238" s="18">
        <v>103.52</v>
      </c>
      <c r="K238" s="18">
        <v>117.56</v>
      </c>
      <c r="L238" s="18">
        <v>140.29</v>
      </c>
      <c r="M238" s="18"/>
      <c r="N238" s="18">
        <v>48.662010584000001</v>
      </c>
      <c r="O238" s="18">
        <v>1.8155018633</v>
      </c>
      <c r="P238" s="19" t="s">
        <v>18</v>
      </c>
      <c r="Q238" s="14" t="s">
        <v>727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193</v>
      </c>
      <c r="D239" s="20" t="s">
        <v>401</v>
      </c>
      <c r="E239" s="16"/>
      <c r="F239" s="17">
        <v>143.07</v>
      </c>
      <c r="G239" s="17">
        <v>127.57</v>
      </c>
      <c r="H239" s="17">
        <v>112.08</v>
      </c>
      <c r="I239" s="17"/>
      <c r="J239" s="17">
        <v>145.69999999999999</v>
      </c>
      <c r="K239" s="17">
        <v>176.68</v>
      </c>
      <c r="L239" s="17">
        <v>226.82</v>
      </c>
      <c r="M239" s="17"/>
      <c r="N239" s="17">
        <v>44.539667098000002</v>
      </c>
      <c r="O239" s="36">
        <v>15.102970956</v>
      </c>
      <c r="P239" s="20" t="s">
        <v>16</v>
      </c>
      <c r="Q239" s="15" t="s">
        <v>728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194</v>
      </c>
      <c r="D240" s="19" t="s">
        <v>402</v>
      </c>
      <c r="E240" s="16"/>
      <c r="F240" s="18">
        <v>56.8</v>
      </c>
      <c r="G240" s="18">
        <v>45.24</v>
      </c>
      <c r="H240" s="18">
        <v>33.69</v>
      </c>
      <c r="I240" s="17"/>
      <c r="J240" s="18">
        <v>62.7</v>
      </c>
      <c r="K240" s="18">
        <v>85.8</v>
      </c>
      <c r="L240" s="18">
        <v>123.19</v>
      </c>
      <c r="M240" s="18"/>
      <c r="N240" s="18">
        <v>60.759782893999997</v>
      </c>
      <c r="O240" s="18">
        <v>24.605501382</v>
      </c>
      <c r="P240" s="19" t="s">
        <v>18</v>
      </c>
      <c r="Q240" s="14" t="s">
        <v>729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195</v>
      </c>
      <c r="D241" s="20" t="s">
        <v>403</v>
      </c>
      <c r="E241" s="16"/>
      <c r="F241" s="17">
        <v>86.73</v>
      </c>
      <c r="G241" s="17">
        <v>76</v>
      </c>
      <c r="H241" s="17">
        <v>65.28</v>
      </c>
      <c r="I241" s="17"/>
      <c r="J241" s="17">
        <v>88.47</v>
      </c>
      <c r="K241" s="17">
        <v>109.91</v>
      </c>
      <c r="L241" s="17">
        <v>144.61000000000001</v>
      </c>
      <c r="M241" s="17"/>
      <c r="N241" s="17">
        <v>47.489214345000001</v>
      </c>
      <c r="O241" s="36">
        <v>44.019079216000002</v>
      </c>
      <c r="P241" s="20" t="s">
        <v>16</v>
      </c>
      <c r="Q241" s="15" t="s">
        <v>730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196</v>
      </c>
      <c r="D242" s="19" t="s">
        <v>404</v>
      </c>
      <c r="E242" s="16"/>
      <c r="F242" s="18">
        <v>127.51</v>
      </c>
      <c r="G242" s="18">
        <v>119.3</v>
      </c>
      <c r="H242" s="18">
        <v>111.1</v>
      </c>
      <c r="I242" s="17"/>
      <c r="J242" s="18">
        <v>128.79</v>
      </c>
      <c r="K242" s="18">
        <v>145.19</v>
      </c>
      <c r="L242" s="18">
        <v>171.74</v>
      </c>
      <c r="M242" s="18"/>
      <c r="N242" s="18">
        <v>42.529208210999997</v>
      </c>
      <c r="O242" s="18">
        <v>3.0388794724000001</v>
      </c>
      <c r="P242" s="19" t="s">
        <v>16</v>
      </c>
      <c r="Q242" s="14" t="s">
        <v>731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475</v>
      </c>
      <c r="D243" s="20" t="s">
        <v>476</v>
      </c>
      <c r="E243" s="16"/>
      <c r="F243" s="17">
        <v>118.92</v>
      </c>
      <c r="G243" s="17">
        <v>105.29</v>
      </c>
      <c r="H243" s="17">
        <v>91.66</v>
      </c>
      <c r="I243" s="17"/>
      <c r="J243" s="17">
        <v>120.81</v>
      </c>
      <c r="K243" s="17">
        <v>148.06</v>
      </c>
      <c r="L243" s="17">
        <v>192.16</v>
      </c>
      <c r="M243" s="17"/>
      <c r="N243" s="17">
        <v>42.332854169999997</v>
      </c>
      <c r="O243" s="36">
        <v>2.6872830395</v>
      </c>
      <c r="P243" s="20" t="s">
        <v>16</v>
      </c>
      <c r="Q243" s="15" t="s">
        <v>732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197</v>
      </c>
      <c r="D244" s="19" t="s">
        <v>405</v>
      </c>
      <c r="E244" s="16"/>
      <c r="F244" s="18">
        <v>129.54</v>
      </c>
      <c r="G244" s="18">
        <v>123.85</v>
      </c>
      <c r="H244" s="18">
        <v>118.17</v>
      </c>
      <c r="I244" s="17"/>
      <c r="J244" s="18">
        <v>131</v>
      </c>
      <c r="K244" s="18">
        <v>142.36000000000001</v>
      </c>
      <c r="L244" s="18">
        <v>160.75</v>
      </c>
      <c r="M244" s="18"/>
      <c r="N244" s="18">
        <v>40.768330513000002</v>
      </c>
      <c r="O244" s="18">
        <v>606.77467770999999</v>
      </c>
      <c r="P244" s="19" t="s">
        <v>16</v>
      </c>
      <c r="Q244" s="14" t="s">
        <v>733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499</v>
      </c>
      <c r="D245" s="20" t="s">
        <v>500</v>
      </c>
      <c r="E245" s="16"/>
      <c r="F245" s="17">
        <v>114.57</v>
      </c>
      <c r="G245" s="17">
        <v>111.72</v>
      </c>
      <c r="H245" s="17">
        <v>108.87</v>
      </c>
      <c r="I245" s="17"/>
      <c r="J245" s="17">
        <v>114.95</v>
      </c>
      <c r="K245" s="17">
        <v>120.64</v>
      </c>
      <c r="L245" s="17">
        <v>129.85</v>
      </c>
      <c r="M245" s="17"/>
      <c r="N245" s="17">
        <v>39.492486550000002</v>
      </c>
      <c r="O245" s="36">
        <v>2.8881526043000001</v>
      </c>
      <c r="P245" s="20" t="s">
        <v>16</v>
      </c>
      <c r="Q245" s="15" t="s">
        <v>734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198</v>
      </c>
      <c r="D246" s="19" t="s">
        <v>406</v>
      </c>
      <c r="E246" s="16"/>
      <c r="F246" s="18">
        <v>387.01</v>
      </c>
      <c r="G246" s="18">
        <v>360.7</v>
      </c>
      <c r="H246" s="18">
        <v>334.39</v>
      </c>
      <c r="I246" s="17"/>
      <c r="J246" s="18">
        <v>391.53</v>
      </c>
      <c r="K246" s="18">
        <v>444.14</v>
      </c>
      <c r="L246" s="18">
        <v>529.28</v>
      </c>
      <c r="M246" s="18"/>
      <c r="N246" s="18">
        <v>47.428751687000002</v>
      </c>
      <c r="O246" s="18">
        <v>48.502920027000002</v>
      </c>
      <c r="P246" s="19" t="s">
        <v>16</v>
      </c>
      <c r="Q246" s="14" t="s">
        <v>735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199</v>
      </c>
      <c r="D247" s="20" t="s">
        <v>407</v>
      </c>
      <c r="E247" s="16"/>
      <c r="F247" s="17">
        <v>101.61</v>
      </c>
      <c r="G247" s="17">
        <v>94.63</v>
      </c>
      <c r="H247" s="17">
        <v>87.66</v>
      </c>
      <c r="I247" s="17"/>
      <c r="J247" s="17">
        <v>103.35</v>
      </c>
      <c r="K247" s="17">
        <v>117.29</v>
      </c>
      <c r="L247" s="17">
        <v>139.85</v>
      </c>
      <c r="M247" s="17"/>
      <c r="N247" s="17">
        <v>39.124982608000003</v>
      </c>
      <c r="O247" s="36">
        <v>190.25930048999999</v>
      </c>
      <c r="P247" s="20" t="s">
        <v>16</v>
      </c>
      <c r="Q247" s="15" t="s">
        <v>736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501</v>
      </c>
      <c r="D248" s="19" t="s">
        <v>502</v>
      </c>
      <c r="E248" s="16"/>
      <c r="F248" s="18">
        <v>44.16</v>
      </c>
      <c r="G248" s="18">
        <v>41.31</v>
      </c>
      <c r="H248" s="18">
        <v>38.47</v>
      </c>
      <c r="I248" s="17"/>
      <c r="J248" s="18">
        <v>46.19</v>
      </c>
      <c r="K248" s="18">
        <v>51.87</v>
      </c>
      <c r="L248" s="18">
        <v>61.06</v>
      </c>
      <c r="M248" s="18"/>
      <c r="N248" s="18">
        <v>33.148810441000002</v>
      </c>
      <c r="O248" s="18">
        <v>4.7678284095999999</v>
      </c>
      <c r="P248" s="19" t="s">
        <v>18</v>
      </c>
      <c r="Q248" s="14" t="s">
        <v>737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200</v>
      </c>
      <c r="D249" s="20" t="s">
        <v>408</v>
      </c>
      <c r="E249" s="16"/>
      <c r="F249" s="17">
        <v>135.82</v>
      </c>
      <c r="G249" s="17">
        <v>129.80000000000001</v>
      </c>
      <c r="H249" s="17">
        <v>123.79</v>
      </c>
      <c r="I249" s="17"/>
      <c r="J249" s="17">
        <v>137.36000000000001</v>
      </c>
      <c r="K249" s="17">
        <v>149.38</v>
      </c>
      <c r="L249" s="17">
        <v>168.83</v>
      </c>
      <c r="M249" s="17"/>
      <c r="N249" s="17">
        <v>40.638771079000001</v>
      </c>
      <c r="O249" s="36">
        <v>129.35205653</v>
      </c>
      <c r="P249" s="20" t="s">
        <v>16</v>
      </c>
      <c r="Q249" s="15" t="s">
        <v>738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201</v>
      </c>
      <c r="D250" s="19" t="s">
        <v>409</v>
      </c>
      <c r="E250" s="16"/>
      <c r="F250" s="18">
        <v>98.2</v>
      </c>
      <c r="G250" s="18">
        <v>93.92</v>
      </c>
      <c r="H250" s="18">
        <v>89.64</v>
      </c>
      <c r="I250" s="17"/>
      <c r="J250" s="18">
        <v>99.91</v>
      </c>
      <c r="K250" s="18">
        <v>108.46</v>
      </c>
      <c r="L250" s="18">
        <v>122.3</v>
      </c>
      <c r="M250" s="18"/>
      <c r="N250" s="18">
        <v>39.671164132000001</v>
      </c>
      <c r="O250" s="18">
        <v>15.102144039000001</v>
      </c>
      <c r="P250" s="19" t="s">
        <v>16</v>
      </c>
      <c r="Q250" s="14" t="s">
        <v>739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477</v>
      </c>
      <c r="D251" s="20" t="s">
        <v>478</v>
      </c>
      <c r="E251" s="16"/>
      <c r="F251" s="17">
        <v>137.26</v>
      </c>
      <c r="G251" s="17">
        <v>129.32</v>
      </c>
      <c r="H251" s="17">
        <v>121.39</v>
      </c>
      <c r="I251" s="17"/>
      <c r="J251" s="17">
        <v>139.31</v>
      </c>
      <c r="K251" s="17">
        <v>155.16999999999999</v>
      </c>
      <c r="L251" s="17">
        <v>180.84</v>
      </c>
      <c r="M251" s="17"/>
      <c r="N251" s="17">
        <v>37.893481199999997</v>
      </c>
      <c r="O251" s="36">
        <v>3.3188273686</v>
      </c>
      <c r="P251" s="20" t="s">
        <v>16</v>
      </c>
      <c r="Q251" s="15" t="s">
        <v>740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202</v>
      </c>
      <c r="D252" s="19" t="s">
        <v>410</v>
      </c>
      <c r="E252" s="16"/>
      <c r="F252" s="18">
        <v>55.88</v>
      </c>
      <c r="G252" s="18">
        <v>51.15</v>
      </c>
      <c r="H252" s="18">
        <v>46.43</v>
      </c>
      <c r="I252" s="17"/>
      <c r="J252" s="18">
        <v>57.09</v>
      </c>
      <c r="K252" s="18">
        <v>66.53</v>
      </c>
      <c r="L252" s="18">
        <v>81.819999999999993</v>
      </c>
      <c r="M252" s="18"/>
      <c r="N252" s="18">
        <v>57.715539259000003</v>
      </c>
      <c r="O252" s="18">
        <v>9.7446187205000001</v>
      </c>
      <c r="P252" s="19" t="s">
        <v>18</v>
      </c>
      <c r="Q252" s="14" t="s">
        <v>741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440</v>
      </c>
      <c r="D253" s="20" t="s">
        <v>441</v>
      </c>
      <c r="E253" s="16"/>
      <c r="F253" s="17">
        <v>376.25</v>
      </c>
      <c r="G253" s="17">
        <v>350.37</v>
      </c>
      <c r="H253" s="17">
        <v>324.49</v>
      </c>
      <c r="I253" s="17"/>
      <c r="J253" s="17">
        <v>381.27</v>
      </c>
      <c r="K253" s="17">
        <v>433.02</v>
      </c>
      <c r="L253" s="17">
        <v>516.76</v>
      </c>
      <c r="M253" s="17"/>
      <c r="N253" s="17">
        <v>46.735306172999998</v>
      </c>
      <c r="O253" s="36">
        <v>4.9724864147999996</v>
      </c>
      <c r="P253" s="20" t="s">
        <v>16</v>
      </c>
      <c r="Q253" s="15" t="s">
        <v>742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428</v>
      </c>
      <c r="D254" s="20" t="s">
        <v>429</v>
      </c>
      <c r="E254" s="16"/>
      <c r="F254" s="17">
        <v>106.91</v>
      </c>
      <c r="G254" s="17">
        <v>95.09</v>
      </c>
      <c r="H254" s="17">
        <v>83.27</v>
      </c>
      <c r="I254" s="17"/>
      <c r="J254" s="17">
        <v>114.06</v>
      </c>
      <c r="K254" s="17">
        <v>137.69</v>
      </c>
      <c r="L254" s="17">
        <v>175.93</v>
      </c>
      <c r="M254" s="17"/>
      <c r="N254" s="17">
        <v>49.784944916999997</v>
      </c>
      <c r="O254" s="36">
        <v>15.031477301000001</v>
      </c>
      <c r="P254" s="20" t="s">
        <v>18</v>
      </c>
      <c r="Q254" s="15" t="s">
        <v>743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203</v>
      </c>
      <c r="D255" s="19" t="s">
        <v>411</v>
      </c>
      <c r="E255" s="16"/>
      <c r="F255" s="18">
        <v>37.880000000000003</v>
      </c>
      <c r="G255" s="18">
        <v>33.9</v>
      </c>
      <c r="H255" s="18">
        <v>29.92</v>
      </c>
      <c r="I255" s="17"/>
      <c r="J255" s="18">
        <v>38.6</v>
      </c>
      <c r="K255" s="18">
        <v>46.55</v>
      </c>
      <c r="L255" s="18">
        <v>59.42</v>
      </c>
      <c r="M255" s="18"/>
      <c r="N255" s="18">
        <v>43.360038437</v>
      </c>
      <c r="O255" s="18">
        <v>13.540442902000001</v>
      </c>
      <c r="P255" s="19" t="s">
        <v>16</v>
      </c>
      <c r="Q255" s="14" t="s">
        <v>744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503</v>
      </c>
      <c r="D256" s="20" t="s">
        <v>504</v>
      </c>
      <c r="E256" s="16"/>
      <c r="F256" s="17">
        <v>11.01</v>
      </c>
      <c r="G256" s="17">
        <v>8.98</v>
      </c>
      <c r="H256" s="17">
        <v>6.96</v>
      </c>
      <c r="I256" s="17"/>
      <c r="J256" s="17">
        <v>11.5</v>
      </c>
      <c r="K256" s="17">
        <v>15.54</v>
      </c>
      <c r="L256" s="17">
        <v>22.08</v>
      </c>
      <c r="M256" s="17"/>
      <c r="N256" s="17">
        <v>41.03289651</v>
      </c>
      <c r="O256" s="36">
        <v>2.8702984924000003</v>
      </c>
      <c r="P256" s="20" t="s">
        <v>16</v>
      </c>
      <c r="Q256" s="15" t="s">
        <v>745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415</v>
      </c>
      <c r="D257" s="19" t="s">
        <v>416</v>
      </c>
      <c r="E257" s="16"/>
      <c r="F257" s="18">
        <v>13.74</v>
      </c>
      <c r="G257" s="18">
        <v>10.96</v>
      </c>
      <c r="H257" s="18">
        <v>8.19</v>
      </c>
      <c r="I257" s="17"/>
      <c r="J257" s="18">
        <v>15.18</v>
      </c>
      <c r="K257" s="18">
        <v>20.72</v>
      </c>
      <c r="L257" s="18">
        <v>29.69</v>
      </c>
      <c r="M257" s="18"/>
      <c r="N257" s="18">
        <v>61.507333549000002</v>
      </c>
      <c r="O257" s="18">
        <v>4.9255555024</v>
      </c>
      <c r="P257" s="19" t="s">
        <v>18</v>
      </c>
      <c r="Q257" s="14" t="s">
        <v>746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419</v>
      </c>
      <c r="D258" s="20" t="s">
        <v>420</v>
      </c>
      <c r="E258" s="16"/>
      <c r="F258" s="17">
        <v>25</v>
      </c>
      <c r="G258" s="17">
        <v>20.36</v>
      </c>
      <c r="H258" s="17">
        <v>15.73</v>
      </c>
      <c r="I258" s="17"/>
      <c r="J258" s="17">
        <v>26.14</v>
      </c>
      <c r="K258" s="17">
        <v>35.409999999999997</v>
      </c>
      <c r="L258" s="17">
        <v>50.41</v>
      </c>
      <c r="M258" s="17"/>
      <c r="N258" s="17">
        <v>38.733613878</v>
      </c>
      <c r="O258" s="36">
        <v>2.2139784719</v>
      </c>
      <c r="P258" s="20" t="s">
        <v>16</v>
      </c>
      <c r="Q258" s="15" t="s">
        <v>747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430</v>
      </c>
      <c r="D259" s="19" t="s">
        <v>431</v>
      </c>
      <c r="E259" s="16"/>
      <c r="F259" s="18">
        <v>8.09</v>
      </c>
      <c r="G259" s="18">
        <v>7.57</v>
      </c>
      <c r="H259" s="18">
        <v>7.05</v>
      </c>
      <c r="I259" s="17"/>
      <c r="J259" s="18">
        <v>8.5</v>
      </c>
      <c r="K259" s="18">
        <v>9.5299999999999994</v>
      </c>
      <c r="L259" s="18">
        <v>11.2</v>
      </c>
      <c r="M259" s="18"/>
      <c r="N259" s="18">
        <v>46.884006429999999</v>
      </c>
      <c r="O259" s="18">
        <v>2.1729074776000004</v>
      </c>
      <c r="P259" s="19" t="s">
        <v>18</v>
      </c>
      <c r="Q259" s="14" t="s">
        <v>748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454</v>
      </c>
      <c r="D260" s="20" t="s">
        <v>455</v>
      </c>
      <c r="E260" s="16"/>
      <c r="F260" s="17" t="s">
        <v>35</v>
      </c>
      <c r="G260" s="17" t="s">
        <v>35</v>
      </c>
      <c r="H260" s="17" t="s">
        <v>35</v>
      </c>
      <c r="I260" s="17"/>
      <c r="J260" s="17" t="s">
        <v>35</v>
      </c>
      <c r="K260" s="17" t="s">
        <v>35</v>
      </c>
      <c r="L260" s="17" t="s">
        <v>35</v>
      </c>
      <c r="M260" s="17"/>
      <c r="N260" s="17" t="s">
        <v>35</v>
      </c>
      <c r="O260" s="36" t="s">
        <v>35</v>
      </c>
      <c r="P260" s="20" t="s">
        <v>35</v>
      </c>
      <c r="Q260" s="15" t="s">
        <v>217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456</v>
      </c>
      <c r="D261" s="19" t="s">
        <v>457</v>
      </c>
      <c r="E261" s="16"/>
      <c r="F261" s="18">
        <v>13.5</v>
      </c>
      <c r="G261" s="18">
        <v>12.89</v>
      </c>
      <c r="H261" s="18">
        <v>12.28</v>
      </c>
      <c r="I261" s="17"/>
      <c r="J261" s="18">
        <v>13.65</v>
      </c>
      <c r="K261" s="18">
        <v>14.86</v>
      </c>
      <c r="L261" s="18">
        <v>16.82</v>
      </c>
      <c r="M261" s="18"/>
      <c r="N261" s="18">
        <v>41.017933386000003</v>
      </c>
      <c r="O261" s="18">
        <v>15.078157746</v>
      </c>
      <c r="P261" s="19" t="s">
        <v>16</v>
      </c>
      <c r="Q261" s="14" t="s">
        <v>749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458</v>
      </c>
      <c r="D262" s="19" t="s">
        <v>459</v>
      </c>
      <c r="E262" s="16"/>
      <c r="F262" s="18">
        <v>17.54</v>
      </c>
      <c r="G262" s="18">
        <v>16.02</v>
      </c>
      <c r="H262" s="18">
        <v>14.51</v>
      </c>
      <c r="I262" s="17"/>
      <c r="J262" s="18">
        <v>17.850000000000001</v>
      </c>
      <c r="K262" s="18">
        <v>20.87</v>
      </c>
      <c r="L262" s="18">
        <v>25.77</v>
      </c>
      <c r="M262" s="18"/>
      <c r="N262" s="18">
        <v>48.263993958999997</v>
      </c>
      <c r="O262" s="18">
        <v>14.322974851000001</v>
      </c>
      <c r="P262" s="19" t="s">
        <v>16</v>
      </c>
      <c r="Q262" s="14" t="s">
        <v>750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460</v>
      </c>
      <c r="D263" s="20" t="s">
        <v>461</v>
      </c>
      <c r="E263" s="16"/>
      <c r="F263" s="17">
        <v>19.39</v>
      </c>
      <c r="G263" s="17">
        <v>18.510000000000002</v>
      </c>
      <c r="H263" s="17">
        <v>17.64</v>
      </c>
      <c r="I263" s="17"/>
      <c r="J263" s="17">
        <v>20.82</v>
      </c>
      <c r="K263" s="17">
        <v>22.56</v>
      </c>
      <c r="L263" s="17">
        <v>25.38</v>
      </c>
      <c r="M263" s="17"/>
      <c r="N263" s="17">
        <v>51.173306408000002</v>
      </c>
      <c r="O263" s="36">
        <v>22.324928722999999</v>
      </c>
      <c r="P263" s="20" t="s">
        <v>18</v>
      </c>
      <c r="Q263" s="15" t="s">
        <v>751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485</v>
      </c>
      <c r="D264" s="19" t="s">
        <v>486</v>
      </c>
      <c r="E264" s="16"/>
      <c r="F264" s="18">
        <v>14.74</v>
      </c>
      <c r="G264" s="18">
        <v>13.7</v>
      </c>
      <c r="H264" s="18">
        <v>12.66</v>
      </c>
      <c r="I264" s="17"/>
      <c r="J264" s="18">
        <v>15.01</v>
      </c>
      <c r="K264" s="18">
        <v>17.079999999999998</v>
      </c>
      <c r="L264" s="18">
        <v>20.43</v>
      </c>
      <c r="M264" s="18"/>
      <c r="N264" s="18">
        <v>46.482121024000001</v>
      </c>
      <c r="O264" s="18">
        <v>3.1560477614</v>
      </c>
      <c r="P264" s="19" t="s">
        <v>16</v>
      </c>
      <c r="Q264" s="14" t="s">
        <v>752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487</v>
      </c>
      <c r="D265" s="20" t="s">
        <v>488</v>
      </c>
      <c r="E265" s="16"/>
      <c r="F265" s="17">
        <v>22.39</v>
      </c>
      <c r="G265" s="17">
        <v>20.03</v>
      </c>
      <c r="H265" s="17">
        <v>17.68</v>
      </c>
      <c r="I265" s="17"/>
      <c r="J265" s="17">
        <v>23.61</v>
      </c>
      <c r="K265" s="17">
        <v>28.31</v>
      </c>
      <c r="L265" s="17">
        <v>35.92</v>
      </c>
      <c r="M265" s="17"/>
      <c r="N265" s="17">
        <v>51.393284817000001</v>
      </c>
      <c r="O265" s="36">
        <v>2.0201123000000001</v>
      </c>
      <c r="P265" s="20" t="s">
        <v>18</v>
      </c>
      <c r="Q265" s="15" t="s">
        <v>753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2025-08-04T22:16:17Z</cp:lastPrinted>
  <dcterms:created xsi:type="dcterms:W3CDTF">2020-05-21T15:06:06Z</dcterms:created>
  <dcterms:modified xsi:type="dcterms:W3CDTF">2025-08-04T22:16:38Z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