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5" documentId="14_{85E118B2-5CDE-4318-98A1-34915AAD3CFE}" xr6:coauthVersionLast="47" xr6:coauthVersionMax="47" xr10:uidLastSave="{2248FD7E-A833-4036-B72B-6BEADDB33608}"/>
  <bookViews>
    <workbookView xWindow="3000" yWindow="780" windowWidth="26565" windowHeight="140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<sst xmlns="http://schemas.openxmlformats.org/spreadsheetml/2006/main" count="1055" uniqueCount="750">
  <si>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</si>
  <si>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</si>
  <si>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</si>
  <si>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</si>
  <si>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</si>
  <si>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</si>
  <si>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</si>
  <si>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</si>
  <si>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</si>
  <si>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</si>
  <si>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</si>
  <si>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</si>
  <si>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</si>
  <si>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</si>
  <si>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</si>
  <si>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</si>
  <si>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</si>
  <si>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</si>
  <si>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</si>
  <si>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</si>
  <si>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</si>
  <si>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</si>
  <si>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</si>
  <si>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</si>
  <si>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</si>
  <si>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</si>
  <si>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</si>
  <si>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</si>
  <si>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</si>
  <si>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</si>
  <si>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</si>
  <si>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</si>
  <si>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</si>
  <si>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</si>
  <si>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</si>
  <si>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</si>
  <si>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</si>
  <si>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</si>
  <si>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</si>
  <si>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</si>
  <si>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</si>
  <si>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</si>
  <si>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</si>
  <si>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</si>
  <si>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</si>
  <si>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</si>
  <si>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</si>
  <si>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</si>
  <si>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</si>
  <si>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</si>
  <si>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</si>
  <si>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</si>
  <si>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</si>
  <si>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</si>
  <si>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</si>
  <si>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</si>
  <si>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</si>
  <si>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</si>
  <si>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</si>
  <si>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</si>
  <si>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</si>
  <si>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</si>
  <si>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</si>
  <si>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</si>
  <si>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</si>
  <si>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</si>
  <si>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</si>
  <si>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</si>
  <si>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</si>
  <si>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</si>
  <si>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</si>
  <si>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</si>
  <si>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</si>
  <si>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</si>
  <si>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</si>
  <si>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</si>
  <si>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</si>
  <si>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</si>
  <si>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</si>
  <si>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</si>
  <si>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</si>
  <si>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</si>
  <si>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</si>
  <si>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</si>
  <si>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</si>
  <si>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</si>
  <si>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</si>
  <si>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</si>
  <si>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</si>
  <si>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</si>
  <si>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</si>
  <si>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</si>
  <si>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</si>
  <si>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</si>
  <si>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</si>
  <si>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</si>
  <si>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</si>
  <si>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</si>
  <si>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</si>
  <si>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</si>
  <si>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</si>
  <si>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</si>
  <si>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</si>
  <si>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</si>
  <si>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</si>
  <si>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</si>
  <si>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</si>
  <si>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</si>
  <si>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</si>
  <si>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</si>
  <si>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</si>
  <si>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</si>
  <si>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</si>
  <si>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</si>
  <si>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</si>
  <si>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</si>
  <si>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</si>
  <si>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</si>
  <si>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</si>
  <si>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</si>
  <si>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</si>
  <si>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</si>
  <si>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</si>
  <si>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</si>
  <si>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</si>
  <si>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</si>
  <si>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</si>
  <si>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</si>
  <si>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</si>
  <si>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</si>
  <si>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</si>
  <si>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</si>
  <si>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</si>
  <si>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</si>
  <si>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</si>
  <si>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</si>
  <si>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</si>
  <si>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</si>
  <si>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</si>
  <si>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</si>
  <si>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</si>
  <si>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</si>
  <si>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</si>
  <si>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</si>
  <si>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</si>
  <si>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</si>
  <si>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</si>
  <si>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</si>
  <si>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</si>
  <si>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</si>
  <si>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</si>
  <si>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</si>
  <si>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</si>
  <si>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</si>
  <si>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</si>
  <si>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</si>
  <si>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</si>
  <si>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</si>
  <si>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</si>
  <si>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</si>
  <si>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</si>
  <si>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</si>
  <si>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</si>
  <si>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</si>
  <si>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</si>
  <si>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</si>
  <si>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</si>
  <si>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</si>
  <si>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</si>
  <si>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</si>
  <si>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</si>
  <si>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</si>
  <si>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</si>
  <si>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</si>
  <si>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</si>
  <si>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</si>
  <si>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</si>
  <si>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</si>
  <si>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</si>
  <si>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</si>
  <si>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</si>
  <si>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</si>
  <si>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</si>
  <si>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</si>
  <si>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</si>
  <si>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</si>
  <si>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</si>
  <si>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</si>
  <si>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</si>
  <si>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</si>
  <si>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</si>
  <si>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</si>
  <si>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</si>
  <si>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</si>
  <si>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</si>
  <si>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</si>
  <si>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</si>
  <si>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</si>
  <si>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</si>
  <si>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</si>
  <si>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</si>
  <si>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</si>
  <si>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</si>
  <si>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</si>
  <si>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</si>
  <si>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</si>
  <si>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</si>
  <si>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</si>
  <si>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</si>
  <si>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</si>
  <si>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</si>
  <si>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</si>
  <si>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</si>
  <si>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</si>
  <si>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</si>
  <si>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</si>
  <si>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</si>
  <si>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</si>
  <si>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</si>
  <si>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</si>
  <si>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</si>
  <si>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</si>
  <si>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</si>
  <si>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</si>
  <si>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</si>
  <si>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</si>
  <si>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</si>
  <si>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</si>
  <si>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</si>
  <si>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</si>
  <si>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</si>
  <si>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</si>
  <si>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</si>
  <si>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</si>
  <si>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</si>
  <si>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</si>
  <si>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</si>
  <si>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</si>
  <si>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</si>
  <si>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</si>
  <si>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</si>
  <si>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</si>
  <si>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</si>
  <si>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</si>
  <si>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</si>
  <si>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</si>
  <si>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</si>
  <si>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</si>
  <si>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</si>
  <si>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</si>
  <si>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</si>
  <si>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</si>
  <si>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</si>
  <si>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</si>
  <si>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</si>
  <si>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</si>
  <si>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</si>
  <si>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</si>
  <si>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</si>
  <si>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</si>
  <si>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</si>
  <si>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</si>
  <si>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</si>
  <si>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</si>
  <si>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</si>
  <si>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</si>
  <si>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</si>
  <si>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</si>
  <si>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</si>
  <si>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</si>
  <si>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</si>
  <si>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</si>
  <si>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</si>
  <si>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</si>
  <si>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</si>
  <si>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</si>
  <si>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</si>
  <si>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</si>
  <si>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</si>
  <si>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</si>
  <si>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</si>
  <si>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</si>
  <si>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</si>
  <si>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</si>
  <si>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</si>
  <si>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</si>
  <si>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</si>
  <si>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</si>
  <si>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</si>
  <si>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</si>
  <si>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</si>
  <si>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</si>
  <si>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</si>
  <si>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</si>
  <si>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</si>
  <si>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</si>
  <si>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</si>
  <si>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</si>
  <si>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</si>
  <si>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</si>
  <si>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</si>
  <si>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</si>
  <si>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</si>
  <si>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</si>
  <si>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</si>
  <si>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</si>
  <si>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</si>
  <si>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</si>
  <si>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</si>
  <si>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</si>
  <si>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</si>
  <si>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</si>
  <si>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</si>
  <si>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</si>
  <si>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</si>
  <si>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</si>
  <si>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</si>
  <si>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</si>
  <si>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</si>
  <si>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</si>
  <si>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</si>
  <si>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</si>
  <si>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</si>
  <si>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</si>
  <si>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</si>
  <si>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</si>
  <si>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</si>
  <si>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</si>
  <si>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</si>
  <si>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</si>
  <si>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</si>
  <si>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</si>
  <si>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</si>
  <si>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</si>
  <si>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</si>
  <si>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</si>
  <si>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</si>
  <si>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</si>
  <si>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</si>
  <si>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</si>
  <si>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</si>
  <si>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</si>
  <si>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</si>
  <si>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</si>
  <si>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</si>
  <si>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</si>
  <si>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</si>
  <si>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</si>
  <si>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</si>
  <si>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</si>
  <si>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</si>
  <si>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</si>
  <si>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</si>
  <si>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</si>
  <si>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</si>
  <si>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</si>
  <si>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</si>
  <si>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</si>
  <si>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</si>
  <si>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</si>
  <si>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</si>
  <si>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</si>
  <si>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</si>
  <si>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</si>
  <si>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</si>
  <si>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</si>
  <si>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</si>
  <si>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</si>
  <si>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</si>
  <si>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</si>
  <si>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</si>
  <si>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</si>
  <si>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</si>
  <si>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</si>
  <si>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</si>
  <si>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</si>
  <si>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</si>
  <si>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</si>
  <si>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</si>
  <si>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</si>
  <si>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</si>
  <si>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</si>
  <si>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</si>
  <si>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</si>
  <si>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</si>
  <si>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</si>
  <si>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</si>
  <si>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</si>
  <si>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</si>
  <si>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</si>
  <si>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</si>
  <si>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</si>
  <si>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</si>
  <si>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</si>
  <si>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</si>
  <si>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</si>
  <si>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</si>
  <si>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</si>
  <si>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</si>
  <si>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</si>
  <si>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</si>
  <si>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</si>
  <si>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</si>
  <si>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</si>
  <si>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</si>
  <si>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</si>
  <si>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</si>
  <si>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</si>
  <si>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</si>
  <si>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</si>
  <si>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</si>
  <si>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</si>
  <si>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Azt Energia</t>
  </si>
  <si>
    <t>AZTE3</t>
  </si>
  <si>
    <t>Banco BMG</t>
  </si>
  <si>
    <t>BMGB4</t>
  </si>
  <si>
    <t>JSL</t>
  </si>
  <si>
    <t>JSLG3</t>
  </si>
  <si>
    <t>BQQW39 está em tendência de alta no curto prazo e acima de 73,37 projetaria de 78,58 a 87,02. Tem suportes em 73,22 e 70,61.</t>
  </si>
  <si>
    <t>Qr Ether</t>
  </si>
  <si>
    <t>QETH11</t>
  </si>
  <si>
    <t>Mitre Realty</t>
  </si>
  <si>
    <t>MTRE3</t>
  </si>
  <si>
    <t>Qr Cme Cf</t>
  </si>
  <si>
    <t>QSOL11</t>
  </si>
  <si>
    <t>Solana Hash</t>
  </si>
  <si>
    <t>SOLH11</t>
  </si>
  <si>
    <t>Rede D Or</t>
  </si>
  <si>
    <t>Intel Corp</t>
  </si>
  <si>
    <t>ITLC34</t>
  </si>
  <si>
    <t>JBS Nv</t>
  </si>
  <si>
    <t>JBSS32</t>
  </si>
  <si>
    <t>Natura</t>
  </si>
  <si>
    <t>NATU3</t>
  </si>
  <si>
    <t>It Now Teck</t>
  </si>
  <si>
    <t>TECK11</t>
  </si>
  <si>
    <t>Trend China</t>
  </si>
  <si>
    <t>XINA11</t>
  </si>
  <si>
    <t>Dimed</t>
  </si>
  <si>
    <t>PNVL3</t>
  </si>
  <si>
    <t>Oceanpact</t>
  </si>
  <si>
    <t>OPCT3</t>
  </si>
  <si>
    <t>Sabesp</t>
  </si>
  <si>
    <t>Schulz</t>
  </si>
  <si>
    <t>SHUL4</t>
  </si>
  <si>
    <t>Raizen</t>
  </si>
  <si>
    <t>It Now Spxi</t>
  </si>
  <si>
    <t>SPXI11</t>
  </si>
  <si>
    <t>Oracle Corp</t>
  </si>
  <si>
    <t>ORCL34</t>
  </si>
  <si>
    <t>Recrusul</t>
  </si>
  <si>
    <t>Novo Nordisk A S</t>
  </si>
  <si>
    <t>N1VO34</t>
  </si>
  <si>
    <t>BB Etf Dolar</t>
  </si>
  <si>
    <t>DOLA11</t>
  </si>
  <si>
    <t>Stoneco Ltd.</t>
  </si>
  <si>
    <t>STOC34</t>
  </si>
  <si>
    <t>Visa Inc</t>
  </si>
  <si>
    <t>VISA34</t>
  </si>
  <si>
    <t>Desktopsigma</t>
  </si>
  <si>
    <t>DESK3</t>
  </si>
  <si>
    <t>Hbr Realty</t>
  </si>
  <si>
    <t>HBRE3</t>
  </si>
  <si>
    <t>Pine</t>
  </si>
  <si>
    <t>PINE4</t>
  </si>
  <si>
    <t>SAPR3</t>
  </si>
  <si>
    <t>Serena</t>
  </si>
  <si>
    <t>Trisul</t>
  </si>
  <si>
    <t>TRIS3</t>
  </si>
  <si>
    <t>Zamp S.A.</t>
  </si>
  <si>
    <t>ZAMP3</t>
  </si>
  <si>
    <t>DOLA11 está em tendência de alta no curto prazo e acima de 11,29 projetaria de 12,03 a 13,24. Tem suportes em 10,47 e 10,09.</t>
  </si>
  <si>
    <t>It Now Small</t>
  </si>
  <si>
    <t>SMAC11</t>
  </si>
  <si>
    <t>TTEN3 está em tendência de baixa no curto prazo e abaixo de 13,53 projetaria de 12,32 a 11,11. Tem resistências em 13,85  e 16,26.</t>
  </si>
  <si>
    <t>ABCB4 está em tendência de baixa no curto prazo e abaixo de 20,32 projetaria de 19,13 a 17,95. Tem resistências em 20,56  e 22,92.</t>
  </si>
  <si>
    <t>A1MD34 está em tendência de alta no curto prazo e acima de 126,99 projetaria de 169,93 a 239,42. Tem suportes em 122,35 e 100,87. O padrão de volume favorece a alta. O IFR sobrecomprado alerta realizações se perder 122,35.</t>
  </si>
  <si>
    <t>BABA34 está em tendência de alta no curto prazo e acima de 27,79 projetaria de 32,47 a 40,04. Tem suportes em 23,68 e 21,33.</t>
  </si>
  <si>
    <t>ALOS3 está em tendência de baixa no curto prazo e abaixo de 20,94 projetaria de 19,54 a 18,15. Tem resistências em 21,35  e 24,13.</t>
  </si>
  <si>
    <t>ALPA4 está em tendência de baixa no curto prazo e abaixo de 8,26 projetaria de 7,41 a 6,56. Tem resistências em 8,49  e 10,18.</t>
  </si>
  <si>
    <t>GOGL34 está em tendência de alta no curto prazo e acima de 91,06 projetaria de 104,71 a 126,81. Tem suportes em 89,25 e 82,42. O padrão de volume favorece a alta. O IFR sobrecomprado alerta realizações se perder 89,25.</t>
  </si>
  <si>
    <t>ALUP11 está em tendência de baixa no curto prazo e abaixo de 28,92 projetaria de 27,52 a 26,12. Tem resistências em 29,7  e 32,49.</t>
  </si>
  <si>
    <t>AMZO34 está em tendência de alta no curto prazo e acima de 65,7 projetaria de 76,94 a 95,13. Tem suportes em 64,13 e 58,5.</t>
  </si>
  <si>
    <t>ABEV3 está em tendência de baixa no curto prazo e abaixo de 13,02 projetaria de 12,39 a 11,77. Tem resistências em 13,23  e 14,47.</t>
  </si>
  <si>
    <t>AMBP3 está em tendência de baixa no curto prazo e abaixo de 123,4 projetaria de 94,31 a 65,22. Tem resistências em 129,74  e 187,91. O IFR sobrevendido alerta para recuperações se superar 129,74</t>
  </si>
  <si>
    <t>AMER3 está em tendência de alta no curto prazo e acima de 9,05 projetaria de 11,6 a 15,73. Tem suportes em 5,19 e 3,91. O padrão de volume favorece a alta.</t>
  </si>
  <si>
    <t>AAPL34 está em tendência de alta no curto prazo e acima de 64,7 projetaria de 73,29 a 87,2. Tem suportes em 58,68 e 54,38.</t>
  </si>
  <si>
    <t>ARML3 está em tendência de baixa no curto prazo e abaixo de 3,67 projetaria de 2,92 a 2,18. Tem resistências em 3,94  e 5,42.</t>
  </si>
  <si>
    <t>ASAI3 está em tendência de baixa no curto prazo e abaixo de 9,48 projetaria de 8,06 a 6,64. Tem resistências em 9,65  e 12,48.</t>
  </si>
  <si>
    <t>AURA33 está em tendência de baixa no curto prazo e abaixo de 44,36 projetaria de 36,9 a 29,45. Tem resistências em 45,6  e 60,5.</t>
  </si>
  <si>
    <t>AURE3 está em tendência de baixa no curto prazo e abaixo de 9,22 projetaria de 8,25 a 7,29. Tem resistências em 9,46  e 11,38.</t>
  </si>
  <si>
    <t>AZTE3 está em tendência de baixa no curto prazo e abaixo de 0,53 projetaria de 0,32 a 0,12. Tem resistências em 0,58  e 0,98.</t>
  </si>
  <si>
    <t>AZUL4 está em tendência de baixa no curto prazo e abaixo de 0,69 projetaria de -0,24 a -1,18. Tem resistências em 0,72  e 2,59.</t>
  </si>
  <si>
    <t>AZZA3 está em tendência de baixa no curto prazo e abaixo de 35 projetaria de 28,09 a 21,18. Tem resistências em 35,94  e 49,75.</t>
  </si>
  <si>
    <t>B3SA3 está em tendência de baixa no curto prazo e abaixo de 12,59 projetaria de 11,51 a 10,43. Tem resistências em 12,8  e 14,95. O IFR sobrevendido alerta para recuperações se superar 12,8</t>
  </si>
  <si>
    <t>BMGB4 está em tendência de baixa no curto prazo e abaixo de 3,35 projetaria de 3,19 a 3,03. Tem resistências em 3,48  e 3,79.</t>
  </si>
  <si>
    <t>BPAN4 está em tendência de alta no curto prazo e acima de 9,5 projetaria de 11,13 a 13,78. Tem suportes em 7,67 e 6,85.</t>
  </si>
  <si>
    <t>BRSR6 está em tendência de baixa no curto prazo e abaixo de 10,78 projetaria de 9,88 a 8,99. Tem resistências em 10,94  e 12,72.</t>
  </si>
  <si>
    <t>BBSE3 está em tendência de baixa no curto prazo e abaixo de 33,5 projetaria de 30,61 a 27,72. Tem resistências em 33,85  e 39,62. O IFR sobrevendido alerta para recuperações se superar 33,85</t>
  </si>
  <si>
    <t>BMOB3 está em tendência de baixa no curto prazo e abaixo de 20,17 projetaria de 17,74 a 15,32. Tem resistências em 20,83  e 25,67.</t>
  </si>
  <si>
    <t>BERK34 está em tendência de alta no curto prazo e acima de 157,75 projetaria de 175,14 a 203,29. Tem suportes em 132,91 e 124,21.</t>
  </si>
  <si>
    <t>BLAU3 está em tendência de baixa no curto prazo e abaixo de 12 projetaria de 11,16 a 10,32. Tem resistências em 12,5  e 14,17.</t>
  </si>
  <si>
    <t>SOJA3 está em tendência de baixa no curto prazo e abaixo de 10,29 projetaria de 9,45 a 8,62. Tem resistências em 10,51  e 12,17.</t>
  </si>
  <si>
    <t>BRBI11 está em tendência de baixa no curto prazo e abaixo de 15,15 projetaria de 13,94 a 12,73. Tem resistências em 15,56  e 17,97.</t>
  </si>
  <si>
    <t>BBDC3 está em tendência de baixa no curto prazo e abaixo de 13,22 projetaria de 11,94 a 10,66. Tem resistências em 13,38  e 15,93. O IFR sobrevendido alerta para recuperações se superar 13,38</t>
  </si>
  <si>
    <t>BBDC4 está em tendência de baixa no curto prazo e abaixo de 15,36 projetaria de 13,71 a 12,07. Tem resistências em 15,58  e 18,86. O IFR sobrevendido alerta para recuperações se superar 15,58</t>
  </si>
  <si>
    <t>BRAP4 está em tendência de baixa no curto prazo e abaixo de 16,19 projetaria de 15,38 a 14,57. Tem resistências em 16,39  e 18.</t>
  </si>
  <si>
    <t>BBAS3 está em tendência de baixa no curto prazo e abaixo de 19,88 projetaria de 16,9 a 13,92. Tem resistências em 20,06  e 26,01.</t>
  </si>
  <si>
    <t>AGRO3 está em tendência de baixa no curto prazo e abaixo de 20,27 projetaria de 19,25 a 18,23. Tem resistências em 20,48  e 22,51.</t>
  </si>
  <si>
    <t>BRKM5 está em tendência de baixa no curto prazo e abaixo de 8,83 projetaria de 7,48 a 6,13. Tem resistências em 9,04  e 11,73.</t>
  </si>
  <si>
    <t>BRAV3 está em tendência de alta no curto prazo e acima de 23,7 projetaria de 28,62 a 36,59. Tem suportes em 19,22 e 16,75. O IFR sobrecomprado alerta realizações se perder 19,22.</t>
  </si>
  <si>
    <t>BRFS3 está em tendência de baixa no curto prazo e abaixo de 20,67 projetaria de 19,26 a 17,86. Tem resistências em 21  e 23,8.</t>
  </si>
  <si>
    <t>AVGO34 está em tendência de alta no curto prazo e acima de 24,17 projetaria de 31,95 a 44,55. Tem suportes em 23,56 e 19,66. O padrão de volume favorece a alta. O IFR sobrecomprado alerta realizações se perder 23,56.</t>
  </si>
  <si>
    <t>BPAC11 está em tendência de baixa no curto prazo e abaixo de 38,44 projetaria de 35,08 a 31,72. Tem resistências em 38,98  e 45,69.</t>
  </si>
  <si>
    <t>CXSE3 está em tendência de baixa no curto prazo e abaixo de 13,62 projetaria de 12,71 a 11,81. Tem resistências em 13,81  e 15,61.</t>
  </si>
  <si>
    <t>CAML3 está em tendência de baixa no curto prazo e abaixo de 4,4 projetaria de 3,85 a 3,3. Tem resistências em 4,52  e 5,61. O IFR sobrevendido alerta para recuperações se superar 4,52</t>
  </si>
  <si>
    <t>BHIA3 está em tendência de baixa no curto prazo e abaixo de 2,93 projetaria de 0,36 a -2,2. Tem resistências em 2,99  e 8,12.</t>
  </si>
  <si>
    <t>CBAV3 está em tendência de baixa no curto prazo e abaixo de 4,64 projetaria de 4,1 a 3,56. Tem resistências em 4,73  e 5,8.</t>
  </si>
  <si>
    <t>CEAB3 está em tendência de baixa no curto prazo e abaixo de 15,55 projetaria de 12,2 a 8,86. Tem resistências em 16,3  e 22,98.</t>
  </si>
  <si>
    <t>CMIG4 está em tendência de baixa no curto prazo e abaixo de 10,33 projetaria de 9,64 a 8,95. Tem resistências em 10,48  e 11,85.</t>
  </si>
  <si>
    <t>Coca Cola Co</t>
  </si>
  <si>
    <t>COCA34</t>
  </si>
  <si>
    <t>COCA34 está em tendência de alta no curto prazo e acima de 70,92 projetaria de 75,96 a 84,12. Tem suportes em 63,42 e 60,89. O padrão de volume favorece a alta.</t>
  </si>
  <si>
    <t>COGN3 está em tendência de baixa no curto prazo e abaixo de 2,6 projetaria de 2,18 a 1,77. Tem resistências em 2,66  e 3,48.</t>
  </si>
  <si>
    <t>C2OI34 está em tendência de baixa no curto prazo e abaixo de 81,52 projetaria de 61,59 a 41,67. Tem resistências em 86,2  e 126,04.</t>
  </si>
  <si>
    <t>CSMG3 está em tendência de baixa no curto prazo e abaixo de 25,54 projetaria de 22,37 a 19,21. Tem resistências em 26,08  e 32,4.</t>
  </si>
  <si>
    <t>CPLE3 está em tendência de baixa no curto prazo e abaixo de 10,76 projetaria de 9,82 a 8,88. Tem resistências em 10,98  e 12,85.</t>
  </si>
  <si>
    <t>CPLE6 está em tendência de baixa no curto prazo e abaixo de 11,58 projetaria de 10,66 a 9,75. Tem resistências em 11,77  e 13,59.</t>
  </si>
  <si>
    <t>CSAN3 está em tendência de baixa no curto prazo e abaixo de 5,78 projetaria de 4,83 a 3,88. Tem resistências em 5,95  e 7,84. O IFR sobrevendido alerta para recuperações se superar 5,95</t>
  </si>
  <si>
    <t>CPFE3 está em tendência de baixa no curto prazo e abaixo de 37,23 projetaria de 35,05 a 32,88. Tem resistências em 37,94  e 42,28.</t>
  </si>
  <si>
    <t>CMIN3 está em tendência de baixa no curto prazo e abaixo de 5,09 projetaria de 4,67 a 4,26. Tem resistências em 5,17  e 5,99.</t>
  </si>
  <si>
    <t>CURY3 está em tendência de baixa no curto prazo e abaixo de 28,11 projetaria de 25,79 a 23,47. Tem resistências em 28,98  e 33,61.</t>
  </si>
  <si>
    <t>CVCB3 está em tendência de baixa no curto prazo e abaixo de 2,32 projetaria de 2,07 a 1,82. Tem resistências em 2,36  e 2,85.</t>
  </si>
  <si>
    <t>CYRE3 está em tendência de baixa no curto prazo e abaixo de 24,32 projetaria de 22,96 a 21,61. Tem resistências em 24,78  e 27,48.</t>
  </si>
  <si>
    <t>DESK3 está em tendência de baixa no curto prazo e abaixo de 8,12 projetaria de 7,36 a 6,61. Tem resistências em 8,28  e 9,78. O IFR sobrevendido alerta para recuperações se superar 8,28</t>
  </si>
  <si>
    <t>DXCO3 está em tendência de alta no curto prazo e acima de 5,97 projetaria de 6,56 a 7,53. Tem suportes em 5,63 e 5,33.</t>
  </si>
  <si>
    <t>PNVL3 está em tendência de baixa no curto prazo e abaixo de 9,08 projetaria de 8,51 a 7,95. Tem resistências em 9,2  e 10,32.</t>
  </si>
  <si>
    <t>DIRR3 está em tendência de baixa no curto prazo e abaixo de 37,65 projetaria de 33,98 a 30,32. Tem resistências em 38,95  e 46,27.</t>
  </si>
  <si>
    <t>ECOR3 está em tendência de baixa no curto prazo e abaixo de 6,53 projetaria de 5,7 a 4,88. Tem resistências em 6,74  e 8,38.</t>
  </si>
  <si>
    <t>ELET3 está em tendência de baixa no curto prazo e abaixo de 37,5 projetaria de 35,31 a 33,13. Tem resistências em 38,09  e 42,45. O IFR sobrevendido alerta para recuperações se superar 38,09</t>
  </si>
  <si>
    <t>ELET6 está em tendência de baixa no curto prazo e abaixo de 40,94 projetaria de 38,56 a 36,19. Tem resistências em 41,48  e 46,22. O IFR sobrevendido alerta para recuperações se superar 41,48</t>
  </si>
  <si>
    <t>Eli Lilly And Company</t>
  </si>
  <si>
    <t>LILY34</t>
  </si>
  <si>
    <t>LILY34 está em tendência de baixa no curto prazo e abaixo de 140,92 projetaria de 128,66 a 116,4. Tem resistências em 145,93  e 170,44.</t>
  </si>
  <si>
    <t>EMBR3 está em tendência de baixa no curto prazo e abaixo de 66,45 projetaria de 58,45 a 50,45. Tem resistências em 70,04  e 86,03.</t>
  </si>
  <si>
    <t>ENGI11 está em tendência de baixa no curto prazo e abaixo de 44,56 projetaria de 41,5 a 38,44. Tem resistências em 45,67  e 51,78.</t>
  </si>
  <si>
    <t>ENEV3 está em tendência de baixa no curto prazo e abaixo de 13,38 projetaria de 12,32 a 11,26. Tem resistências em 13,69  e 15,8.</t>
  </si>
  <si>
    <t>EGIE3 está em tendência de baixa no curto prazo e abaixo de 41,75 projetaria de 38,01 a 34,28. Tem resistências em 42,31  e 49,77.</t>
  </si>
  <si>
    <t>Enjoei</t>
  </si>
  <si>
    <t>ENJU3</t>
  </si>
  <si>
    <t>ENJU3 está em tendência de baixa no curto prazo e abaixo de 0,99 projetaria de 0,85 a 0,72. Tem resistências em 1,06  e 1,32.</t>
  </si>
  <si>
    <t>EQTL3 está em tendência de baixa no curto prazo e abaixo de 33,16 projetaria de 31,14 a 29,12. Tem resistências em 34,1  e 38,13.</t>
  </si>
  <si>
    <t>EVEN3 está em tendência de baixa no curto prazo e abaixo de 6,85 projetaria de 6,16 a 5,47. Tem resistências em 7  e 8,37.</t>
  </si>
  <si>
    <t>EZTC3 está em tendência de baixa no curto prazo e abaixo de 13,06 projetaria de 12,12 a 11,18. Tem resistências em 13,33  e 15,2.</t>
  </si>
  <si>
    <t>FESA4 está em tendência de baixa no curto prazo e abaixo de 6,54 projetaria de 6,19 a 5,84. Tem resistências em 6,69  e 7,38.</t>
  </si>
  <si>
    <t>FLRY3 está em tendência de alta no curto prazo e acima de 15,19 projetaria de 17,6 a 21,51. Tem suportes em 14,38 e 13,17.</t>
  </si>
  <si>
    <t>FRAS3 está em tendência de baixa no curto prazo e abaixo de 22,72 projetaria de 20,59 a 18,47. Tem resistências em 23,34  e 27,58.</t>
  </si>
  <si>
    <t>GFSA3 está em tendência de baixa no curto prazo e abaixo de 15,28 projetaria de 2,82 a -9,63. Tem resistências em 16,48  e 41,39. O IFR sobrevendido alerta para recuperações se superar 16,48</t>
  </si>
  <si>
    <t>GGBR4 está em tendência de baixa no curto prazo e abaixo de 16,46 projetaria de 15,13 a 13,8. Tem resistências em 16,86  e 19,51.</t>
  </si>
  <si>
    <t>GOAU4 está em tendência de baixa no curto prazo e abaixo de 9,16 projetaria de 8,47 a 7,78. Tem resistências em 9,4  e 10,77.</t>
  </si>
  <si>
    <t>GGPS3 está em tendência de baixa no curto prazo e abaixo de 14,12 projetaria de 12,71 a 11,3. Tem resistências em 14,31  e 17,12.</t>
  </si>
  <si>
    <t>GRND3 está em tendência de baixa no curto prazo e abaixo de 4,97 projetaria de 4,75 a 4,53. Tem resistências em 5,06  e 5,49.</t>
  </si>
  <si>
    <t>GMAT3 está em tendência de baixa no curto prazo e abaixo de 7,26 projetaria de 6,71 a 6,17. Tem resistências em 7,39  e 8,47.</t>
  </si>
  <si>
    <t>SBFG3 está em tendência de baixa no curto prazo e abaixo de 11,3 projetaria de 10,43 a 9,56. Tem resistências em 11,99  e 13,72.</t>
  </si>
  <si>
    <t>GUAR3 está em tendência de baixa no curto prazo e abaixo de 7,36 projetaria de 6,53 a 5,7. Tem resistências em 7,61  e 9,26.</t>
  </si>
  <si>
    <t>HAPV3 está em tendência de baixa no curto prazo e abaixo de 31,66 projetaria de 27,02 a 22,39. Tem resistências em 33,02  e 42,29.</t>
  </si>
  <si>
    <t>HBRE3 está em tendência de alta no curto prazo e acima de 3,9 projetaria de 4,51 a 5,51. Tem suportes em 3,22 e 2,91. O padrão de volume favorece a alta.</t>
  </si>
  <si>
    <t>HBOR3 está em tendência de alta no curto prazo e acima de 3,2 projetaria de 4,21 a 5,85. Tem suportes em 2,63 e 2,12.</t>
  </si>
  <si>
    <t>HBSA3 está em tendência de alta no curto prazo e acima de 3,89 projetaria de 5,02 a 6,85. Tem suportes em 3,53 e 2,96.</t>
  </si>
  <si>
    <t>HYPE3 está em tendência de baixa no curto prazo e abaixo de 25,41 projetaria de 22,41 a 19,41. Tem resistências em 25,89  e 31,88.</t>
  </si>
  <si>
    <t>IGTI11 está em tendência de baixa no curto prazo e abaixo de 20,49 projetaria de 18,62 a 16,75. Tem resistências em 20,82  e 24,55. O IFR sobrevendido alerta para recuperações se superar 20,82</t>
  </si>
  <si>
    <t>ITLC34 está em tendência de baixa no curto prazo e abaixo de 18,88 projetaria de 17,17 a 15,46. Tem resistências em 19,45  e 22,86. O IFR sobrevendido alerta para recuperações se superar 19,45</t>
  </si>
  <si>
    <t>INTB3 está em tendência de alta no curto prazo e acima de 16,81 projetaria de 20,23 a 25,78. Tem suportes em 14,77 e 13,05. O padrão de volume favorece a alta.</t>
  </si>
  <si>
    <t>INBR32 está em tendência de baixa no curto prazo e abaixo de 36,34 projetaria de 32,23 a 28,13. Tem resistências em 37,41  e 45,61.</t>
  </si>
  <si>
    <t>MYPK3 está em tendência de alta no curto prazo e acima de 14,46 projetaria de 16,72 a 20,38. Tem suportes em 14,13 e 12,99.</t>
  </si>
  <si>
    <t>RANI3 está em tendência de baixa no curto prazo e abaixo de 7,08 projetaria de 6,59 a 6,11. Tem resistências em 7,22  e 8,18.</t>
  </si>
  <si>
    <t>IRBR3 está em tendência de baixa no curto prazo e abaixo de 44,53 projetaria de 41,09 a 37,66. Tem resistências em 45,32  e 52,18.</t>
  </si>
  <si>
    <t>ISAE4 está em tendência de baixa no curto prazo e abaixo de 22,16 projetaria de 21,33 a 20,51. Tem resistências em 22,39  e 24,03.</t>
  </si>
  <si>
    <t>ITSA4 está em tendência de baixa no curto prazo e abaixo de 10,2 projetaria de 9,5 a 8,8. Tem resistências em 10,33  e 11,72.</t>
  </si>
  <si>
    <t>ITUB3 está em tendência de baixa no curto prazo e abaixo de 30,76 projetaria de 28,51 a 26,27. Tem resistências em 31,24  e 35,72.</t>
  </si>
  <si>
    <t>ITUB4 está em tendência de baixa no curto prazo e abaixo de 34,37 projetaria de 31,89 a 29,41. Tem resistências em 34,86  e 39,81.</t>
  </si>
  <si>
    <t>JALL3 está em tendência de baixa no curto prazo e abaixo de 3,35 projetaria de 3,01 a 2,67. Tem resistências em 3,42  e 4,09. O IFR sobrevendido alerta para recuperações se superar 3,42</t>
  </si>
  <si>
    <t>JBSS32 está em tendência de alta no curto prazo e acima de 82,45 projetaria de 90 a 102,22. Tem suportes em 74,97 e 71,19.</t>
  </si>
  <si>
    <t>JHSF3 está em tendência de baixa no curto prazo e abaixo de 5,08 projetaria de 4,57 a 4,06. Tem resistências em 5,19  e 6,2.</t>
  </si>
  <si>
    <t>JPMC34 está em tendência de alta no curto prazo e acima de 168,52 projetaria de 199,88 a 250,65. Tem suportes em 164,92 e 149,23.</t>
  </si>
  <si>
    <t>JSLG3 está em tendência de baixa no curto prazo e abaixo de 5,18 projetaria de 4,57 a 3,96. Tem resistências em 5,3  e 6,51.</t>
  </si>
  <si>
    <t>KEPL3 está em tendência de baixa no curto prazo e abaixo de 7,02 projetaria de 6,48 a 5,94. Tem resistências em 7,1  e 8,17. O IFR sobrevendido alerta para recuperações se superar 7,1</t>
  </si>
  <si>
    <t>KLBN4 está em tendência de baixa no curto prazo e abaixo de 3,67 projetaria de 3,52 a 3,38. Tem resistências em 3,72  e 4.</t>
  </si>
  <si>
    <t>KLBN11 está em tendência de baixa no curto prazo e abaixo de 18,51 projetaria de 17,76 a 17,02. Tem resistências em 18,83  e 20,31.</t>
  </si>
  <si>
    <t>LAVV3 está em tendência de baixa no curto prazo e abaixo de 11,64 projetaria de 10,35 a 9,06. Tem resistências em 12,06  e 14,63.</t>
  </si>
  <si>
    <t>LIGT3 está em tendência de baixa no curto prazo e abaixo de 5,86 projetaria de 4,88 a 3,91. Tem resistências em 6,06  e 8.</t>
  </si>
  <si>
    <t>RENT3 está em tendência de baixa no curto prazo e abaixo de 34,91 projetaria de 31,01 a 27,11. Tem resistências em 35,52  e 43,31.</t>
  </si>
  <si>
    <t>LOGG3 está em tendência de alta no curto prazo e acima de 22,19 projetaria de 25,11 a 29,85. Tem suportes em 20,23 e 18,76. O padrão de volume favorece a alta.</t>
  </si>
  <si>
    <t>LREN3 está em tendência de baixa no curto prazo e abaixo de 16,17 projetaria de 13,69 a 11,21. Tem resistências em 16,44  e 21,39. O IFR sobrevendido alerta para recuperações se superar 16,44</t>
  </si>
  <si>
    <t>LWSA3 está em tendência de baixa no curto prazo e abaixo de 3,71 projetaria de 3,15 a 2,6. Tem resistências em 3,77  e 4,87.</t>
  </si>
  <si>
    <t>MDIA3 está em tendência de baixa no curto prazo e abaixo de 24,34 projetaria de 22,62 a 20,91. Tem resistências em 24,99  e 28,41.</t>
  </si>
  <si>
    <t>MGLU3 está em tendência de baixa no curto prazo e abaixo de 6,95 projetaria de 5,54 a 4,13. Tem resistências em 7,25  e 10,06. O IFR sobrevendido alerta para recuperações se superar 7,25</t>
  </si>
  <si>
    <t>POMO3</t>
  </si>
  <si>
    <t>POMO3 está em tendência de baixa no curto prazo e abaixo de 6,5 projetaria de 5,73 a 4,97. Tem resistências em 6,73  e 8,25.</t>
  </si>
  <si>
    <t>POMO4 está em tendência de alta no curto prazo e acima de 8,56 projetaria de 10,31 a 13,15. Tem suportes em 8,14 e 7,26.</t>
  </si>
  <si>
    <t>MRFG3 está em tendência de alta no curto prazo e acima de 26,03 projetaria de 31,7 a 40,89. Tem suportes em 22,91 e 20,07.</t>
  </si>
  <si>
    <t>CASH3 está em tendência de baixa no curto prazo e abaixo de 5,74 projetaria de 3,28 a 0,82. Tem resistências em 6,27  e 11,18.</t>
  </si>
  <si>
    <t>MELI34 está em tendência de baixa no curto prazo e abaixo de 109,6 projetaria de 97,49 a 85,39. Tem resistências em 111,39  e 135,59.</t>
  </si>
  <si>
    <t>M1TA34 está em tendência de baixa no curto prazo e abaixo de 139,88 projetaria de 125,63 a 111,39. Tem resistências em 144,78  e 173,26.</t>
  </si>
  <si>
    <t>LEVE3 está em tendência de baixa no curto prazo e abaixo de 28,02 projetaria de 25,93 a 23,84. Tem resistências em 28,54  e 32,71.</t>
  </si>
  <si>
    <t>MSFT34 está em tendência de alta no curto prazo e acima de 122,49 projetaria de 145,86 a 183,7. Tem suportes em 118,64 e 106,95.</t>
  </si>
  <si>
    <t>M2ST34 está em tendência de baixa no curto prazo e abaixo de 31,08 projetaria de 26,1 a 21,13. Tem resistências em 32,63  e 42,57.</t>
  </si>
  <si>
    <t>MILS3 está em tendência de alta no curto prazo e acima de 11,7 projetaria de 13,46 a 16,3. Tem suportes em 10,95 e 10,06. O padrão de volume favorece a alta.</t>
  </si>
  <si>
    <t>BEEF3 está em tendência de baixa no curto prazo e abaixo de 4,96 projetaria de 4,14 a 3,33. Tem resistências em 5,09  e 6,71.</t>
  </si>
  <si>
    <t>MTRE3 está em tendência de baixa no curto prazo e abaixo de 3,68 projetaria de 3,34 a 3. Tem resistências em 3,76  e 4,43.</t>
  </si>
  <si>
    <t>MOTV3 está em tendência de baixa no curto prazo e abaixo de 12,23 projetaria de 11,33 a 10,43. Tem resistências em 12,44  e 14,23.</t>
  </si>
  <si>
    <t>MDNE3 está em tendência de baixa no curto prazo e abaixo de 21,37 projetaria de 17,9 a 14,43. Tem resistências em 22,32  e 29,25.</t>
  </si>
  <si>
    <t>MOVI3 está em tendência de baixa no curto prazo e abaixo de 6,17 projetaria de 4,86 a 3,56. Tem resistências em 6,32  e 8,92.</t>
  </si>
  <si>
    <t>MRVE3 está em tendência de baixa no curto prazo e abaixo de 5,89 projetaria de 5,25 a 4,62. Tem resistências em 6,07  e 7,33.</t>
  </si>
  <si>
    <t>MULT3 está em tendência de baixa no curto prazo e abaixo de 24,76 projetaria de 23,01 a 21,26. Tem resistências em 25,3  e 28,79.</t>
  </si>
  <si>
    <t>NATU3 está em tendência de baixa no curto prazo e abaixo de 8,98 projetaria de 8,24 a 7,51. Tem resistências em 9,22  e 10,68.</t>
  </si>
  <si>
    <t>NEOE3 está em tendência de baixa no curto prazo e abaixo de 23,21 projetaria de 21,09 a 18,97. Tem resistências em 24,56  e 28,79.</t>
  </si>
  <si>
    <t>NFLX34 está em tendência de baixa no curto prazo e abaixo de 129,8 projetaria de 114,55 a 99,3. Tem resistências em 131,8  e 162,29. O IFR sobrevendido alerta para recuperações se superar 131,8</t>
  </si>
  <si>
    <t>N1VO34 está em tendência de baixa no curto prazo e abaixo de 37,25 projetaria de 31,07 a 24,89. Tem resistências em 38,64  e 51. O IFR sobrevendido alerta para recuperações se superar 38,64</t>
  </si>
  <si>
    <t>ROXO34 está em tendência de baixa no curto prazo e abaixo de 11,67 projetaria de 10,32 a 8,97. Tem resistências em 11,93  e 14,62.</t>
  </si>
  <si>
    <t>NVDC34 está em tendência de alta no curto prazo e acima de 20,88 projetaria de 27,19 a 37,4. Tem suportes em 20,35 e 17,19. O IFR sobrecomprado alerta realizações se perder 20,35.</t>
  </si>
  <si>
    <t>OPCT3 está em tendência de baixa no curto prazo e abaixo de 6,15 projetaria de 5,48 a 4,82. Tem resistências em 6,36  e 7,68. O IFR sobrevendido alerta para recuperações se superar 6,36</t>
  </si>
  <si>
    <t>ODPV3 está em tendência de alta no curto prazo e acima de 12,02 projetaria de 13,28 a 15,32. Tem suportes em 11,71 e 11,07.</t>
  </si>
  <si>
    <t>Oi</t>
  </si>
  <si>
    <t>OIBR3</t>
  </si>
  <si>
    <t>OIBR3 está em tendência de baixa no curto prazo e abaixo de 0,49 projetaria de 0,23 a -0,02. Tem resistências em 0,53  e 1,04.</t>
  </si>
  <si>
    <t>ORCL34 está em tendência de alta no curto prazo e acima de 235,33 projetaria de 308,39 a 426,61. Tem suportes em 229,26 e 192,72. O IFR sobrecomprado alerta realizações se perder 229,26.</t>
  </si>
  <si>
    <t>ORVR3 está em tendência de baixa no curto prazo e abaixo de 47,03 projetaria de 42,62 a 38,21. Tem resistências em 48,1  e 56,91.</t>
  </si>
  <si>
    <t>PCAR3 está em tendência de alta no curto prazo e acima de 4,95 projetaria de 6,37 a 8,67. Tem suportes em 3,35 e 2,63.</t>
  </si>
  <si>
    <t>PGMN3 está em tendência de alta no curto prazo e acima de 3,64 projetaria de 4,01 a 4,61. Tem suportes em 3,45 e 3,26. O padrão de volume favorece a alta.</t>
  </si>
  <si>
    <t>P2LT34 está em tendência de alta no curto prazo e acima de 299,01 projetaria de 403,32 a 572,12. Tem suportes em 288,45 e 236,29.</t>
  </si>
  <si>
    <t>PETR3 está em tendência de alta no curto prazo e acima de 40,12 projetaria de 45,85 a 55,14. Tem suportes em 35 e 32,13. O padrão de volume favorece a alta.</t>
  </si>
  <si>
    <t>PETR4 está em tendência de alta no curto prazo e acima de 35,98 projetaria de 40,42 a 47,61. Tem suportes em 31,99 e 29,76. O padrão de volume favorece a alta.</t>
  </si>
  <si>
    <t>RECV3 está em tendência de baixa no curto prazo e abaixo de 13,29 projetaria de 11,97 a 10,66. Tem resistências em 13,75  e 16,37.</t>
  </si>
  <si>
    <t>PRIO3 está em tendência de baixa no curto prazo e abaixo de 41,38 projetaria de 37,37 a 33,36. Tem resistências em 42,44  e 50,45.</t>
  </si>
  <si>
    <t>PETZ3 está em tendência de alta no curto prazo e acima de 4,78 projetaria de 5,5 a 6,68. Tem suportes em 3,86 e 3,49.</t>
  </si>
  <si>
    <t>PINE4 está em tendência de alta no curto prazo e acima de 6,17 projetaria de 7,47 a 9,57. Tem suportes em 5,88 e 5,22.</t>
  </si>
  <si>
    <t>PLPL3 está em tendência de baixa no curto prazo e abaixo de 12,87 projetaria de 11,05 a 9,24. Tem resistências em 13,3  e 16,92.</t>
  </si>
  <si>
    <t>PSSA3 está em tendência de baixa no curto prazo e abaixo de 51,03 projetaria de 45,15 a 39,28. Tem resistências em 51,61  e 63,35.</t>
  </si>
  <si>
    <t>POSI3 está em tendência de baixa no curto prazo e abaixo de 4,05 projetaria de 3,43 a 2,81. Tem resistências em 4,14  e 5,37. O IFR sobrevendido alerta para recuperações se superar 4,14</t>
  </si>
  <si>
    <t>PRNR3 está em tendência de baixa no curto prazo e abaixo de 14,9 projetaria de 13,9 a 12,9. Tem resistências em 15,3  e 17,29.</t>
  </si>
  <si>
    <t>QUAL3 está em tendência de baixa no curto prazo e abaixo de 1,59 projetaria de 1,36 a 1,13. Tem resistências em 1,64  e 2,09.</t>
  </si>
  <si>
    <t>LJQQ3 está em tendência de baixa no curto prazo e abaixo de 2,4 projetaria de 2,04 a 1,69. Tem resistências em 2,49  e 3,19.</t>
  </si>
  <si>
    <t>RADL3 está em tendência de baixa no curto prazo e abaixo de 13,71 projetaria de 10,8 a 7,9. Tem resistências em 13,95  e 19,75.</t>
  </si>
  <si>
    <t>RAIZ4 está em tendência de baixa no curto prazo e abaixo de 1,39 projetaria de 1,13 a 0,87. Tem resistências em 1,46  e 1,97. O IFR sobrevendido alerta para recuperações se superar 1,46</t>
  </si>
  <si>
    <t>RAPT4 está em tendência de baixa no curto prazo e abaixo de 6,85 projetaria de 6,03 a 5,21. Tem resistências em 7,03  e 8,66. O IFR sobrevendido alerta para recuperações se superar 7,03</t>
  </si>
  <si>
    <t>RCSL4 está em tendência de alta no curto prazo e acima de 1,78 projetaria de 2,31 a 3,18. Tem suportes em 1,04 e 0,77. O padrão de volume favorece a alta.</t>
  </si>
  <si>
    <t>RDOR3 está em tendência de baixa no curto prazo e abaixo de 32,25 projetaria de 29,03 a 25,81. Tem resistências em 33,06  e 39,49.</t>
  </si>
  <si>
    <t>RAIL3 está em tendência de baixa no curto prazo e abaixo de 16,64 projetaria de 15,28 a 13,92. Tem resistências em 17,04  e 19,75.</t>
  </si>
  <si>
    <t>SBSP3 está em tendência de baixa no curto prazo e abaixo de 106,3 projetaria de 98,68 a 91,07. Tem resistências em 108,27  e 123,49. O IFR sobrevendido alerta para recuperações se superar 108,27</t>
  </si>
  <si>
    <t>SAPR3 está em tendência de baixa no curto prazo e abaixo de 7,42 projetaria de 6,53 a 5,65. Tem resistências em 7,67  e 9,43.</t>
  </si>
  <si>
    <t>SAPR4 está em tendência de baixa no curto prazo e abaixo de 6,58 projetaria de 5,87 a 5,17. Tem resistências em 6,64  e 8,04. O IFR sobrevendido alerta para recuperações se superar 6,64</t>
  </si>
  <si>
    <t>SAPR11 está em tendência de baixa no curto prazo e abaixo de 33,88 projetaria de 30,18 a 26,49. Tem resistências em 34,42  e 41,8.</t>
  </si>
  <si>
    <t>Santander BR</t>
  </si>
  <si>
    <t>SANB4</t>
  </si>
  <si>
    <t>SANB4 está em tendência de baixa no curto prazo e abaixo de 13,75 projetaria de 12,92 a 12,09. Tem resistências em 14,08  e 15,73.</t>
  </si>
  <si>
    <t>SANB11 está em tendência de baixa no curto prazo e abaixo de 26,23 projetaria de 24,55 a 22,88. Tem resistências em 26,68  e 30,02.</t>
  </si>
  <si>
    <t>STBP3 está em tendência de alta no curto prazo e acima de 14 projetaria de 14,47 a 15,24. Tem suportes em 13,86 e 13,62.</t>
  </si>
  <si>
    <t>SMTO3 está em tendência de alta no curto prazo e acima de 21,6 projetaria de 24,47 a 29,13. Tem suportes em 17,96 e 16,52. O padrão de volume favorece a alta.</t>
  </si>
  <si>
    <t>SHUL4 está em tendência de baixa no curto prazo e abaixo de 5 projetaria de 4,78 a 4,57. Tem resistências em 5,08  e 5,5. O IFR sobrevendido alerta para recuperações se superar 5,08</t>
  </si>
  <si>
    <t>SEER3 está em tendência de baixa no curto prazo e abaixo de 7,73 projetaria de 5,79 a 3,85. Tem resistências em 8,03  e 11,9.</t>
  </si>
  <si>
    <t>CSNA3 está em tendência de baixa no curto prazo e abaixo de 7,91 projetaria de 7,01 a 6,12. Tem resistências em 8,13  e 9,91.</t>
  </si>
  <si>
    <t>SIMH3 está em tendência de baixa no curto prazo e abaixo de 4,17 projetaria de 3,43 a 2,7. Tem resistências em 4,31  e 5,77.</t>
  </si>
  <si>
    <t>SLCE3 está em tendência de alta no curto prazo e acima de 20,41 projetaria de 22,12 a 24,89. Tem suportes em 17,87 e 17,01.</t>
  </si>
  <si>
    <t>SMFT3 está em tendência de baixa no curto prazo e abaixo de 20,77 projetaria de 18,96 a 17,15. Tem resistências em 21,04  e 24,65. O IFR sobrevendido alerta para recuperações se superar 21,04</t>
  </si>
  <si>
    <t>STOC34 está em tendência de baixa no curto prazo e abaixo de 72,71 projetaria de 62,45 a 52,19. Tem resistências em 74,37  e 94,88.</t>
  </si>
  <si>
    <t>SUZB3 está em tendência de alta no curto prazo e acima de 55,42 projetaria de 59,29 a 65,56. Tem suportes em 51,7 e 49,76.</t>
  </si>
  <si>
    <t>SYNE3 está em tendência de alta no curto prazo e acima de 6,95 projetaria de 8,57 a 11,21. Tem suportes em 6,72 e 5,9.</t>
  </si>
  <si>
    <t>TAEE11 está em tendência de baixa no curto prazo e abaixo de 33,16 projetaria de 31,75 a 30,34. Tem resistências em 33,6  e 36,41.</t>
  </si>
  <si>
    <t>TSMC34 está em tendência de alta no curto prazo e acima de 172,97 projetaria de 218,94 a 293,34. Tem suportes em 167,4 e 144,41.</t>
  </si>
  <si>
    <t>TASA4 está em tendência de baixa no curto prazo e abaixo de 4,7 projetaria de 3,56 a 2,42. Tem resistências em 5  e 7,27. O IFR sobrevendido alerta para recuperações se superar 5</t>
  </si>
  <si>
    <t>TGMA3 está em tendência de baixa no curto prazo e abaixo de 34,15 projetaria de 32,41 a 30,68. Tem resistências em 35,21  e 38,67.</t>
  </si>
  <si>
    <t>VIVT3 está em tendência de baixa no curto prazo e abaixo de 30,27 projetaria de 27,62 a 24,97. Tem resistências em 30,91  e 36,2.</t>
  </si>
  <si>
    <t>TEND3 está em tendência de baixa no curto prazo e abaixo de 20,5 projetaria de 16,74 a 12,98. Tem resistências em 21,31  e 28,82.</t>
  </si>
  <si>
    <t>TSLA34 está em tendência de alta no curto prazo e acima de 65,15 projetaria de 80,95 a 106,52. Tem suportes em 55,47 e 47,56.</t>
  </si>
  <si>
    <t>TIMS3 está em tendência de baixa no curto prazo e abaixo de 19,74 projetaria de 17,71 a 15,68. Tem resistências em 19,89  e 23,94. O IFR sobrevendido alerta para recuperações se superar 19,89</t>
  </si>
  <si>
    <t>TOTS3 está em tendência de alta no curto prazo e acima de 43,97 projetaria de 51,07 a 62,57. Tem suportes em 42,68 e 39,12.</t>
  </si>
  <si>
    <t>TFCO4 está em tendência de baixa no curto prazo e abaixo de 14 projetaria de 12,35 a 10,7. Tem resistências em 14,4  e 17,69.</t>
  </si>
  <si>
    <t>TRIS3 está em tendência de baixa no curto prazo e abaixo de 6,05 projetaria de 5,34 a 4,63. Tem resistências em 6,23  e 7,64. O IFR sobrevendido alerta para recuperações se superar 6,23</t>
  </si>
  <si>
    <t>TUPY3 está em tendência de baixa no curto prazo e abaixo de 16,12 projetaria de 13,46 a 10,81. Tem resistências em 16,56  e 21,86. O IFR sobrevendido alerta para recuperações se superar 16,56</t>
  </si>
  <si>
    <t>UGPA3 está em tendência de alta no curto prazo e acima de 18,37 projetaria de 20,09 a 22,88. Tem suportes em 16,86 e 15,99. O padrão de volume favorece a alta.</t>
  </si>
  <si>
    <t>UNIP6 está em tendência de baixa no curto prazo e abaixo de 54,24 projetaria de 51,23 a 48,22. Tem resistências em 54,98  e 60,99. O IFR sobrevendido alerta para recuperações se superar 54,98</t>
  </si>
  <si>
    <t>Unitedhealth Group Inc</t>
  </si>
  <si>
    <t>UNHH34</t>
  </si>
  <si>
    <t>UNHH34 está em tendência de baixa no curto prazo e abaixo de 20,78 projetaria de 11,34 a 1,91. Tem resistências em 22,07  e 40,93. O IFR sobrevendido alerta para recuperações se superar 22,07</t>
  </si>
  <si>
    <t>USIM5 está em tendência de baixa no curto prazo e abaixo de 4,14 projetaria de 3,41 a 2,68. Tem resistências em 4,23  e 5,68.</t>
  </si>
  <si>
    <t>VALE3 está em tendência de baixa no curto prazo e abaixo de 54,77 projetaria de 51,77 a 48,78. Tem resistências em 55,7  e 61,68.</t>
  </si>
  <si>
    <t>VLID3 está em tendência de baixa no curto prazo e abaixo de 21,49 projetaria de 19,44 a 17,4. Tem resistências em 22,1  e 26,18. O IFR sobrevendido alerta para recuperações se superar 22,1</t>
  </si>
  <si>
    <t>VAMO3 está em tendência de baixa no curto prazo e abaixo de 3,85 projetaria de 3,3 a 2,76. Tem resistências em 3,94  e 5,02.</t>
  </si>
  <si>
    <t>VBBR3 está em tendência de baixa no curto prazo e abaixo de 20,86 projetaria de 18,84 a 16,82. Tem resistências em 21,35  e 25,38.</t>
  </si>
  <si>
    <t>VISA34 está em tendência de baixa no curto prazo e abaixo de 96,1 projetaria de 90,91 a 85,73. Tem resistências em 99,98  e 110,34.</t>
  </si>
  <si>
    <t>VTRU3 está em tendência de baixa no curto prazo e abaixo de 8,5 projetaria de 6,67 a 4,85. Tem resistências em 8,81  e 12,45.</t>
  </si>
  <si>
    <t>VIVA3 está em tendência de baixa no curto prazo e abaixo de 24,05 projetaria de 21,18 a 18,31. Tem resistências em 24,83  e 30,56.</t>
  </si>
  <si>
    <t>VULC3 está em tendência de baixa no curto prazo e abaixo de 18,12 projetaria de 15,74 a 13,37. Tem resistências em 18,38  e 23,12.</t>
  </si>
  <si>
    <t>WEGE3 está em tendência de baixa no curto prazo e abaixo de 36,58 projetaria de 32,02 a 27,47. Tem resistências em 37,94  e 47,04. O IFR sobrevendido alerta para recuperações se superar 37,94</t>
  </si>
  <si>
    <t>PORT3 está em tendência de alta no curto prazo e acima de 17,89 projetaria de 18,83 a 20,35. Tem suportes em 17,57 e 17,09.</t>
  </si>
  <si>
    <t>WIZC3 está em tendência de baixa no curto prazo e abaixo de 7,1 projetaria de 6,25 a 5,41. Tem resistências em 7,26  e 8,94.</t>
  </si>
  <si>
    <t>YDUQ3 está em tendência de baixa no curto prazo e abaixo de 12,41 projetaria de 10,31 a 8,21. Tem resistências em 12,98  e 17,17. O IFR sobrevendido alerta para recuperações se superar 12,98</t>
  </si>
  <si>
    <t>ZAMP3 está em tendência de alta no curto prazo e acima de 3,69 projetaria de 4,38 a 5,5. Tem suportes em 3,43 e 3,08.</t>
  </si>
  <si>
    <t>BTG Div Real</t>
  </si>
  <si>
    <t>DOLB11</t>
  </si>
  <si>
    <t>DOLB11 está em tendência de alta no curto prazo e acima de 101,68 projetaria de 105,19 a 110,87. Tem suportes em 99,67 e 97,91.</t>
  </si>
  <si>
    <t>Etf Brad Bov</t>
  </si>
  <si>
    <t>BOVB11</t>
  </si>
  <si>
    <t>BOVB11 está em tendência de baixa no curto prazo e abaixo de 134,77 projetaria de 128,84 a 122,91. Tem resistências em 135,81  e 147,66.</t>
  </si>
  <si>
    <t>COIN11 está em tendência de alta no curto prazo e acima de 95,49 projetaria de 113,26 a 142,01. Tem suportes em 93,56 e 84,67.</t>
  </si>
  <si>
    <t>BITH11 está em tendência de alta no curto prazo e acima de 152,45 projetaria de 183,43 a 233,57. Tem suportes em 148,12 e 132,62.</t>
  </si>
  <si>
    <t>ETHE11 está em tendência de alta no curto prazo e acima de 62,7 projetaria de 85,8 a 123,19. Tem suportes em 59,87 e 48,31. O IFR sobrecomprado alerta realizações se perder 59,87.</t>
  </si>
  <si>
    <t>HASH11 está em tendência de alta no curto prazo e acima de 93,43 projetaria de 114,87 a 149,57. Tem suportes em 89,96 e 79,23.</t>
  </si>
  <si>
    <t>WRLD11 está em tendência de alta no curto prazo e acima de 132,75 projetaria de 149,15 a 175,7. Tem suportes em 130,54 e 122,33.</t>
  </si>
  <si>
    <t>BOVA11 está em tendência de baixa no curto prazo e abaixo de 129,2 projetaria de 123,51 a 117,83. Tem resistências em 130,43  e 141,79.</t>
  </si>
  <si>
    <t>iShares Gold Trust</t>
  </si>
  <si>
    <t>BIAU39</t>
  </si>
  <si>
    <t>BIAU39 está em tendência de alta no curto prazo e acima de 93,7 projetaria de 101,48 a 114,08. Tem suportes em 87,15 e 83,25.</t>
  </si>
  <si>
    <t>IVVB11 está em tendência de alta no curto prazo e acima de 402,18 projetaria de 453,05 a 535,37. Tem suportes em 397,67 e 372,23.</t>
  </si>
  <si>
    <t>SMAL11 está em tendência de baixa no curto prazo e abaixo de 101,06 projetaria de 94,08 a 87,11. Tem resistências em 102,21  e 116,15.</t>
  </si>
  <si>
    <t>iShares US Financials ETF</t>
  </si>
  <si>
    <t>BIYF39</t>
  </si>
  <si>
    <t>BIYF39 está em tendência de alta no curto prazo e acima de 45,9 projetaria de 51,4 a 60,3. Tem suportes em 45,67 e 42,91.</t>
  </si>
  <si>
    <t>BOVV11 está em tendência de baixa no curto prazo e abaixo de 135,52 projetaria de 129,5 a 123,49. Tem resistências em 136,8  e 148,82.</t>
  </si>
  <si>
    <t>DIVO11 está em tendência de baixa no curto prazo e abaixo de 98,42 projetaria de 94,14 a 89,86. Tem resistências em 99,28  e 107,83.</t>
  </si>
  <si>
    <t>SMAC11 está em tendência de baixa no curto prazo e abaixo de 53,17 projetaria de 49,8 a 46,43. Tem resistências em 53,38  e 60,11.</t>
  </si>
  <si>
    <t>SPXR11 está em tendência de alta no curto prazo e acima de 57,09 projetaria de 66,53 a 81,82. Tem suportes em 56,37 e 51,64. O IFR sobrecomprado alerta realizações se perder 56,37.</t>
  </si>
  <si>
    <t>SPXI11 está em tendência de alta no curto prazo e acima de 391,32 projetaria de 440,92 a 521,19. Tem suportes em 386,74 e 361,93.</t>
  </si>
  <si>
    <t>TECK11 está em tendência de alta no curto prazo e acima de 111,59 projetaria de 133,69 a 169,46. Tem suportes em 109,59 e 98,53.</t>
  </si>
  <si>
    <t>QBTC11 está em tendência de alta no curto prazo e acima de 40,17 projetaria de 48,12 a 60,99. Tem suportes em 39,01 e 35,03.</t>
  </si>
  <si>
    <t>QSOL11 está em tendência de alta no curto prazo e acima de 13,95 projetaria de 17,99 a 24,53. Tem suportes em 12,16 e 10,13.</t>
  </si>
  <si>
    <t>QETH11 está em tendência de alta no curto prazo e acima de 15,18 projetaria de 20,72 a 29,69. Tem suportes em 14,55 e 11,77. O IFR sobrecomprado alerta realizações se perder 14,55.</t>
  </si>
  <si>
    <t>SOLH11 está em tendência de alta no curto prazo e acima de 31,63 projetaria de 40,9 a 55,9. Tem suportes em 27,6 e 22,96.</t>
  </si>
  <si>
    <t>XINA11 está em tendência de alta no curto prazo e acima de 8,5 projetaria de 9,53 a 11,2. Tem suportes em 8,37 e 7,85. O IFR sobrecomprado alerta realizações se perder 8,37.</t>
  </si>
  <si>
    <t>Trend Europa</t>
  </si>
  <si>
    <t>EURP11</t>
  </si>
  <si>
    <t>Trend Ibovx</t>
  </si>
  <si>
    <t>BOVX11</t>
  </si>
  <si>
    <t>BOVX11 está em tendência de baixa no curto prazo e abaixo de 13,45 projetaria de 12,84 a 12,23. Tem resistências em 13,61  e 14,82.</t>
  </si>
  <si>
    <t>Trend Nasdaq</t>
  </si>
  <si>
    <t>NASD11</t>
  </si>
  <si>
    <t>NASD11 está em tendência de alta no curto prazo e acima de 18,37 projetaria de 21,31 a 26,08. Tem suportes em 18,08 e 16,6. O IFR sobrecomprado alerta realizações se perder 18,08.</t>
  </si>
  <si>
    <t>Trend Ouro</t>
  </si>
  <si>
    <t>GOLD11</t>
  </si>
  <si>
    <t>GOLD11 está em tendência de alta no curto prazo e acima de 20,82 projetaria de 22,56 a 25,38. Tem suportes em 19,31 e 18,43.</t>
  </si>
  <si>
    <t>Trend Us Lrg</t>
  </si>
  <si>
    <t>USAL11</t>
  </si>
  <si>
    <t>USAL11 está em tendência de alta no curto prazo e acima de 15,44 projetaria de 17,43 a 20,66. Tem suportes em 15,24 e 14,24. O IFR sobrecomprado alerta realizações se perder 15,24.</t>
  </si>
  <si>
    <t>Trend Us Tec</t>
  </si>
  <si>
    <t>UTEC11</t>
  </si>
  <si>
    <t>UTEC11 está em tendência de alta no curto prazo e acima de 23,39 projetaria de 27,95 a 35,34. Tem suportes em 22,9 e 20,61. O IFR sobrecomprado alerta realizações se perder 22,9.</t>
  </si>
  <si>
    <t>Xrp Hash</t>
  </si>
  <si>
    <t>XRPH11</t>
  </si>
  <si>
    <t>XRPH11 está em tendência de alta no curto prazo e acima de 32,13 projetaria de 41,42 a 56,46. Tem suportes em 26,6 e 21,95.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</si>
</sst>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26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71</v>
      </c>
      <c r="W7" s="21">
        <f>COUNTIF($P$15:$P$350,"Baixa")</f>
        <v>173</v>
      </c>
      <c r="X7" s="21"/>
      <c r="Y7" s="21">
        <f>V7+W7</f>
        <v>244</v>
      </c>
    </row>
    <row r="8" spans="2:259" ht="15" customHeight="1" x14ac:dyDescent="0.25">
      <c r="B8" s="3"/>
      <c r="C8" s="31"/>
      <c r="D8" s="32"/>
      <c r="E8" s="32"/>
      <c r="F8" s="32"/>
      <c r="G8" s="32"/>
      <c r="H8" s="32"/>
      <c r="I8" s="32"/>
      <c r="J8" s="32"/>
      <c r="K8" s="32"/>
      <c r="L8" s="32"/>
      <c r="M8" s="32"/>
      <c r="N8" s="32"/>
      <c r="O8" s="33"/>
      <c r="P8" s="32"/>
      <c r="Q8" s="34"/>
      <c r="R8" s="23"/>
      <c r="V8" s="37">
        <f>V7/Y7</f>
        <v>0.29098360655737704</v>
      </c>
      <c r="W8" s="37">
        <f>W7/Y7</f>
        <v>0.70901639344262291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45868</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204</v>
      </c>
      <c r="E15" s="16"/>
      <c r="F15" s="18">
        <v>13.53</v>
      </c>
      <c r="G15" s="18">
        <v>12.32</v>
      </c>
      <c r="H15" s="18">
        <v>11.11</v>
      </c>
      <c r="I15" s="17"/>
      <c r="J15" s="18">
        <v>13.85</v>
      </c>
      <c r="K15" s="18">
        <v>16.260000000000002</v>
      </c>
      <c r="L15" s="18">
        <v>20.16</v>
      </c>
      <c r="M15" s="18"/>
      <c r="N15" s="18">
        <v>40.555141765999998</v>
      </c>
      <c r="O15" s="18">
        <v>16.686663636000002</v>
      </c>
      <c r="P15" s="19" t="s">
        <v>16</v>
      </c>
      <c r="Q15" s="14" t="s">
        <v>474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205</v>
      </c>
      <c r="E16" s="16"/>
      <c r="F16" s="17">
        <v>20.32</v>
      </c>
      <c r="G16" s="17">
        <v>19.13</v>
      </c>
      <c r="H16" s="17">
        <v>17.95</v>
      </c>
      <c r="I16" s="17"/>
      <c r="J16" s="17">
        <v>20.56</v>
      </c>
      <c r="K16" s="17">
        <v>22.92</v>
      </c>
      <c r="L16" s="17">
        <v>26.75</v>
      </c>
      <c r="M16" s="17"/>
      <c r="N16" s="17">
        <v>38.986254623000001</v>
      </c>
      <c r="O16" s="36">
        <v>15.856443090000001</v>
      </c>
      <c r="P16" s="20" t="s">
        <v>16</v>
      </c>
      <c r="Q16" s="15" t="s">
        <v>475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206</v>
      </c>
      <c r="E17" s="16"/>
      <c r="F17" s="18">
        <v>122.35</v>
      </c>
      <c r="G17" s="18">
        <v>100.87</v>
      </c>
      <c r="H17" s="18">
        <v>79.400000000000006</v>
      </c>
      <c r="I17" s="17"/>
      <c r="J17" s="18">
        <v>126.99</v>
      </c>
      <c r="K17" s="18">
        <v>169.93</v>
      </c>
      <c r="L17" s="18">
        <v>239.42</v>
      </c>
      <c r="M17" s="18"/>
      <c r="N17" s="18">
        <v>86.657417788000004</v>
      </c>
      <c r="O17" s="18">
        <v>5.3063802414000003</v>
      </c>
      <c r="P17" s="19" t="s">
        <v>18</v>
      </c>
      <c r="Q17" s="14" t="s">
        <v>476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207</v>
      </c>
      <c r="E18" s="16"/>
      <c r="F18" s="17">
        <v>23.68</v>
      </c>
      <c r="G18" s="17">
        <v>21.33</v>
      </c>
      <c r="H18" s="17">
        <v>18.989999999999998</v>
      </c>
      <c r="I18" s="17"/>
      <c r="J18" s="17">
        <v>27.79</v>
      </c>
      <c r="K18" s="17">
        <v>32.47</v>
      </c>
      <c r="L18" s="17">
        <v>40.04</v>
      </c>
      <c r="M18" s="17"/>
      <c r="N18" s="17">
        <v>58.395300474999999</v>
      </c>
      <c r="O18" s="36">
        <v>5.4773619176999997</v>
      </c>
      <c r="P18" s="20" t="s">
        <v>18</v>
      </c>
      <c r="Q18" s="15" t="s">
        <v>477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208</v>
      </c>
      <c r="E19" s="16"/>
      <c r="F19" s="18">
        <v>20.94</v>
      </c>
      <c r="G19" s="18">
        <v>19.54</v>
      </c>
      <c r="H19" s="18">
        <v>18.149999999999999</v>
      </c>
      <c r="I19" s="17"/>
      <c r="J19" s="18">
        <v>21.35</v>
      </c>
      <c r="K19" s="18">
        <v>24.13</v>
      </c>
      <c r="L19" s="18">
        <v>28.64</v>
      </c>
      <c r="M19" s="18"/>
      <c r="N19" s="18">
        <v>40.233507324000001</v>
      </c>
      <c r="O19" s="18">
        <v>87.854462635999994</v>
      </c>
      <c r="P19" s="19" t="s">
        <v>16</v>
      </c>
      <c r="Q19" s="14" t="s">
        <v>478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209</v>
      </c>
      <c r="E20" s="16"/>
      <c r="F20" s="17">
        <v>8.26</v>
      </c>
      <c r="G20" s="17">
        <v>7.41</v>
      </c>
      <c r="H20" s="17">
        <v>6.56</v>
      </c>
      <c r="I20" s="17"/>
      <c r="J20" s="17">
        <v>8.49</v>
      </c>
      <c r="K20" s="17">
        <v>10.18</v>
      </c>
      <c r="L20" s="17">
        <v>12.93</v>
      </c>
      <c r="M20" s="17"/>
      <c r="N20" s="17">
        <v>39.566835159999997</v>
      </c>
      <c r="O20" s="36">
        <v>9.0698576364000001</v>
      </c>
      <c r="P20" s="20" t="s">
        <v>16</v>
      </c>
      <c r="Q20" s="15" t="s">
        <v>479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210</v>
      </c>
      <c r="E21" s="16"/>
      <c r="F21" s="18">
        <v>89.25</v>
      </c>
      <c r="G21" s="18">
        <v>82.42</v>
      </c>
      <c r="H21" s="18">
        <v>75.59</v>
      </c>
      <c r="I21" s="17"/>
      <c r="J21" s="18">
        <v>91.06</v>
      </c>
      <c r="K21" s="18">
        <v>104.71</v>
      </c>
      <c r="L21" s="18">
        <v>126.81</v>
      </c>
      <c r="M21" s="18"/>
      <c r="N21" s="18">
        <v>78.089065249000001</v>
      </c>
      <c r="O21" s="18">
        <v>20.128517523999999</v>
      </c>
      <c r="P21" s="19" t="s">
        <v>18</v>
      </c>
      <c r="Q21" s="14" t="s">
        <v>480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211</v>
      </c>
      <c r="E22" s="16"/>
      <c r="F22" s="17">
        <v>28.92</v>
      </c>
      <c r="G22" s="17">
        <v>27.52</v>
      </c>
      <c r="H22" s="17">
        <v>26.12</v>
      </c>
      <c r="I22" s="17"/>
      <c r="J22" s="17">
        <v>29.7</v>
      </c>
      <c r="K22" s="17">
        <v>32.49</v>
      </c>
      <c r="L22" s="17">
        <v>37.01</v>
      </c>
      <c r="M22" s="17"/>
      <c r="N22" s="17">
        <v>42.428733469000001</v>
      </c>
      <c r="O22" s="36">
        <v>30.506847182000001</v>
      </c>
      <c r="P22" s="20" t="s">
        <v>16</v>
      </c>
      <c r="Q22" s="15" t="s">
        <v>481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212</v>
      </c>
      <c r="E23" s="16"/>
      <c r="F23" s="18">
        <v>64.13</v>
      </c>
      <c r="G23" s="18">
        <v>58.5</v>
      </c>
      <c r="H23" s="18">
        <v>52.88</v>
      </c>
      <c r="I23" s="17"/>
      <c r="J23" s="18">
        <v>65.7</v>
      </c>
      <c r="K23" s="18">
        <v>76.94</v>
      </c>
      <c r="L23" s="18">
        <v>95.13</v>
      </c>
      <c r="M23" s="18"/>
      <c r="N23" s="18">
        <v>65.237937389999999</v>
      </c>
      <c r="O23" s="18">
        <v>15.134484501999999</v>
      </c>
      <c r="P23" s="19" t="s">
        <v>18</v>
      </c>
      <c r="Q23" s="14" t="s">
        <v>482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213</v>
      </c>
      <c r="E24" s="16"/>
      <c r="F24" s="17">
        <v>13.02</v>
      </c>
      <c r="G24" s="17">
        <v>12.39</v>
      </c>
      <c r="H24" s="17">
        <v>11.77</v>
      </c>
      <c r="I24" s="17"/>
      <c r="J24" s="17">
        <v>13.23</v>
      </c>
      <c r="K24" s="17">
        <v>14.47</v>
      </c>
      <c r="L24" s="17">
        <v>16.5</v>
      </c>
      <c r="M24" s="17"/>
      <c r="N24" s="17">
        <v>41.531209238999999</v>
      </c>
      <c r="O24" s="36">
        <v>362.57972604999998</v>
      </c>
      <c r="P24" s="20" t="s">
        <v>16</v>
      </c>
      <c r="Q24" s="15" t="s">
        <v>483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214</v>
      </c>
      <c r="E25" s="16"/>
      <c r="F25" s="18">
        <v>123.4</v>
      </c>
      <c r="G25" s="18">
        <v>94.31</v>
      </c>
      <c r="H25" s="18">
        <v>65.22</v>
      </c>
      <c r="I25" s="17"/>
      <c r="J25" s="18">
        <v>129.74</v>
      </c>
      <c r="K25" s="18">
        <v>187.91</v>
      </c>
      <c r="L25" s="18">
        <v>282.05</v>
      </c>
      <c r="M25" s="18"/>
      <c r="N25" s="18">
        <v>23.059188859999999</v>
      </c>
      <c r="O25" s="18">
        <v>9.9611285908999996</v>
      </c>
      <c r="P25" s="19" t="s">
        <v>16</v>
      </c>
      <c r="Q25" s="14" t="s">
        <v>484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215</v>
      </c>
      <c r="E26" s="16"/>
      <c r="F26" s="17">
        <v>5.19</v>
      </c>
      <c r="G26" s="17">
        <v>3.91</v>
      </c>
      <c r="H26" s="17">
        <v>2.63</v>
      </c>
      <c r="I26" s="17"/>
      <c r="J26" s="17">
        <v>9.0500000000000007</v>
      </c>
      <c r="K26" s="17">
        <v>11.6</v>
      </c>
      <c r="L26" s="17">
        <v>15.73</v>
      </c>
      <c r="M26" s="17"/>
      <c r="N26" s="17">
        <v>56.743479051999998</v>
      </c>
      <c r="O26" s="36">
        <v>8.5337239999999994</v>
      </c>
      <c r="P26" s="20" t="s">
        <v>18</v>
      </c>
      <c r="Q26" s="15" t="s">
        <v>485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216</v>
      </c>
      <c r="E27" s="16"/>
      <c r="F27" s="18" t="s">
        <v>35</v>
      </c>
      <c r="G27" s="18" t="s">
        <v>35</v>
      </c>
      <c r="H27" s="18" t="s">
        <v>35</v>
      </c>
      <c r="I27" s="17"/>
      <c r="J27" s="18" t="s">
        <v>35</v>
      </c>
      <c r="K27" s="18" t="s">
        <v>35</v>
      </c>
      <c r="L27" s="18" t="s">
        <v>35</v>
      </c>
      <c r="M27" s="18"/>
      <c r="N27" s="18" t="s">
        <v>35</v>
      </c>
      <c r="O27" s="18" t="s">
        <v>35</v>
      </c>
      <c r="P27" s="19" t="s">
        <v>35</v>
      </c>
      <c r="Q27" s="14" t="s">
        <v>217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218</v>
      </c>
      <c r="E28" s="16"/>
      <c r="F28" s="17">
        <v>58.68</v>
      </c>
      <c r="G28" s="17">
        <v>54.38</v>
      </c>
      <c r="H28" s="17">
        <v>50.08</v>
      </c>
      <c r="I28" s="17"/>
      <c r="J28" s="17">
        <v>64.7</v>
      </c>
      <c r="K28" s="17">
        <v>73.290000000000006</v>
      </c>
      <c r="L28" s="17">
        <v>87.2</v>
      </c>
      <c r="M28" s="17"/>
      <c r="N28" s="17">
        <v>51.870769193999998</v>
      </c>
      <c r="O28" s="36">
        <v>17.278740709000001</v>
      </c>
      <c r="P28" s="20" t="s">
        <v>18</v>
      </c>
      <c r="Q28" s="15" t="s">
        <v>486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219</v>
      </c>
      <c r="E29" s="16"/>
      <c r="F29" s="18">
        <v>3.67</v>
      </c>
      <c r="G29" s="18">
        <v>2.92</v>
      </c>
      <c r="H29" s="18">
        <v>2.1800000000000002</v>
      </c>
      <c r="I29" s="17"/>
      <c r="J29" s="18">
        <v>3.94</v>
      </c>
      <c r="K29" s="18">
        <v>5.42</v>
      </c>
      <c r="L29" s="18">
        <v>7.82</v>
      </c>
      <c r="M29" s="18"/>
      <c r="N29" s="18">
        <v>40.548661183999997</v>
      </c>
      <c r="O29" s="18">
        <v>10.86840859</v>
      </c>
      <c r="P29" s="19" t="s">
        <v>16</v>
      </c>
      <c r="Q29" s="14" t="s">
        <v>487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220</v>
      </c>
      <c r="E30" s="16"/>
      <c r="F30" s="17">
        <v>9.48</v>
      </c>
      <c r="G30" s="17">
        <v>8.06</v>
      </c>
      <c r="H30" s="17">
        <v>6.64</v>
      </c>
      <c r="I30" s="17"/>
      <c r="J30" s="17">
        <v>9.65</v>
      </c>
      <c r="K30" s="17">
        <v>12.48</v>
      </c>
      <c r="L30" s="17">
        <v>17.059999999999999</v>
      </c>
      <c r="M30" s="17"/>
      <c r="N30" s="17">
        <v>33.023481335</v>
      </c>
      <c r="O30" s="36">
        <v>128.82362003999998</v>
      </c>
      <c r="P30" s="20" t="s">
        <v>16</v>
      </c>
      <c r="Q30" s="15" t="s">
        <v>488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221</v>
      </c>
      <c r="E31" s="16"/>
      <c r="F31" s="18">
        <v>44.36</v>
      </c>
      <c r="G31" s="18">
        <v>36.9</v>
      </c>
      <c r="H31" s="18">
        <v>29.45</v>
      </c>
      <c r="I31" s="17"/>
      <c r="J31" s="18">
        <v>45.6</v>
      </c>
      <c r="K31" s="18">
        <v>60.5</v>
      </c>
      <c r="L31" s="18">
        <v>84.61</v>
      </c>
      <c r="M31" s="18"/>
      <c r="N31" s="18">
        <v>40.340056910000001</v>
      </c>
      <c r="O31" s="18">
        <v>18.873028269999999</v>
      </c>
      <c r="P31" s="19" t="s">
        <v>16</v>
      </c>
      <c r="Q31" s="14" t="s">
        <v>489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222</v>
      </c>
      <c r="E32" s="16"/>
      <c r="F32" s="17">
        <v>9.2200000000000006</v>
      </c>
      <c r="G32" s="17">
        <v>8.25</v>
      </c>
      <c r="H32" s="17">
        <v>7.29</v>
      </c>
      <c r="I32" s="17"/>
      <c r="J32" s="17">
        <v>9.4600000000000009</v>
      </c>
      <c r="K32" s="17">
        <v>11.38</v>
      </c>
      <c r="L32" s="17">
        <v>14.49</v>
      </c>
      <c r="M32" s="17"/>
      <c r="N32" s="17">
        <v>41.755496162999997</v>
      </c>
      <c r="O32" s="36">
        <v>33.808963273000003</v>
      </c>
      <c r="P32" s="20" t="s">
        <v>16</v>
      </c>
      <c r="Q32" s="15" t="s">
        <v>490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412</v>
      </c>
      <c r="D33" s="19" t="s">
        <v>413</v>
      </c>
      <c r="E33" s="16"/>
      <c r="F33" s="18">
        <v>0.53</v>
      </c>
      <c r="G33" s="18">
        <v>0.32</v>
      </c>
      <c r="H33" s="18">
        <v>0.12</v>
      </c>
      <c r="I33" s="17"/>
      <c r="J33" s="18">
        <v>0.57999999999999996</v>
      </c>
      <c r="K33" s="18">
        <v>0.98</v>
      </c>
      <c r="L33" s="18">
        <v>1.64</v>
      </c>
      <c r="M33" s="18"/>
      <c r="N33" s="18">
        <v>44.388179471999997</v>
      </c>
      <c r="O33" s="18">
        <v>3.9305156364</v>
      </c>
      <c r="P33" s="19" t="s">
        <v>16</v>
      </c>
      <c r="Q33" s="14" t="s">
        <v>491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223</v>
      </c>
      <c r="E34" s="16"/>
      <c r="F34" s="17">
        <v>0.69</v>
      </c>
      <c r="G34" s="17">
        <v>-0.24</v>
      </c>
      <c r="H34" s="17">
        <v>-1.18</v>
      </c>
      <c r="I34" s="17"/>
      <c r="J34" s="17">
        <v>0.72</v>
      </c>
      <c r="K34" s="17">
        <v>2.59</v>
      </c>
      <c r="L34" s="17">
        <v>5.63</v>
      </c>
      <c r="M34" s="17"/>
      <c r="N34" s="17">
        <v>33.905156085999998</v>
      </c>
      <c r="O34" s="36">
        <v>15.17951259</v>
      </c>
      <c r="P34" s="20" t="s">
        <v>16</v>
      </c>
      <c r="Q34" s="15" t="s">
        <v>492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224</v>
      </c>
      <c r="E35" s="16"/>
      <c r="F35" s="18">
        <v>35</v>
      </c>
      <c r="G35" s="18">
        <v>28.09</v>
      </c>
      <c r="H35" s="18">
        <v>21.18</v>
      </c>
      <c r="I35" s="17"/>
      <c r="J35" s="18">
        <v>35.94</v>
      </c>
      <c r="K35" s="18">
        <v>49.75</v>
      </c>
      <c r="L35" s="18">
        <v>72.11</v>
      </c>
      <c r="M35" s="18"/>
      <c r="N35" s="18">
        <v>39.847389362000001</v>
      </c>
      <c r="O35" s="18">
        <v>76.098764181999996</v>
      </c>
      <c r="P35" s="19" t="s">
        <v>16</v>
      </c>
      <c r="Q35" s="14" t="s">
        <v>493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225</v>
      </c>
      <c r="E36" s="16"/>
      <c r="F36" s="17">
        <v>12.59</v>
      </c>
      <c r="G36" s="17">
        <v>11.51</v>
      </c>
      <c r="H36" s="17">
        <v>10.43</v>
      </c>
      <c r="I36" s="17"/>
      <c r="J36" s="17">
        <v>12.8</v>
      </c>
      <c r="K36" s="17">
        <v>14.95</v>
      </c>
      <c r="L36" s="17">
        <v>18.440000000000001</v>
      </c>
      <c r="M36" s="17"/>
      <c r="N36" s="17">
        <v>28.367476932999999</v>
      </c>
      <c r="O36" s="36">
        <v>441.91171509000003</v>
      </c>
      <c r="P36" s="20" t="s">
        <v>16</v>
      </c>
      <c r="Q36" s="15" t="s">
        <v>494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415</v>
      </c>
      <c r="E37" s="16"/>
      <c r="F37" s="18">
        <v>3.35</v>
      </c>
      <c r="G37" s="18">
        <v>3.19</v>
      </c>
      <c r="H37" s="18">
        <v>3.03</v>
      </c>
      <c r="I37" s="17"/>
      <c r="J37" s="18">
        <v>3.48</v>
      </c>
      <c r="K37" s="18">
        <v>3.79</v>
      </c>
      <c r="L37" s="18">
        <v>4.3</v>
      </c>
      <c r="M37" s="18"/>
      <c r="N37" s="18">
        <v>37.176697335999997</v>
      </c>
      <c r="O37" s="18">
        <v>2.0551093182</v>
      </c>
      <c r="P37" s="19" t="s">
        <v>16</v>
      </c>
      <c r="Q37" s="14" t="s">
        <v>495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226</v>
      </c>
      <c r="E38" s="16"/>
      <c r="F38" s="17">
        <v>7.67</v>
      </c>
      <c r="G38" s="17">
        <v>6.85</v>
      </c>
      <c r="H38" s="17">
        <v>6.03</v>
      </c>
      <c r="I38" s="17"/>
      <c r="J38" s="17">
        <v>9.5</v>
      </c>
      <c r="K38" s="17">
        <v>11.13</v>
      </c>
      <c r="L38" s="17">
        <v>13.78</v>
      </c>
      <c r="M38" s="17"/>
      <c r="N38" s="17">
        <v>51.492294753000003</v>
      </c>
      <c r="O38" s="36">
        <v>11.411547862999999</v>
      </c>
      <c r="P38" s="20" t="s">
        <v>18</v>
      </c>
      <c r="Q38" s="15" t="s">
        <v>496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227</v>
      </c>
      <c r="E39" s="16"/>
      <c r="F39" s="18">
        <v>10.78</v>
      </c>
      <c r="G39" s="18">
        <v>9.8800000000000008</v>
      </c>
      <c r="H39" s="18">
        <v>8.99</v>
      </c>
      <c r="I39" s="17"/>
      <c r="J39" s="18">
        <v>10.94</v>
      </c>
      <c r="K39" s="18">
        <v>12.72</v>
      </c>
      <c r="L39" s="18">
        <v>15.6</v>
      </c>
      <c r="M39" s="18"/>
      <c r="N39" s="18">
        <v>42.020279688999999</v>
      </c>
      <c r="O39" s="18">
        <v>13.102786045</v>
      </c>
      <c r="P39" s="19" t="s">
        <v>16</v>
      </c>
      <c r="Q39" s="14" t="s">
        <v>497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228</v>
      </c>
      <c r="E40" s="16"/>
      <c r="F40" s="17">
        <v>33.5</v>
      </c>
      <c r="G40" s="17">
        <v>30.61</v>
      </c>
      <c r="H40" s="17">
        <v>27.72</v>
      </c>
      <c r="I40" s="17"/>
      <c r="J40" s="17">
        <v>33.85</v>
      </c>
      <c r="K40" s="17">
        <v>39.619999999999997</v>
      </c>
      <c r="L40" s="17">
        <v>48.96</v>
      </c>
      <c r="M40" s="17"/>
      <c r="N40" s="17">
        <v>28.624732369</v>
      </c>
      <c r="O40" s="36">
        <v>174.71149491</v>
      </c>
      <c r="P40" s="20" t="s">
        <v>16</v>
      </c>
      <c r="Q40" s="15" t="s">
        <v>498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229</v>
      </c>
      <c r="E41" s="16"/>
      <c r="F41" s="18">
        <v>20.170000000000002</v>
      </c>
      <c r="G41" s="18">
        <v>17.739999999999998</v>
      </c>
      <c r="H41" s="18">
        <v>15.32</v>
      </c>
      <c r="I41" s="17"/>
      <c r="J41" s="18">
        <v>20.83</v>
      </c>
      <c r="K41" s="18">
        <v>25.67</v>
      </c>
      <c r="L41" s="18">
        <v>33.51</v>
      </c>
      <c r="M41" s="18"/>
      <c r="N41" s="18">
        <v>32.093758704000003</v>
      </c>
      <c r="O41" s="18">
        <v>8.9495897726999996</v>
      </c>
      <c r="P41" s="19" t="s">
        <v>16</v>
      </c>
      <c r="Q41" s="14" t="s">
        <v>499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230</v>
      </c>
      <c r="E42" s="16"/>
      <c r="F42" s="17">
        <v>132.91</v>
      </c>
      <c r="G42" s="17">
        <v>124.21</v>
      </c>
      <c r="H42" s="17">
        <v>115.51</v>
      </c>
      <c r="I42" s="17"/>
      <c r="J42" s="17">
        <v>157.75</v>
      </c>
      <c r="K42" s="17">
        <v>175.14</v>
      </c>
      <c r="L42" s="17">
        <v>203.29</v>
      </c>
      <c r="M42" s="17"/>
      <c r="N42" s="17">
        <v>48.474750907999997</v>
      </c>
      <c r="O42" s="36">
        <v>4.2744504591000005</v>
      </c>
      <c r="P42" s="20" t="s">
        <v>18</v>
      </c>
      <c r="Q42" s="15" t="s">
        <v>500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231</v>
      </c>
      <c r="E43" s="16"/>
      <c r="F43" s="17">
        <v>12</v>
      </c>
      <c r="G43" s="17">
        <v>11.16</v>
      </c>
      <c r="H43" s="17">
        <v>10.32</v>
      </c>
      <c r="I43" s="17"/>
      <c r="J43" s="17">
        <v>12.5</v>
      </c>
      <c r="K43" s="17">
        <v>14.17</v>
      </c>
      <c r="L43" s="17">
        <v>16.88</v>
      </c>
      <c r="M43" s="17"/>
      <c r="N43" s="17">
        <v>42.744831136999998</v>
      </c>
      <c r="O43" s="36">
        <v>4.9285553636000001</v>
      </c>
      <c r="P43" s="20" t="s">
        <v>16</v>
      </c>
      <c r="Q43" s="15" t="s">
        <v>501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232</v>
      </c>
      <c r="E44" s="16"/>
      <c r="F44" s="18">
        <v>10.29</v>
      </c>
      <c r="G44" s="18">
        <v>9.4499999999999993</v>
      </c>
      <c r="H44" s="18">
        <v>8.6199999999999992</v>
      </c>
      <c r="I44" s="17"/>
      <c r="J44" s="18">
        <v>10.51</v>
      </c>
      <c r="K44" s="18">
        <v>12.17</v>
      </c>
      <c r="L44" s="18">
        <v>14.87</v>
      </c>
      <c r="M44" s="18"/>
      <c r="N44" s="18">
        <v>30.720975277000001</v>
      </c>
      <c r="O44" s="18">
        <v>4.1882205000000008</v>
      </c>
      <c r="P44" s="19" t="s">
        <v>16</v>
      </c>
      <c r="Q44" s="14" t="s">
        <v>502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233</v>
      </c>
      <c r="E45" s="16"/>
      <c r="F45" s="17">
        <v>15.15</v>
      </c>
      <c r="G45" s="17">
        <v>13.94</v>
      </c>
      <c r="H45" s="17">
        <v>12.73</v>
      </c>
      <c r="I45" s="17"/>
      <c r="J45" s="17">
        <v>15.56</v>
      </c>
      <c r="K45" s="17">
        <v>17.97</v>
      </c>
      <c r="L45" s="17">
        <v>21.87</v>
      </c>
      <c r="M45" s="17"/>
      <c r="N45" s="17">
        <v>35.742474991999998</v>
      </c>
      <c r="O45" s="36">
        <v>3.6860749090999998</v>
      </c>
      <c r="P45" s="20" t="s">
        <v>16</v>
      </c>
      <c r="Q45" s="15" t="s">
        <v>503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234</v>
      </c>
      <c r="E46" s="16"/>
      <c r="F46" s="18">
        <v>13.22</v>
      </c>
      <c r="G46" s="18">
        <v>11.94</v>
      </c>
      <c r="H46" s="18">
        <v>10.66</v>
      </c>
      <c r="I46" s="17"/>
      <c r="J46" s="18">
        <v>13.38</v>
      </c>
      <c r="K46" s="18">
        <v>15.93</v>
      </c>
      <c r="L46" s="18">
        <v>20.05</v>
      </c>
      <c r="M46" s="18"/>
      <c r="N46" s="18">
        <v>28.799202562000001</v>
      </c>
      <c r="O46" s="18">
        <v>88.560857182000007</v>
      </c>
      <c r="P46" s="19" t="s">
        <v>16</v>
      </c>
      <c r="Q46" s="14" t="s">
        <v>504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235</v>
      </c>
      <c r="E47" s="16"/>
      <c r="F47" s="17">
        <v>15.36</v>
      </c>
      <c r="G47" s="17">
        <v>13.71</v>
      </c>
      <c r="H47" s="17">
        <v>12.07</v>
      </c>
      <c r="I47" s="17"/>
      <c r="J47" s="17">
        <v>15.58</v>
      </c>
      <c r="K47" s="17">
        <v>18.86</v>
      </c>
      <c r="L47" s="17">
        <v>24.17</v>
      </c>
      <c r="M47" s="17"/>
      <c r="N47" s="17">
        <v>28.600091368000001</v>
      </c>
      <c r="O47" s="36">
        <v>398.26493232000001</v>
      </c>
      <c r="P47" s="20" t="s">
        <v>16</v>
      </c>
      <c r="Q47" s="15" t="s">
        <v>505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236</v>
      </c>
      <c r="E48" s="16"/>
      <c r="F48" s="18">
        <v>16.190000000000001</v>
      </c>
      <c r="G48" s="18">
        <v>15.38</v>
      </c>
      <c r="H48" s="18">
        <v>14.57</v>
      </c>
      <c r="I48" s="17"/>
      <c r="J48" s="18">
        <v>16.39</v>
      </c>
      <c r="K48" s="18">
        <v>18</v>
      </c>
      <c r="L48" s="18">
        <v>20.62</v>
      </c>
      <c r="M48" s="18"/>
      <c r="N48" s="18">
        <v>44.142441056999999</v>
      </c>
      <c r="O48" s="18">
        <v>51.118094182</v>
      </c>
      <c r="P48" s="19" t="s">
        <v>16</v>
      </c>
      <c r="Q48" s="14" t="s">
        <v>506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237</v>
      </c>
      <c r="E49" s="16"/>
      <c r="F49" s="17">
        <v>19.88</v>
      </c>
      <c r="G49" s="17">
        <v>16.899999999999999</v>
      </c>
      <c r="H49" s="17">
        <v>13.92</v>
      </c>
      <c r="I49" s="17"/>
      <c r="J49" s="17">
        <v>20.059999999999999</v>
      </c>
      <c r="K49" s="17">
        <v>26.01</v>
      </c>
      <c r="L49" s="17">
        <v>35.64</v>
      </c>
      <c r="M49" s="17"/>
      <c r="N49" s="17">
        <v>31.047964571000001</v>
      </c>
      <c r="O49" s="36">
        <v>645.25599482000007</v>
      </c>
      <c r="P49" s="20" t="s">
        <v>16</v>
      </c>
      <c r="Q49" s="15" t="s">
        <v>507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238</v>
      </c>
      <c r="E50" s="16"/>
      <c r="F50" s="18">
        <v>20.27</v>
      </c>
      <c r="G50" s="18">
        <v>19.25</v>
      </c>
      <c r="H50" s="18">
        <v>18.23</v>
      </c>
      <c r="I50" s="17"/>
      <c r="J50" s="18">
        <v>20.48</v>
      </c>
      <c r="K50" s="18">
        <v>22.51</v>
      </c>
      <c r="L50" s="18">
        <v>25.8</v>
      </c>
      <c r="M50" s="18"/>
      <c r="N50" s="18">
        <v>49.193500149000002</v>
      </c>
      <c r="O50" s="18">
        <v>3.0967910000000001</v>
      </c>
      <c r="P50" s="19" t="s">
        <v>16</v>
      </c>
      <c r="Q50" s="14" t="s">
        <v>508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239</v>
      </c>
      <c r="E51" s="16"/>
      <c r="F51" s="17">
        <v>8.83</v>
      </c>
      <c r="G51" s="17">
        <v>7.48</v>
      </c>
      <c r="H51" s="17">
        <v>6.13</v>
      </c>
      <c r="I51" s="17"/>
      <c r="J51" s="17">
        <v>9.0399999999999991</v>
      </c>
      <c r="K51" s="17">
        <v>11.73</v>
      </c>
      <c r="L51" s="17">
        <v>16.09</v>
      </c>
      <c r="M51" s="17"/>
      <c r="N51" s="17">
        <v>45.112057941000003</v>
      </c>
      <c r="O51" s="36">
        <v>37.739969772999999</v>
      </c>
      <c r="P51" s="20" t="s">
        <v>16</v>
      </c>
      <c r="Q51" s="15" t="s">
        <v>509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240</v>
      </c>
      <c r="E52" s="16"/>
      <c r="F52" s="18">
        <v>19.22</v>
      </c>
      <c r="G52" s="18">
        <v>16.75</v>
      </c>
      <c r="H52" s="18">
        <v>14.29</v>
      </c>
      <c r="I52" s="17"/>
      <c r="J52" s="18">
        <v>23.7</v>
      </c>
      <c r="K52" s="18">
        <v>28.62</v>
      </c>
      <c r="L52" s="18">
        <v>36.590000000000003</v>
      </c>
      <c r="M52" s="18"/>
      <c r="N52" s="18">
        <v>71.917383674000007</v>
      </c>
      <c r="O52" s="18">
        <v>125.87502676999999</v>
      </c>
      <c r="P52" s="19" t="s">
        <v>18</v>
      </c>
      <c r="Q52" s="14" t="s">
        <v>510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241</v>
      </c>
      <c r="E53" s="16"/>
      <c r="F53" s="17">
        <v>20.67</v>
      </c>
      <c r="G53" s="17">
        <v>19.260000000000002</v>
      </c>
      <c r="H53" s="17">
        <v>17.86</v>
      </c>
      <c r="I53" s="17"/>
      <c r="J53" s="17">
        <v>21</v>
      </c>
      <c r="K53" s="17">
        <v>23.8</v>
      </c>
      <c r="L53" s="17">
        <v>28.34</v>
      </c>
      <c r="M53" s="17"/>
      <c r="N53" s="17">
        <v>44.955235174999999</v>
      </c>
      <c r="O53" s="36">
        <v>222.92458973000001</v>
      </c>
      <c r="P53" s="20" t="s">
        <v>16</v>
      </c>
      <c r="Q53" s="15" t="s">
        <v>511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242</v>
      </c>
      <c r="E54" s="16"/>
      <c r="F54" s="18">
        <v>23.56</v>
      </c>
      <c r="G54" s="18">
        <v>19.66</v>
      </c>
      <c r="H54" s="18">
        <v>15.77</v>
      </c>
      <c r="I54" s="17"/>
      <c r="J54" s="18">
        <v>24.17</v>
      </c>
      <c r="K54" s="18">
        <v>31.95</v>
      </c>
      <c r="L54" s="18">
        <v>44.55</v>
      </c>
      <c r="M54" s="18"/>
      <c r="N54" s="18">
        <v>73.037734337000003</v>
      </c>
      <c r="O54" s="18">
        <v>4.3168430126999997</v>
      </c>
      <c r="P54" s="19" t="s">
        <v>18</v>
      </c>
      <c r="Q54" s="14" t="s">
        <v>512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243</v>
      </c>
      <c r="E55" s="16"/>
      <c r="F55" s="17">
        <v>38.44</v>
      </c>
      <c r="G55" s="17">
        <v>35.08</v>
      </c>
      <c r="H55" s="17">
        <v>31.72</v>
      </c>
      <c r="I55" s="17"/>
      <c r="J55" s="17">
        <v>38.979999999999997</v>
      </c>
      <c r="K55" s="17">
        <v>45.69</v>
      </c>
      <c r="L55" s="17">
        <v>56.55</v>
      </c>
      <c r="M55" s="17"/>
      <c r="N55" s="17">
        <v>33.490181851000003</v>
      </c>
      <c r="O55" s="36">
        <v>349.38938981999996</v>
      </c>
      <c r="P55" s="20" t="s">
        <v>16</v>
      </c>
      <c r="Q55" s="15" t="s">
        <v>513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244</v>
      </c>
      <c r="E56" s="16"/>
      <c r="F56" s="18">
        <v>13.62</v>
      </c>
      <c r="G56" s="18">
        <v>12.71</v>
      </c>
      <c r="H56" s="18">
        <v>11.81</v>
      </c>
      <c r="I56" s="17"/>
      <c r="J56" s="18">
        <v>13.81</v>
      </c>
      <c r="K56" s="18">
        <v>15.61</v>
      </c>
      <c r="L56" s="18">
        <v>18.53</v>
      </c>
      <c r="M56" s="18"/>
      <c r="N56" s="18">
        <v>31.144105171</v>
      </c>
      <c r="O56" s="18">
        <v>55.978039682000002</v>
      </c>
      <c r="P56" s="19" t="s">
        <v>16</v>
      </c>
      <c r="Q56" s="14" t="s">
        <v>514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245</v>
      </c>
      <c r="E57" s="16"/>
      <c r="F57" s="17">
        <v>4.4000000000000004</v>
      </c>
      <c r="G57" s="17">
        <v>3.85</v>
      </c>
      <c r="H57" s="17">
        <v>3.3</v>
      </c>
      <c r="I57" s="17"/>
      <c r="J57" s="17">
        <v>4.5199999999999996</v>
      </c>
      <c r="K57" s="17">
        <v>5.61</v>
      </c>
      <c r="L57" s="17">
        <v>7.38</v>
      </c>
      <c r="M57" s="17"/>
      <c r="N57" s="17">
        <v>23.268010790000002</v>
      </c>
      <c r="O57" s="36">
        <v>7.0400358636</v>
      </c>
      <c r="P57" s="20" t="s">
        <v>16</v>
      </c>
      <c r="Q57" s="15" t="s">
        <v>515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246</v>
      </c>
      <c r="E58" s="16"/>
      <c r="F58" s="18">
        <v>2.93</v>
      </c>
      <c r="G58" s="18">
        <v>0.36</v>
      </c>
      <c r="H58" s="18">
        <v>-2.2000000000000002</v>
      </c>
      <c r="I58" s="17"/>
      <c r="J58" s="18">
        <v>2.99</v>
      </c>
      <c r="K58" s="18">
        <v>8.1199999999999992</v>
      </c>
      <c r="L58" s="18">
        <v>16.43</v>
      </c>
      <c r="M58" s="18"/>
      <c r="N58" s="18">
        <v>39.456374939</v>
      </c>
      <c r="O58" s="18">
        <v>13.008210271999999</v>
      </c>
      <c r="P58" s="19" t="s">
        <v>16</v>
      </c>
      <c r="Q58" s="14" t="s">
        <v>516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247</v>
      </c>
      <c r="E59" s="16"/>
      <c r="F59" s="18">
        <v>4.6399999999999997</v>
      </c>
      <c r="G59" s="18">
        <v>4.0999999999999996</v>
      </c>
      <c r="H59" s="18">
        <v>3.56</v>
      </c>
      <c r="I59" s="17"/>
      <c r="J59" s="18">
        <v>4.7300000000000004</v>
      </c>
      <c r="K59" s="18">
        <v>5.8</v>
      </c>
      <c r="L59" s="18">
        <v>7.54</v>
      </c>
      <c r="M59" s="18"/>
      <c r="N59" s="18">
        <v>46.418587144</v>
      </c>
      <c r="O59" s="18">
        <v>17.946441635999999</v>
      </c>
      <c r="P59" s="19" t="s">
        <v>16</v>
      </c>
      <c r="Q59" s="14" t="s">
        <v>517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248</v>
      </c>
      <c r="E60" s="16"/>
      <c r="F60" s="17">
        <v>15.55</v>
      </c>
      <c r="G60" s="17">
        <v>12.2</v>
      </c>
      <c r="H60" s="17">
        <v>8.86</v>
      </c>
      <c r="I60" s="17"/>
      <c r="J60" s="17">
        <v>16.3</v>
      </c>
      <c r="K60" s="17">
        <v>22.98</v>
      </c>
      <c r="L60" s="17">
        <v>33.799999999999997</v>
      </c>
      <c r="M60" s="17"/>
      <c r="N60" s="17">
        <v>38.364206885999998</v>
      </c>
      <c r="O60" s="36">
        <v>56.068749499999996</v>
      </c>
      <c r="P60" s="20" t="s">
        <v>16</v>
      </c>
      <c r="Q60" s="15" t="s">
        <v>518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61</v>
      </c>
      <c r="D61" s="19" t="s">
        <v>249</v>
      </c>
      <c r="E61" s="16"/>
      <c r="F61" s="18">
        <v>10.33</v>
      </c>
      <c r="G61" s="18">
        <v>9.64</v>
      </c>
      <c r="H61" s="18">
        <v>8.9499999999999993</v>
      </c>
      <c r="I61" s="17"/>
      <c r="J61" s="18">
        <v>10.48</v>
      </c>
      <c r="K61" s="18">
        <v>11.85</v>
      </c>
      <c r="L61" s="18">
        <v>14.08</v>
      </c>
      <c r="M61" s="18"/>
      <c r="N61" s="18">
        <v>44.366501327000002</v>
      </c>
      <c r="O61" s="18">
        <v>103.79149231</v>
      </c>
      <c r="P61" s="19" t="s">
        <v>16</v>
      </c>
      <c r="Q61" s="14" t="s">
        <v>519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520</v>
      </c>
      <c r="D62" s="20" t="s">
        <v>521</v>
      </c>
      <c r="E62" s="16"/>
      <c r="F62" s="17">
        <v>63.42</v>
      </c>
      <c r="G62" s="17">
        <v>60.89</v>
      </c>
      <c r="H62" s="17">
        <v>58.37</v>
      </c>
      <c r="I62" s="17"/>
      <c r="J62" s="17">
        <v>70.92</v>
      </c>
      <c r="K62" s="17">
        <v>75.959999999999994</v>
      </c>
      <c r="L62" s="17">
        <v>84.12</v>
      </c>
      <c r="M62" s="17"/>
      <c r="N62" s="17">
        <v>51.532183648999997</v>
      </c>
      <c r="O62" s="36">
        <v>1.6391295464</v>
      </c>
      <c r="P62" s="20" t="s">
        <v>18</v>
      </c>
      <c r="Q62" s="15" t="s">
        <v>522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62</v>
      </c>
      <c r="D63" s="19" t="s">
        <v>250</v>
      </c>
      <c r="E63" s="16"/>
      <c r="F63" s="18">
        <v>2.6</v>
      </c>
      <c r="G63" s="18">
        <v>2.1800000000000002</v>
      </c>
      <c r="H63" s="18">
        <v>1.77</v>
      </c>
      <c r="I63" s="17"/>
      <c r="J63" s="18">
        <v>2.66</v>
      </c>
      <c r="K63" s="18">
        <v>3.48</v>
      </c>
      <c r="L63" s="18">
        <v>4.8099999999999996</v>
      </c>
      <c r="M63" s="18"/>
      <c r="N63" s="18">
        <v>45.917898301000001</v>
      </c>
      <c r="O63" s="18">
        <v>75.001085500000002</v>
      </c>
      <c r="P63" s="19" t="s">
        <v>16</v>
      </c>
      <c r="Q63" s="14" t="s">
        <v>523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63</v>
      </c>
      <c r="D64" s="20" t="s">
        <v>251</v>
      </c>
      <c r="E64" s="16"/>
      <c r="F64" s="17">
        <v>81.52</v>
      </c>
      <c r="G64" s="17">
        <v>61.59</v>
      </c>
      <c r="H64" s="17">
        <v>41.67</v>
      </c>
      <c r="I64" s="17"/>
      <c r="J64" s="17">
        <v>86.2</v>
      </c>
      <c r="K64" s="17">
        <v>126.04</v>
      </c>
      <c r="L64" s="17">
        <v>190.52</v>
      </c>
      <c r="M64" s="17"/>
      <c r="N64" s="17">
        <v>44.704866041000002</v>
      </c>
      <c r="O64" s="36">
        <v>4.3671932009000001</v>
      </c>
      <c r="P64" s="20" t="s">
        <v>16</v>
      </c>
      <c r="Q64" s="15" t="s">
        <v>524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64</v>
      </c>
      <c r="D65" s="19" t="s">
        <v>252</v>
      </c>
      <c r="E65" s="16"/>
      <c r="F65" s="18">
        <v>25.54</v>
      </c>
      <c r="G65" s="18">
        <v>22.37</v>
      </c>
      <c r="H65" s="18">
        <v>19.21</v>
      </c>
      <c r="I65" s="17"/>
      <c r="J65" s="18">
        <v>26.08</v>
      </c>
      <c r="K65" s="18">
        <v>32.4</v>
      </c>
      <c r="L65" s="18">
        <v>42.64</v>
      </c>
      <c r="M65" s="18"/>
      <c r="N65" s="18">
        <v>41.807278343</v>
      </c>
      <c r="O65" s="18">
        <v>71.600985727000008</v>
      </c>
      <c r="P65" s="19" t="s">
        <v>16</v>
      </c>
      <c r="Q65" s="14" t="s">
        <v>525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65</v>
      </c>
      <c r="D66" s="20" t="s">
        <v>253</v>
      </c>
      <c r="E66" s="16"/>
      <c r="F66" s="17">
        <v>10.76</v>
      </c>
      <c r="G66" s="17">
        <v>9.82</v>
      </c>
      <c r="H66" s="17">
        <v>8.8800000000000008</v>
      </c>
      <c r="I66" s="17"/>
      <c r="J66" s="17">
        <v>10.98</v>
      </c>
      <c r="K66" s="17">
        <v>12.85</v>
      </c>
      <c r="L66" s="17">
        <v>15.89</v>
      </c>
      <c r="M66" s="17"/>
      <c r="N66" s="17">
        <v>42.277793377999998</v>
      </c>
      <c r="O66" s="36">
        <v>53.665075182000002</v>
      </c>
      <c r="P66" s="20" t="s">
        <v>16</v>
      </c>
      <c r="Q66" s="15" t="s">
        <v>526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254</v>
      </c>
      <c r="E67" s="16"/>
      <c r="F67" s="18">
        <v>11.58</v>
      </c>
      <c r="G67" s="18">
        <v>10.66</v>
      </c>
      <c r="H67" s="18">
        <v>9.75</v>
      </c>
      <c r="I67" s="17"/>
      <c r="J67" s="18">
        <v>11.77</v>
      </c>
      <c r="K67" s="18">
        <v>13.59</v>
      </c>
      <c r="L67" s="18">
        <v>16.53</v>
      </c>
      <c r="M67" s="18"/>
      <c r="N67" s="18">
        <v>40.857791216000003</v>
      </c>
      <c r="O67" s="18">
        <v>121.02910754</v>
      </c>
      <c r="P67" s="19" t="s">
        <v>16</v>
      </c>
      <c r="Q67" s="14" t="s">
        <v>527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66</v>
      </c>
      <c r="D68" s="20" t="s">
        <v>255</v>
      </c>
      <c r="E68" s="16"/>
      <c r="F68" s="17">
        <v>5.78</v>
      </c>
      <c r="G68" s="17">
        <v>4.83</v>
      </c>
      <c r="H68" s="17">
        <v>3.88</v>
      </c>
      <c r="I68" s="17"/>
      <c r="J68" s="17">
        <v>5.95</v>
      </c>
      <c r="K68" s="17">
        <v>7.84</v>
      </c>
      <c r="L68" s="17">
        <v>10.91</v>
      </c>
      <c r="M68" s="17"/>
      <c r="N68" s="17">
        <v>29.572759094999999</v>
      </c>
      <c r="O68" s="36">
        <v>105.90637604</v>
      </c>
      <c r="P68" s="20" t="s">
        <v>16</v>
      </c>
      <c r="Q68" s="15" t="s">
        <v>528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67</v>
      </c>
      <c r="D69" s="19" t="s">
        <v>256</v>
      </c>
      <c r="E69" s="16"/>
      <c r="F69" s="18">
        <v>37.229999999999997</v>
      </c>
      <c r="G69" s="18">
        <v>35.049999999999997</v>
      </c>
      <c r="H69" s="18">
        <v>32.880000000000003</v>
      </c>
      <c r="I69" s="17"/>
      <c r="J69" s="18">
        <v>37.94</v>
      </c>
      <c r="K69" s="18">
        <v>42.28</v>
      </c>
      <c r="L69" s="18">
        <v>49.31</v>
      </c>
      <c r="M69" s="18"/>
      <c r="N69" s="18">
        <v>39.100410791999998</v>
      </c>
      <c r="O69" s="18">
        <v>42.622808727000006</v>
      </c>
      <c r="P69" s="19" t="s">
        <v>16</v>
      </c>
      <c r="Q69" s="14" t="s">
        <v>529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68</v>
      </c>
      <c r="D70" s="20" t="s">
        <v>257</v>
      </c>
      <c r="E70" s="16"/>
      <c r="F70" s="17">
        <v>5.09</v>
      </c>
      <c r="G70" s="17">
        <v>4.67</v>
      </c>
      <c r="H70" s="17">
        <v>4.26</v>
      </c>
      <c r="I70" s="17"/>
      <c r="J70" s="17">
        <v>5.17</v>
      </c>
      <c r="K70" s="17">
        <v>5.99</v>
      </c>
      <c r="L70" s="17">
        <v>7.34</v>
      </c>
      <c r="M70" s="17"/>
      <c r="N70" s="17">
        <v>45.293329098999997</v>
      </c>
      <c r="O70" s="36">
        <v>23.956260136000001</v>
      </c>
      <c r="P70" s="20" t="s">
        <v>16</v>
      </c>
      <c r="Q70" s="15" t="s">
        <v>530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69</v>
      </c>
      <c r="D71" s="19" t="s">
        <v>258</v>
      </c>
      <c r="E71" s="16"/>
      <c r="F71" s="18">
        <v>28.11</v>
      </c>
      <c r="G71" s="18">
        <v>25.79</v>
      </c>
      <c r="H71" s="18">
        <v>23.47</v>
      </c>
      <c r="I71" s="17"/>
      <c r="J71" s="18">
        <v>28.98</v>
      </c>
      <c r="K71" s="18">
        <v>33.61</v>
      </c>
      <c r="L71" s="18">
        <v>41.11</v>
      </c>
      <c r="M71" s="18"/>
      <c r="N71" s="18">
        <v>45.356751260999999</v>
      </c>
      <c r="O71" s="18">
        <v>52.487686635999999</v>
      </c>
      <c r="P71" s="19" t="s">
        <v>16</v>
      </c>
      <c r="Q71" s="14" t="s">
        <v>531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70</v>
      </c>
      <c r="D72" s="20" t="s">
        <v>259</v>
      </c>
      <c r="E72" s="16"/>
      <c r="F72" s="17">
        <v>2.3199999999999998</v>
      </c>
      <c r="G72" s="17">
        <v>2.0699999999999998</v>
      </c>
      <c r="H72" s="17">
        <v>1.82</v>
      </c>
      <c r="I72" s="17"/>
      <c r="J72" s="17">
        <v>2.36</v>
      </c>
      <c r="K72" s="17">
        <v>2.85</v>
      </c>
      <c r="L72" s="17">
        <v>3.65</v>
      </c>
      <c r="M72" s="17"/>
      <c r="N72" s="17">
        <v>42.600468997</v>
      </c>
      <c r="O72" s="36">
        <v>21.554331727000001</v>
      </c>
      <c r="P72" s="20" t="s">
        <v>16</v>
      </c>
      <c r="Q72" s="15" t="s">
        <v>532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71</v>
      </c>
      <c r="D73" s="19" t="s">
        <v>260</v>
      </c>
      <c r="E73" s="16"/>
      <c r="F73" s="18">
        <v>24.32</v>
      </c>
      <c r="G73" s="18">
        <v>22.96</v>
      </c>
      <c r="H73" s="18">
        <v>21.61</v>
      </c>
      <c r="I73" s="17"/>
      <c r="J73" s="18">
        <v>24.78</v>
      </c>
      <c r="K73" s="18">
        <v>27.48</v>
      </c>
      <c r="L73" s="18">
        <v>31.85</v>
      </c>
      <c r="M73" s="18"/>
      <c r="N73" s="18">
        <v>36.323414950999997</v>
      </c>
      <c r="O73" s="18">
        <v>130.46101695000002</v>
      </c>
      <c r="P73" s="19" t="s">
        <v>16</v>
      </c>
      <c r="Q73" s="14" t="s">
        <v>533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459</v>
      </c>
      <c r="D74" s="20" t="s">
        <v>460</v>
      </c>
      <c r="E74" s="16"/>
      <c r="F74" s="17">
        <v>8.1199999999999992</v>
      </c>
      <c r="G74" s="17">
        <v>7.36</v>
      </c>
      <c r="H74" s="17">
        <v>6.61</v>
      </c>
      <c r="I74" s="17"/>
      <c r="J74" s="17">
        <v>8.2799999999999994</v>
      </c>
      <c r="K74" s="17">
        <v>9.7799999999999994</v>
      </c>
      <c r="L74" s="17">
        <v>12.22</v>
      </c>
      <c r="M74" s="17"/>
      <c r="N74" s="17">
        <v>29.593376545999998</v>
      </c>
      <c r="O74" s="36">
        <v>1.0673241364000001</v>
      </c>
      <c r="P74" s="20" t="s">
        <v>16</v>
      </c>
      <c r="Q74" s="15" t="s">
        <v>534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72</v>
      </c>
      <c r="D75" s="19" t="s">
        <v>261</v>
      </c>
      <c r="E75" s="16"/>
      <c r="F75" s="18">
        <v>5.63</v>
      </c>
      <c r="G75" s="18">
        <v>5.33</v>
      </c>
      <c r="H75" s="18">
        <v>5.03</v>
      </c>
      <c r="I75" s="17"/>
      <c r="J75" s="18">
        <v>5.97</v>
      </c>
      <c r="K75" s="18">
        <v>6.56</v>
      </c>
      <c r="L75" s="18">
        <v>7.53</v>
      </c>
      <c r="M75" s="18"/>
      <c r="N75" s="18">
        <v>57.799970084999998</v>
      </c>
      <c r="O75" s="18">
        <v>17.984477590999997</v>
      </c>
      <c r="P75" s="19" t="s">
        <v>18</v>
      </c>
      <c r="Q75" s="14" t="s">
        <v>535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438</v>
      </c>
      <c r="D76" s="20" t="s">
        <v>439</v>
      </c>
      <c r="E76" s="16"/>
      <c r="F76" s="17">
        <v>9.08</v>
      </c>
      <c r="G76" s="17">
        <v>8.51</v>
      </c>
      <c r="H76" s="17">
        <v>7.95</v>
      </c>
      <c r="I76" s="17"/>
      <c r="J76" s="17">
        <v>9.1999999999999993</v>
      </c>
      <c r="K76" s="17">
        <v>10.32</v>
      </c>
      <c r="L76" s="17">
        <v>12.13</v>
      </c>
      <c r="M76" s="17"/>
      <c r="N76" s="17">
        <v>43.000949550999998</v>
      </c>
      <c r="O76" s="36">
        <v>2.8989280908999997</v>
      </c>
      <c r="P76" s="20" t="s">
        <v>16</v>
      </c>
      <c r="Q76" s="15" t="s">
        <v>536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73</v>
      </c>
      <c r="D77" s="19" t="s">
        <v>262</v>
      </c>
      <c r="E77" s="16"/>
      <c r="F77" s="18">
        <v>37.65</v>
      </c>
      <c r="G77" s="18">
        <v>33.979999999999997</v>
      </c>
      <c r="H77" s="18">
        <v>30.32</v>
      </c>
      <c r="I77" s="17"/>
      <c r="J77" s="18">
        <v>38.950000000000003</v>
      </c>
      <c r="K77" s="18">
        <v>46.27</v>
      </c>
      <c r="L77" s="18">
        <v>58.11</v>
      </c>
      <c r="M77" s="18"/>
      <c r="N77" s="18">
        <v>44.418193047000003</v>
      </c>
      <c r="O77" s="18">
        <v>60.100175909000001</v>
      </c>
      <c r="P77" s="19" t="s">
        <v>16</v>
      </c>
      <c r="Q77" s="14" t="s">
        <v>537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74</v>
      </c>
      <c r="D78" s="20" t="s">
        <v>263</v>
      </c>
      <c r="E78" s="16"/>
      <c r="F78" s="17">
        <v>6.53</v>
      </c>
      <c r="G78" s="17">
        <v>5.7</v>
      </c>
      <c r="H78" s="17">
        <v>4.88</v>
      </c>
      <c r="I78" s="17"/>
      <c r="J78" s="17">
        <v>6.74</v>
      </c>
      <c r="K78" s="17">
        <v>8.3800000000000008</v>
      </c>
      <c r="L78" s="17">
        <v>11.04</v>
      </c>
      <c r="M78" s="17"/>
      <c r="N78" s="17">
        <v>38.119281244</v>
      </c>
      <c r="O78" s="36">
        <v>19.859537182</v>
      </c>
      <c r="P78" s="20" t="s">
        <v>16</v>
      </c>
      <c r="Q78" s="15" t="s">
        <v>538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75</v>
      </c>
      <c r="D79" s="19" t="s">
        <v>264</v>
      </c>
      <c r="E79" s="16"/>
      <c r="F79" s="18">
        <v>37.5</v>
      </c>
      <c r="G79" s="18">
        <v>35.31</v>
      </c>
      <c r="H79" s="18">
        <v>33.130000000000003</v>
      </c>
      <c r="I79" s="17"/>
      <c r="J79" s="18">
        <v>38.090000000000003</v>
      </c>
      <c r="K79" s="18">
        <v>42.45</v>
      </c>
      <c r="L79" s="18">
        <v>49.52</v>
      </c>
      <c r="M79" s="18"/>
      <c r="N79" s="18">
        <v>27.181247325000001</v>
      </c>
      <c r="O79" s="18">
        <v>203.73038127000001</v>
      </c>
      <c r="P79" s="19" t="s">
        <v>16</v>
      </c>
      <c r="Q79" s="14" t="s">
        <v>539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265</v>
      </c>
      <c r="E80" s="16"/>
      <c r="F80" s="17">
        <v>40.94</v>
      </c>
      <c r="G80" s="17">
        <v>38.56</v>
      </c>
      <c r="H80" s="17">
        <v>36.19</v>
      </c>
      <c r="I80" s="17"/>
      <c r="J80" s="17">
        <v>41.48</v>
      </c>
      <c r="K80" s="17">
        <v>46.22</v>
      </c>
      <c r="L80" s="17">
        <v>53.9</v>
      </c>
      <c r="M80" s="17"/>
      <c r="N80" s="17">
        <v>22.907676718000001</v>
      </c>
      <c r="O80" s="36">
        <v>39.280795363999999</v>
      </c>
      <c r="P80" s="20" t="s">
        <v>16</v>
      </c>
      <c r="Q80" s="15" t="s">
        <v>540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541</v>
      </c>
      <c r="D81" s="19" t="s">
        <v>542</v>
      </c>
      <c r="E81" s="16"/>
      <c r="F81" s="18">
        <v>140.91999999999999</v>
      </c>
      <c r="G81" s="18">
        <v>128.66</v>
      </c>
      <c r="H81" s="18">
        <v>116.4</v>
      </c>
      <c r="I81" s="17"/>
      <c r="J81" s="18">
        <v>145.93</v>
      </c>
      <c r="K81" s="18">
        <v>170.44</v>
      </c>
      <c r="L81" s="18">
        <v>210.1</v>
      </c>
      <c r="M81" s="18"/>
      <c r="N81" s="18">
        <v>43.891033121</v>
      </c>
      <c r="O81" s="18">
        <v>2.4789768186000001</v>
      </c>
      <c r="P81" s="19" t="s">
        <v>16</v>
      </c>
      <c r="Q81" s="14" t="s">
        <v>543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76</v>
      </c>
      <c r="D82" s="20" t="s">
        <v>266</v>
      </c>
      <c r="E82" s="16"/>
      <c r="F82" s="17">
        <v>66.45</v>
      </c>
      <c r="G82" s="17">
        <v>58.45</v>
      </c>
      <c r="H82" s="17">
        <v>50.45</v>
      </c>
      <c r="I82" s="17"/>
      <c r="J82" s="17">
        <v>70.040000000000006</v>
      </c>
      <c r="K82" s="17">
        <v>86.03</v>
      </c>
      <c r="L82" s="17">
        <v>111.92</v>
      </c>
      <c r="M82" s="17"/>
      <c r="N82" s="17">
        <v>42.426321266000002</v>
      </c>
      <c r="O82" s="36">
        <v>586.08866682000007</v>
      </c>
      <c r="P82" s="20" t="s">
        <v>16</v>
      </c>
      <c r="Q82" s="15" t="s">
        <v>544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267</v>
      </c>
      <c r="E83" s="16"/>
      <c r="F83" s="18">
        <v>44.56</v>
      </c>
      <c r="G83" s="18">
        <v>41.5</v>
      </c>
      <c r="H83" s="18">
        <v>38.44</v>
      </c>
      <c r="I83" s="17"/>
      <c r="J83" s="18">
        <v>45.67</v>
      </c>
      <c r="K83" s="18">
        <v>51.78</v>
      </c>
      <c r="L83" s="18">
        <v>61.68</v>
      </c>
      <c r="M83" s="18"/>
      <c r="N83" s="18">
        <v>46.606471331000002</v>
      </c>
      <c r="O83" s="18">
        <v>85.385518044999998</v>
      </c>
      <c r="P83" s="19" t="s">
        <v>16</v>
      </c>
      <c r="Q83" s="14" t="s">
        <v>545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78</v>
      </c>
      <c r="D84" s="20" t="s">
        <v>268</v>
      </c>
      <c r="E84" s="16"/>
      <c r="F84" s="17">
        <v>13.38</v>
      </c>
      <c r="G84" s="17">
        <v>12.32</v>
      </c>
      <c r="H84" s="17">
        <v>11.26</v>
      </c>
      <c r="I84" s="17"/>
      <c r="J84" s="17">
        <v>13.69</v>
      </c>
      <c r="K84" s="17">
        <v>15.8</v>
      </c>
      <c r="L84" s="17">
        <v>19.22</v>
      </c>
      <c r="M84" s="17"/>
      <c r="N84" s="17">
        <v>42.677643271000001</v>
      </c>
      <c r="O84" s="36">
        <v>76.382829545000007</v>
      </c>
      <c r="P84" s="20" t="s">
        <v>16</v>
      </c>
      <c r="Q84" s="15" t="s">
        <v>546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79</v>
      </c>
      <c r="D85" s="19" t="s">
        <v>269</v>
      </c>
      <c r="E85" s="16"/>
      <c r="F85" s="18">
        <v>41.75</v>
      </c>
      <c r="G85" s="18">
        <v>38.01</v>
      </c>
      <c r="H85" s="18">
        <v>34.28</v>
      </c>
      <c r="I85" s="17"/>
      <c r="J85" s="18">
        <v>42.31</v>
      </c>
      <c r="K85" s="18">
        <v>49.77</v>
      </c>
      <c r="L85" s="18">
        <v>61.84</v>
      </c>
      <c r="M85" s="18"/>
      <c r="N85" s="18">
        <v>43.555262198999998</v>
      </c>
      <c r="O85" s="18">
        <v>53.378926317999998</v>
      </c>
      <c r="P85" s="19" t="s">
        <v>16</v>
      </c>
      <c r="Q85" s="14" t="s">
        <v>547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548</v>
      </c>
      <c r="D86" s="20" t="s">
        <v>549</v>
      </c>
      <c r="E86" s="16"/>
      <c r="F86" s="17">
        <v>0.99</v>
      </c>
      <c r="G86" s="17">
        <v>0.85</v>
      </c>
      <c r="H86" s="17">
        <v>0.72</v>
      </c>
      <c r="I86" s="17"/>
      <c r="J86" s="17">
        <v>1.06</v>
      </c>
      <c r="K86" s="17">
        <v>1.32</v>
      </c>
      <c r="L86" s="17">
        <v>1.75</v>
      </c>
      <c r="M86" s="17"/>
      <c r="N86" s="17">
        <v>47.871869539000002</v>
      </c>
      <c r="O86" s="36">
        <v>1.1158147272999999</v>
      </c>
      <c r="P86" s="20" t="s">
        <v>16</v>
      </c>
      <c r="Q86" s="15" t="s">
        <v>550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270</v>
      </c>
      <c r="E87" s="16"/>
      <c r="F87" s="18">
        <v>33.159999999999997</v>
      </c>
      <c r="G87" s="18">
        <v>31.14</v>
      </c>
      <c r="H87" s="18">
        <v>29.12</v>
      </c>
      <c r="I87" s="17"/>
      <c r="J87" s="18">
        <v>34.1</v>
      </c>
      <c r="K87" s="18">
        <v>38.130000000000003</v>
      </c>
      <c r="L87" s="18">
        <v>44.65</v>
      </c>
      <c r="M87" s="18"/>
      <c r="N87" s="18">
        <v>38.112676544999999</v>
      </c>
      <c r="O87" s="18">
        <v>192.15268</v>
      </c>
      <c r="P87" s="19" t="s">
        <v>16</v>
      </c>
      <c r="Q87" s="14" t="s">
        <v>551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271</v>
      </c>
      <c r="E88" s="16"/>
      <c r="F88" s="17">
        <v>6.85</v>
      </c>
      <c r="G88" s="17">
        <v>6.16</v>
      </c>
      <c r="H88" s="17">
        <v>5.47</v>
      </c>
      <c r="I88" s="17"/>
      <c r="J88" s="17">
        <v>7</v>
      </c>
      <c r="K88" s="17">
        <v>8.3699999999999992</v>
      </c>
      <c r="L88" s="17">
        <v>10.59</v>
      </c>
      <c r="M88" s="17"/>
      <c r="N88" s="17">
        <v>43.144639761999997</v>
      </c>
      <c r="O88" s="36">
        <v>4.0943656364000001</v>
      </c>
      <c r="P88" s="20" t="s">
        <v>16</v>
      </c>
      <c r="Q88" s="15" t="s">
        <v>552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272</v>
      </c>
      <c r="E89" s="16"/>
      <c r="F89" s="18">
        <v>13.06</v>
      </c>
      <c r="G89" s="18">
        <v>12.12</v>
      </c>
      <c r="H89" s="18">
        <v>11.18</v>
      </c>
      <c r="I89" s="17"/>
      <c r="J89" s="18">
        <v>13.33</v>
      </c>
      <c r="K89" s="18">
        <v>15.2</v>
      </c>
      <c r="L89" s="18">
        <v>18.239999999999998</v>
      </c>
      <c r="M89" s="18"/>
      <c r="N89" s="18">
        <v>49.114287289000004</v>
      </c>
      <c r="O89" s="18">
        <v>12.466985681000001</v>
      </c>
      <c r="P89" s="19" t="s">
        <v>16</v>
      </c>
      <c r="Q89" s="14" t="s">
        <v>553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273</v>
      </c>
      <c r="E90" s="16"/>
      <c r="F90" s="17">
        <v>6.54</v>
      </c>
      <c r="G90" s="17">
        <v>6.19</v>
      </c>
      <c r="H90" s="17">
        <v>5.84</v>
      </c>
      <c r="I90" s="17"/>
      <c r="J90" s="17">
        <v>6.69</v>
      </c>
      <c r="K90" s="17">
        <v>7.38</v>
      </c>
      <c r="L90" s="17">
        <v>8.51</v>
      </c>
      <c r="M90" s="17"/>
      <c r="N90" s="17">
        <v>34.296698053999997</v>
      </c>
      <c r="O90" s="36">
        <v>3.2813227726999998</v>
      </c>
      <c r="P90" s="20" t="s">
        <v>16</v>
      </c>
      <c r="Q90" s="15" t="s">
        <v>554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84</v>
      </c>
      <c r="D91" s="19" t="s">
        <v>274</v>
      </c>
      <c r="E91" s="16"/>
      <c r="F91" s="18">
        <v>14.38</v>
      </c>
      <c r="G91" s="18">
        <v>13.17</v>
      </c>
      <c r="H91" s="18">
        <v>11.96</v>
      </c>
      <c r="I91" s="17"/>
      <c r="J91" s="18">
        <v>15.19</v>
      </c>
      <c r="K91" s="18">
        <v>17.600000000000001</v>
      </c>
      <c r="L91" s="18">
        <v>21.51</v>
      </c>
      <c r="M91" s="18"/>
      <c r="N91" s="18">
        <v>69.101736829999993</v>
      </c>
      <c r="O91" s="18">
        <v>51.708091955</v>
      </c>
      <c r="P91" s="19" t="s">
        <v>18</v>
      </c>
      <c r="Q91" s="14" t="s">
        <v>555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85</v>
      </c>
      <c r="D92" s="20" t="s">
        <v>275</v>
      </c>
      <c r="E92" s="16"/>
      <c r="F92" s="17">
        <v>22.72</v>
      </c>
      <c r="G92" s="17">
        <v>20.59</v>
      </c>
      <c r="H92" s="17">
        <v>18.47</v>
      </c>
      <c r="I92" s="17"/>
      <c r="J92" s="17">
        <v>23.34</v>
      </c>
      <c r="K92" s="17">
        <v>27.58</v>
      </c>
      <c r="L92" s="17">
        <v>34.46</v>
      </c>
      <c r="M92" s="17"/>
      <c r="N92" s="17">
        <v>31.640197087000001</v>
      </c>
      <c r="O92" s="36">
        <v>16.781067454999999</v>
      </c>
      <c r="P92" s="20" t="s">
        <v>16</v>
      </c>
      <c r="Q92" s="15" t="s">
        <v>556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86</v>
      </c>
      <c r="D93" s="19" t="s">
        <v>276</v>
      </c>
      <c r="E93" s="16"/>
      <c r="F93" s="18">
        <v>15.28</v>
      </c>
      <c r="G93" s="18">
        <v>2.82</v>
      </c>
      <c r="H93" s="18">
        <v>-9.6300000000000008</v>
      </c>
      <c r="I93" s="17"/>
      <c r="J93" s="18">
        <v>16.48</v>
      </c>
      <c r="K93" s="18">
        <v>41.39</v>
      </c>
      <c r="L93" s="18">
        <v>81.709999999999994</v>
      </c>
      <c r="M93" s="18"/>
      <c r="N93" s="18">
        <v>28.856310329999999</v>
      </c>
      <c r="O93" s="18">
        <v>5.0133379090999997</v>
      </c>
      <c r="P93" s="19" t="s">
        <v>16</v>
      </c>
      <c r="Q93" s="14" t="s">
        <v>557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87</v>
      </c>
      <c r="D94" s="20" t="s">
        <v>277</v>
      </c>
      <c r="E94" s="16"/>
      <c r="F94" s="17">
        <v>16.46</v>
      </c>
      <c r="G94" s="17">
        <v>15.13</v>
      </c>
      <c r="H94" s="17">
        <v>13.8</v>
      </c>
      <c r="I94" s="17"/>
      <c r="J94" s="17">
        <v>16.86</v>
      </c>
      <c r="K94" s="17">
        <v>19.510000000000002</v>
      </c>
      <c r="L94" s="17">
        <v>23.81</v>
      </c>
      <c r="M94" s="17"/>
      <c r="N94" s="17">
        <v>48.728757915000003</v>
      </c>
      <c r="O94" s="36">
        <v>153.55235286000001</v>
      </c>
      <c r="P94" s="20" t="s">
        <v>16</v>
      </c>
      <c r="Q94" s="15" t="s">
        <v>558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88</v>
      </c>
      <c r="D95" s="19" t="s">
        <v>278</v>
      </c>
      <c r="E95" s="16"/>
      <c r="F95" s="18">
        <v>9.16</v>
      </c>
      <c r="G95" s="18">
        <v>8.4700000000000006</v>
      </c>
      <c r="H95" s="18">
        <v>7.78</v>
      </c>
      <c r="I95" s="17"/>
      <c r="J95" s="18">
        <v>9.4</v>
      </c>
      <c r="K95" s="18">
        <v>10.77</v>
      </c>
      <c r="L95" s="18">
        <v>12.99</v>
      </c>
      <c r="M95" s="18"/>
      <c r="N95" s="18">
        <v>48.482496705999999</v>
      </c>
      <c r="O95" s="18">
        <v>56.338758908999999</v>
      </c>
      <c r="P95" s="19" t="s">
        <v>16</v>
      </c>
      <c r="Q95" s="14" t="s">
        <v>559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89</v>
      </c>
      <c r="D96" s="20" t="s">
        <v>279</v>
      </c>
      <c r="E96" s="16"/>
      <c r="F96" s="17" t="s">
        <v>35</v>
      </c>
      <c r="G96" s="17" t="s">
        <v>35</v>
      </c>
      <c r="H96" s="17" t="s">
        <v>35</v>
      </c>
      <c r="I96" s="17"/>
      <c r="J96" s="17">
        <v>0</v>
      </c>
      <c r="K96" s="17">
        <v>0.43</v>
      </c>
      <c r="L96" s="17">
        <v>1.1200000000000001</v>
      </c>
      <c r="M96" s="17"/>
      <c r="N96" s="17">
        <v>34.621506158999999</v>
      </c>
      <c r="O96" s="36">
        <v>6.8928322336000001</v>
      </c>
      <c r="P96" s="20" t="s">
        <v>16</v>
      </c>
      <c r="Q96" s="15" t="s">
        <v>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90</v>
      </c>
      <c r="D97" s="19" t="s">
        <v>280</v>
      </c>
      <c r="E97" s="16"/>
      <c r="F97" s="18">
        <v>14.12</v>
      </c>
      <c r="G97" s="18">
        <v>12.71</v>
      </c>
      <c r="H97" s="18">
        <v>11.3</v>
      </c>
      <c r="I97" s="17"/>
      <c r="J97" s="18">
        <v>14.31</v>
      </c>
      <c r="K97" s="18">
        <v>17.12</v>
      </c>
      <c r="L97" s="18">
        <v>21.67</v>
      </c>
      <c r="M97" s="18"/>
      <c r="N97" s="18">
        <v>32.167022252999999</v>
      </c>
      <c r="O97" s="18">
        <v>44.359076909000002</v>
      </c>
      <c r="P97" s="19" t="s">
        <v>16</v>
      </c>
      <c r="Q97" s="14" t="s">
        <v>560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91</v>
      </c>
      <c r="D98" s="20" t="s">
        <v>281</v>
      </c>
      <c r="E98" s="16"/>
      <c r="F98" s="17">
        <v>4.97</v>
      </c>
      <c r="G98" s="17">
        <v>4.75</v>
      </c>
      <c r="H98" s="17">
        <v>4.53</v>
      </c>
      <c r="I98" s="17"/>
      <c r="J98" s="17">
        <v>5.0599999999999996</v>
      </c>
      <c r="K98" s="17">
        <v>5.49</v>
      </c>
      <c r="L98" s="17">
        <v>6.19</v>
      </c>
      <c r="M98" s="17"/>
      <c r="N98" s="17">
        <v>35.605988056999998</v>
      </c>
      <c r="O98" s="36">
        <v>16.471185727000002</v>
      </c>
      <c r="P98" s="20" t="s">
        <v>16</v>
      </c>
      <c r="Q98" s="15" t="s">
        <v>561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92</v>
      </c>
      <c r="D99" s="19" t="s">
        <v>282</v>
      </c>
      <c r="E99" s="16"/>
      <c r="F99" s="18">
        <v>7.26</v>
      </c>
      <c r="G99" s="18">
        <v>6.71</v>
      </c>
      <c r="H99" s="18">
        <v>6.17</v>
      </c>
      <c r="I99" s="17"/>
      <c r="J99" s="18">
        <v>7.39</v>
      </c>
      <c r="K99" s="18">
        <v>8.4700000000000006</v>
      </c>
      <c r="L99" s="18">
        <v>10.23</v>
      </c>
      <c r="M99" s="18"/>
      <c r="N99" s="18">
        <v>32.637461014000003</v>
      </c>
      <c r="O99" s="18">
        <v>29.520784455000001</v>
      </c>
      <c r="P99" s="19" t="s">
        <v>16</v>
      </c>
      <c r="Q99" s="14" t="s">
        <v>562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93</v>
      </c>
      <c r="D100" s="20" t="s">
        <v>283</v>
      </c>
      <c r="E100" s="16"/>
      <c r="F100" s="17">
        <v>11.3</v>
      </c>
      <c r="G100" s="17">
        <v>10.43</v>
      </c>
      <c r="H100" s="17">
        <v>9.56</v>
      </c>
      <c r="I100" s="17"/>
      <c r="J100" s="17">
        <v>11.99</v>
      </c>
      <c r="K100" s="17">
        <v>13.72</v>
      </c>
      <c r="L100" s="17">
        <v>16.53</v>
      </c>
      <c r="M100" s="17"/>
      <c r="N100" s="17">
        <v>33.140172978999999</v>
      </c>
      <c r="O100" s="36">
        <v>19.968374818000001</v>
      </c>
      <c r="P100" s="20" t="s">
        <v>16</v>
      </c>
      <c r="Q100" s="15" t="s">
        <v>563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94</v>
      </c>
      <c r="D101" s="19" t="s">
        <v>284</v>
      </c>
      <c r="E101" s="16"/>
      <c r="F101" s="18">
        <v>7.36</v>
      </c>
      <c r="G101" s="18">
        <v>6.53</v>
      </c>
      <c r="H101" s="18">
        <v>5.7</v>
      </c>
      <c r="I101" s="17"/>
      <c r="J101" s="18">
        <v>7.61</v>
      </c>
      <c r="K101" s="18">
        <v>9.26</v>
      </c>
      <c r="L101" s="18">
        <v>11.94</v>
      </c>
      <c r="M101" s="18"/>
      <c r="N101" s="18">
        <v>39.964335425000002</v>
      </c>
      <c r="O101" s="18">
        <v>5.8483997273000004</v>
      </c>
      <c r="P101" s="19" t="s">
        <v>16</v>
      </c>
      <c r="Q101" s="14" t="s">
        <v>564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95</v>
      </c>
      <c r="D102" s="20" t="s">
        <v>285</v>
      </c>
      <c r="E102" s="16"/>
      <c r="F102" s="17">
        <v>31.66</v>
      </c>
      <c r="G102" s="17">
        <v>27.02</v>
      </c>
      <c r="H102" s="17">
        <v>22.39</v>
      </c>
      <c r="I102" s="17"/>
      <c r="J102" s="17">
        <v>33.020000000000003</v>
      </c>
      <c r="K102" s="17">
        <v>42.29</v>
      </c>
      <c r="L102" s="17">
        <v>57.29</v>
      </c>
      <c r="M102" s="17"/>
      <c r="N102" s="17">
        <v>42.904722923999998</v>
      </c>
      <c r="O102" s="36">
        <v>147.31622422999999</v>
      </c>
      <c r="P102" s="20" t="s">
        <v>16</v>
      </c>
      <c r="Q102" s="15" t="s">
        <v>565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461</v>
      </c>
      <c r="D103" s="20" t="s">
        <v>462</v>
      </c>
      <c r="E103" s="16"/>
      <c r="F103" s="17">
        <v>3.22</v>
      </c>
      <c r="G103" s="17">
        <v>2.91</v>
      </c>
      <c r="H103" s="17">
        <v>2.6</v>
      </c>
      <c r="I103" s="17"/>
      <c r="J103" s="17">
        <v>3.9</v>
      </c>
      <c r="K103" s="17">
        <v>4.51</v>
      </c>
      <c r="L103" s="17">
        <v>5.51</v>
      </c>
      <c r="M103" s="17"/>
      <c r="N103" s="17">
        <v>62.969646711999999</v>
      </c>
      <c r="O103" s="36">
        <v>1.2059583182</v>
      </c>
      <c r="P103" s="20" t="s">
        <v>18</v>
      </c>
      <c r="Q103" s="15" t="s">
        <v>566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96</v>
      </c>
      <c r="D104" s="19" t="s">
        <v>286</v>
      </c>
      <c r="E104" s="16"/>
      <c r="F104" s="18">
        <v>2.63</v>
      </c>
      <c r="G104" s="18">
        <v>2.12</v>
      </c>
      <c r="H104" s="18">
        <v>1.61</v>
      </c>
      <c r="I104" s="17"/>
      <c r="J104" s="18">
        <v>3.2</v>
      </c>
      <c r="K104" s="18">
        <v>4.21</v>
      </c>
      <c r="L104" s="18">
        <v>5.85</v>
      </c>
      <c r="M104" s="18"/>
      <c r="N104" s="18">
        <v>63.116697576</v>
      </c>
      <c r="O104" s="18">
        <v>4.6220114544999999</v>
      </c>
      <c r="P104" s="19" t="s">
        <v>18</v>
      </c>
      <c r="Q104" s="14" t="s">
        <v>567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97</v>
      </c>
      <c r="D105" s="20" t="s">
        <v>287</v>
      </c>
      <c r="E105" s="16"/>
      <c r="F105" s="17">
        <v>3.53</v>
      </c>
      <c r="G105" s="17">
        <v>2.96</v>
      </c>
      <c r="H105" s="17">
        <v>2.39</v>
      </c>
      <c r="I105" s="17"/>
      <c r="J105" s="17">
        <v>3.89</v>
      </c>
      <c r="K105" s="17">
        <v>5.0199999999999996</v>
      </c>
      <c r="L105" s="17">
        <v>6.85</v>
      </c>
      <c r="M105" s="17"/>
      <c r="N105" s="17">
        <v>52.298929653999998</v>
      </c>
      <c r="O105" s="36">
        <v>9.9634029999999996</v>
      </c>
      <c r="P105" s="20" t="s">
        <v>18</v>
      </c>
      <c r="Q105" s="15" t="s">
        <v>568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98</v>
      </c>
      <c r="D106" s="19" t="s">
        <v>288</v>
      </c>
      <c r="E106" s="16"/>
      <c r="F106" s="18">
        <v>25.41</v>
      </c>
      <c r="G106" s="18">
        <v>22.41</v>
      </c>
      <c r="H106" s="18">
        <v>19.41</v>
      </c>
      <c r="I106" s="17"/>
      <c r="J106" s="18">
        <v>25.89</v>
      </c>
      <c r="K106" s="18">
        <v>31.88</v>
      </c>
      <c r="L106" s="18">
        <v>41.59</v>
      </c>
      <c r="M106" s="18"/>
      <c r="N106" s="18">
        <v>35.819533669000002</v>
      </c>
      <c r="O106" s="18">
        <v>66.475546817999998</v>
      </c>
      <c r="P106" s="19" t="s">
        <v>16</v>
      </c>
      <c r="Q106" s="14" t="s">
        <v>569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99</v>
      </c>
      <c r="D107" s="20" t="s">
        <v>289</v>
      </c>
      <c r="E107" s="16"/>
      <c r="F107" s="17">
        <v>20.49</v>
      </c>
      <c r="G107" s="17">
        <v>18.62</v>
      </c>
      <c r="H107" s="17">
        <v>16.75</v>
      </c>
      <c r="I107" s="17"/>
      <c r="J107" s="17">
        <v>20.82</v>
      </c>
      <c r="K107" s="17">
        <v>24.55</v>
      </c>
      <c r="L107" s="17">
        <v>30.61</v>
      </c>
      <c r="M107" s="17"/>
      <c r="N107" s="17">
        <v>29.494897721000001</v>
      </c>
      <c r="O107" s="36">
        <v>52.363833227000001</v>
      </c>
      <c r="P107" s="20" t="s">
        <v>16</v>
      </c>
      <c r="Q107" s="15" t="s">
        <v>570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428</v>
      </c>
      <c r="D108" s="19" t="s">
        <v>429</v>
      </c>
      <c r="E108" s="16"/>
      <c r="F108" s="18">
        <v>18.88</v>
      </c>
      <c r="G108" s="18">
        <v>17.170000000000002</v>
      </c>
      <c r="H108" s="18">
        <v>15.46</v>
      </c>
      <c r="I108" s="17"/>
      <c r="J108" s="18">
        <v>19.45</v>
      </c>
      <c r="K108" s="18">
        <v>22.86</v>
      </c>
      <c r="L108" s="18">
        <v>28.38</v>
      </c>
      <c r="M108" s="18"/>
      <c r="N108" s="18">
        <v>26.227582198</v>
      </c>
      <c r="O108" s="18">
        <v>5.8279748095000006</v>
      </c>
      <c r="P108" s="19" t="s">
        <v>16</v>
      </c>
      <c r="Q108" s="14" t="s">
        <v>571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100</v>
      </c>
      <c r="D109" s="20" t="s">
        <v>290</v>
      </c>
      <c r="E109" s="16"/>
      <c r="F109" s="17">
        <v>14.77</v>
      </c>
      <c r="G109" s="17">
        <v>13.05</v>
      </c>
      <c r="H109" s="17">
        <v>11.34</v>
      </c>
      <c r="I109" s="17"/>
      <c r="J109" s="17">
        <v>16.809999999999999</v>
      </c>
      <c r="K109" s="17">
        <v>20.23</v>
      </c>
      <c r="L109" s="17">
        <v>25.78</v>
      </c>
      <c r="M109" s="17"/>
      <c r="N109" s="17">
        <v>58.605674489999998</v>
      </c>
      <c r="O109" s="36">
        <v>27.497991727000002</v>
      </c>
      <c r="P109" s="20" t="s">
        <v>18</v>
      </c>
      <c r="Q109" s="15" t="s">
        <v>572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101</v>
      </c>
      <c r="D110" s="19" t="s">
        <v>291</v>
      </c>
      <c r="E110" s="16"/>
      <c r="F110" s="18">
        <v>36.340000000000003</v>
      </c>
      <c r="G110" s="18">
        <v>32.229999999999997</v>
      </c>
      <c r="H110" s="18">
        <v>28.13</v>
      </c>
      <c r="I110" s="17"/>
      <c r="J110" s="18">
        <v>37.409999999999997</v>
      </c>
      <c r="K110" s="18">
        <v>45.61</v>
      </c>
      <c r="L110" s="18">
        <v>58.88</v>
      </c>
      <c r="M110" s="18"/>
      <c r="N110" s="18">
        <v>39.401325589000002</v>
      </c>
      <c r="O110" s="18">
        <v>67.883587641000005</v>
      </c>
      <c r="P110" s="19" t="s">
        <v>16</v>
      </c>
      <c r="Q110" s="14" t="s">
        <v>573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102</v>
      </c>
      <c r="D111" s="20" t="s">
        <v>292</v>
      </c>
      <c r="E111" s="16"/>
      <c r="F111" s="17">
        <v>14.13</v>
      </c>
      <c r="G111" s="17">
        <v>12.99</v>
      </c>
      <c r="H111" s="17">
        <v>11.86</v>
      </c>
      <c r="I111" s="17"/>
      <c r="J111" s="17">
        <v>14.46</v>
      </c>
      <c r="K111" s="17">
        <v>16.72</v>
      </c>
      <c r="L111" s="17">
        <v>20.38</v>
      </c>
      <c r="M111" s="17"/>
      <c r="N111" s="17">
        <v>65.953131231</v>
      </c>
      <c r="O111" s="36">
        <v>10.556376318</v>
      </c>
      <c r="P111" s="20" t="s">
        <v>18</v>
      </c>
      <c r="Q111" s="15" t="s">
        <v>574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103</v>
      </c>
      <c r="D112" s="19" t="s">
        <v>293</v>
      </c>
      <c r="E112" s="16"/>
      <c r="F112" s="18">
        <v>7.08</v>
      </c>
      <c r="G112" s="18">
        <v>6.59</v>
      </c>
      <c r="H112" s="18">
        <v>6.11</v>
      </c>
      <c r="I112" s="17"/>
      <c r="J112" s="18">
        <v>7.22</v>
      </c>
      <c r="K112" s="18">
        <v>8.18</v>
      </c>
      <c r="L112" s="18">
        <v>9.75</v>
      </c>
      <c r="M112" s="18"/>
      <c r="N112" s="18">
        <v>46.304790591</v>
      </c>
      <c r="O112" s="18">
        <v>4.2031286818</v>
      </c>
      <c r="P112" s="19" t="s">
        <v>16</v>
      </c>
      <c r="Q112" s="14" t="s">
        <v>575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104</v>
      </c>
      <c r="D113" s="20" t="s">
        <v>294</v>
      </c>
      <c r="E113" s="16"/>
      <c r="F113" s="17">
        <v>44.53</v>
      </c>
      <c r="G113" s="17">
        <v>41.09</v>
      </c>
      <c r="H113" s="17">
        <v>37.659999999999997</v>
      </c>
      <c r="I113" s="17"/>
      <c r="J113" s="17">
        <v>45.32</v>
      </c>
      <c r="K113" s="17">
        <v>52.18</v>
      </c>
      <c r="L113" s="17">
        <v>63.29</v>
      </c>
      <c r="M113" s="17"/>
      <c r="N113" s="17">
        <v>48.510851262000003</v>
      </c>
      <c r="O113" s="36">
        <v>27.031467772999999</v>
      </c>
      <c r="P113" s="20" t="s">
        <v>16</v>
      </c>
      <c r="Q113" s="15" t="s">
        <v>576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105</v>
      </c>
      <c r="D114" s="19" t="s">
        <v>295</v>
      </c>
      <c r="E114" s="16"/>
      <c r="F114" s="18">
        <v>22.16</v>
      </c>
      <c r="G114" s="18">
        <v>21.33</v>
      </c>
      <c r="H114" s="18">
        <v>20.51</v>
      </c>
      <c r="I114" s="17"/>
      <c r="J114" s="18">
        <v>22.39</v>
      </c>
      <c r="K114" s="18">
        <v>24.03</v>
      </c>
      <c r="L114" s="18">
        <v>26.69</v>
      </c>
      <c r="M114" s="18"/>
      <c r="N114" s="18">
        <v>35.545210634999997</v>
      </c>
      <c r="O114" s="18">
        <v>30.963013999999998</v>
      </c>
      <c r="P114" s="19" t="s">
        <v>16</v>
      </c>
      <c r="Q114" s="14" t="s">
        <v>577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106</v>
      </c>
      <c r="D115" s="20" t="s">
        <v>296</v>
      </c>
      <c r="E115" s="16"/>
      <c r="F115" s="17">
        <v>10.199999999999999</v>
      </c>
      <c r="G115" s="17">
        <v>9.5</v>
      </c>
      <c r="H115" s="17">
        <v>8.8000000000000007</v>
      </c>
      <c r="I115" s="17"/>
      <c r="J115" s="17">
        <v>10.33</v>
      </c>
      <c r="K115" s="17">
        <v>11.72</v>
      </c>
      <c r="L115" s="17">
        <v>13.97</v>
      </c>
      <c r="M115" s="17"/>
      <c r="N115" s="17">
        <v>36.806776745999997</v>
      </c>
      <c r="O115" s="36">
        <v>212.61701291</v>
      </c>
      <c r="P115" s="20" t="s">
        <v>16</v>
      </c>
      <c r="Q115" s="15" t="s">
        <v>578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107</v>
      </c>
      <c r="D116" s="19" t="s">
        <v>297</v>
      </c>
      <c r="E116" s="16"/>
      <c r="F116" s="18">
        <v>30.76</v>
      </c>
      <c r="G116" s="18">
        <v>28.51</v>
      </c>
      <c r="H116" s="18">
        <v>26.27</v>
      </c>
      <c r="I116" s="17"/>
      <c r="J116" s="18">
        <v>31.24</v>
      </c>
      <c r="K116" s="18">
        <v>35.72</v>
      </c>
      <c r="L116" s="18">
        <v>42.97</v>
      </c>
      <c r="M116" s="18"/>
      <c r="N116" s="18">
        <v>38.585109009</v>
      </c>
      <c r="O116" s="18">
        <v>15.862513818</v>
      </c>
      <c r="P116" s="19" t="s">
        <v>16</v>
      </c>
      <c r="Q116" s="14" t="s">
        <v>579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298</v>
      </c>
      <c r="E117" s="16"/>
      <c r="F117" s="17">
        <v>34.369999999999997</v>
      </c>
      <c r="G117" s="17">
        <v>31.89</v>
      </c>
      <c r="H117" s="17">
        <v>29.41</v>
      </c>
      <c r="I117" s="17"/>
      <c r="J117" s="17">
        <v>34.86</v>
      </c>
      <c r="K117" s="17">
        <v>39.81</v>
      </c>
      <c r="L117" s="17">
        <v>47.82</v>
      </c>
      <c r="M117" s="17"/>
      <c r="N117" s="17">
        <v>38.062997082000003</v>
      </c>
      <c r="O117" s="36">
        <v>751.85912968000002</v>
      </c>
      <c r="P117" s="20" t="s">
        <v>16</v>
      </c>
      <c r="Q117" s="15" t="s">
        <v>580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299</v>
      </c>
      <c r="E118" s="16"/>
      <c r="F118" s="18">
        <v>3.35</v>
      </c>
      <c r="G118" s="18">
        <v>3.01</v>
      </c>
      <c r="H118" s="18">
        <v>2.67</v>
      </c>
      <c r="I118" s="17"/>
      <c r="J118" s="18">
        <v>3.42</v>
      </c>
      <c r="K118" s="18">
        <v>4.09</v>
      </c>
      <c r="L118" s="18">
        <v>5.19</v>
      </c>
      <c r="M118" s="18"/>
      <c r="N118" s="18">
        <v>22.737644028999998</v>
      </c>
      <c r="O118" s="18">
        <v>2.4116125000000004</v>
      </c>
      <c r="P118" s="19" t="s">
        <v>16</v>
      </c>
      <c r="Q118" s="14" t="s">
        <v>581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430</v>
      </c>
      <c r="D119" s="20" t="s">
        <v>431</v>
      </c>
      <c r="E119" s="16"/>
      <c r="F119" s="17">
        <v>74.97</v>
      </c>
      <c r="G119" s="17">
        <v>71.19</v>
      </c>
      <c r="H119" s="17">
        <v>67.41</v>
      </c>
      <c r="I119" s="17"/>
      <c r="J119" s="17">
        <v>82.45</v>
      </c>
      <c r="K119" s="17">
        <v>90</v>
      </c>
      <c r="L119" s="17">
        <v>102.22</v>
      </c>
      <c r="M119" s="17"/>
      <c r="N119" s="17">
        <v>54.507067251999999</v>
      </c>
      <c r="O119" s="36">
        <v>166.39859351000001</v>
      </c>
      <c r="P119" s="20" t="s">
        <v>18</v>
      </c>
      <c r="Q119" s="15" t="s">
        <v>582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300</v>
      </c>
      <c r="E120" s="16"/>
      <c r="F120" s="18">
        <v>5.08</v>
      </c>
      <c r="G120" s="18">
        <v>4.57</v>
      </c>
      <c r="H120" s="18">
        <v>4.0599999999999996</v>
      </c>
      <c r="I120" s="17"/>
      <c r="J120" s="18">
        <v>5.19</v>
      </c>
      <c r="K120" s="18">
        <v>6.2</v>
      </c>
      <c r="L120" s="18">
        <v>7.83</v>
      </c>
      <c r="M120" s="18"/>
      <c r="N120" s="18">
        <v>46.582774303000001</v>
      </c>
      <c r="O120" s="18">
        <v>12.316136544999999</v>
      </c>
      <c r="P120" s="19" t="s">
        <v>16</v>
      </c>
      <c r="Q120" s="14" t="s">
        <v>583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301</v>
      </c>
      <c r="E121" s="16"/>
      <c r="F121" s="17">
        <v>164.92</v>
      </c>
      <c r="G121" s="17">
        <v>149.22999999999999</v>
      </c>
      <c r="H121" s="17">
        <v>133.55000000000001</v>
      </c>
      <c r="I121" s="17"/>
      <c r="J121" s="17">
        <v>168.52</v>
      </c>
      <c r="K121" s="17">
        <v>199.88</v>
      </c>
      <c r="L121" s="17">
        <v>250.65</v>
      </c>
      <c r="M121" s="17"/>
      <c r="N121" s="17">
        <v>60.757544996999997</v>
      </c>
      <c r="O121" s="36">
        <v>4.0255800045000001</v>
      </c>
      <c r="P121" s="20" t="s">
        <v>18</v>
      </c>
      <c r="Q121" s="15" t="s">
        <v>584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416</v>
      </c>
      <c r="D122" s="19" t="s">
        <v>417</v>
      </c>
      <c r="E122" s="16"/>
      <c r="F122" s="18">
        <v>5.18</v>
      </c>
      <c r="G122" s="18">
        <v>4.57</v>
      </c>
      <c r="H122" s="18">
        <v>3.96</v>
      </c>
      <c r="I122" s="17"/>
      <c r="J122" s="18">
        <v>5.3</v>
      </c>
      <c r="K122" s="18">
        <v>6.51</v>
      </c>
      <c r="L122" s="18">
        <v>8.48</v>
      </c>
      <c r="M122" s="18"/>
      <c r="N122" s="18">
        <v>30.471402633</v>
      </c>
      <c r="O122" s="18">
        <v>2.1968244544999997</v>
      </c>
      <c r="P122" s="19" t="s">
        <v>16</v>
      </c>
      <c r="Q122" s="14" t="s">
        <v>585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111</v>
      </c>
      <c r="D123" s="20" t="s">
        <v>302</v>
      </c>
      <c r="E123" s="16"/>
      <c r="F123" s="17">
        <v>7.02</v>
      </c>
      <c r="G123" s="17">
        <v>6.48</v>
      </c>
      <c r="H123" s="17">
        <v>5.94</v>
      </c>
      <c r="I123" s="17"/>
      <c r="J123" s="17">
        <v>7.1</v>
      </c>
      <c r="K123" s="17">
        <v>8.17</v>
      </c>
      <c r="L123" s="17">
        <v>9.91</v>
      </c>
      <c r="M123" s="17"/>
      <c r="N123" s="17">
        <v>19.472619466000001</v>
      </c>
      <c r="O123" s="36">
        <v>8.2798016364000002</v>
      </c>
      <c r="P123" s="20" t="s">
        <v>16</v>
      </c>
      <c r="Q123" s="15" t="s">
        <v>586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303</v>
      </c>
      <c r="E124" s="16"/>
      <c r="F124" s="18">
        <v>3.67</v>
      </c>
      <c r="G124" s="18">
        <v>3.52</v>
      </c>
      <c r="H124" s="18">
        <v>3.38</v>
      </c>
      <c r="I124" s="17"/>
      <c r="J124" s="18">
        <v>3.72</v>
      </c>
      <c r="K124" s="18">
        <v>4</v>
      </c>
      <c r="L124" s="18">
        <v>4.46</v>
      </c>
      <c r="M124" s="18"/>
      <c r="N124" s="18">
        <v>41.015082565999997</v>
      </c>
      <c r="O124" s="18">
        <v>6.3597714999999999</v>
      </c>
      <c r="P124" s="19" t="s">
        <v>16</v>
      </c>
      <c r="Q124" s="14" t="s">
        <v>587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304</v>
      </c>
      <c r="E125" s="16"/>
      <c r="F125" s="17">
        <v>18.510000000000002</v>
      </c>
      <c r="G125" s="17">
        <v>17.760000000000002</v>
      </c>
      <c r="H125" s="17">
        <v>17.02</v>
      </c>
      <c r="I125" s="17"/>
      <c r="J125" s="17">
        <v>18.829999999999998</v>
      </c>
      <c r="K125" s="17">
        <v>20.309999999999999</v>
      </c>
      <c r="L125" s="17">
        <v>22.71</v>
      </c>
      <c r="M125" s="17"/>
      <c r="N125" s="17">
        <v>43.471004157000003</v>
      </c>
      <c r="O125" s="36">
        <v>83.899755726999999</v>
      </c>
      <c r="P125" s="20" t="s">
        <v>16</v>
      </c>
      <c r="Q125" s="15" t="s">
        <v>588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113</v>
      </c>
      <c r="D126" s="19" t="s">
        <v>305</v>
      </c>
      <c r="E126" s="16"/>
      <c r="F126" s="18">
        <v>11.64</v>
      </c>
      <c r="G126" s="18">
        <v>10.35</v>
      </c>
      <c r="H126" s="18">
        <v>9.06</v>
      </c>
      <c r="I126" s="17"/>
      <c r="J126" s="18">
        <v>12.06</v>
      </c>
      <c r="K126" s="18">
        <v>14.63</v>
      </c>
      <c r="L126" s="18">
        <v>18.8</v>
      </c>
      <c r="M126" s="18"/>
      <c r="N126" s="18">
        <v>46.606506349</v>
      </c>
      <c r="O126" s="18">
        <v>5.2361344090999999</v>
      </c>
      <c r="P126" s="19" t="s">
        <v>16</v>
      </c>
      <c r="Q126" s="14" t="s">
        <v>589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114</v>
      </c>
      <c r="D127" s="20" t="s">
        <v>306</v>
      </c>
      <c r="E127" s="16"/>
      <c r="F127" s="17">
        <v>5.86</v>
      </c>
      <c r="G127" s="17">
        <v>4.88</v>
      </c>
      <c r="H127" s="17">
        <v>3.91</v>
      </c>
      <c r="I127" s="17"/>
      <c r="J127" s="17">
        <v>6.06</v>
      </c>
      <c r="K127" s="17">
        <v>8</v>
      </c>
      <c r="L127" s="17">
        <v>11.15</v>
      </c>
      <c r="M127" s="17"/>
      <c r="N127" s="17">
        <v>41.900934775000003</v>
      </c>
      <c r="O127" s="36">
        <v>7.4635521817999999</v>
      </c>
      <c r="P127" s="20" t="s">
        <v>16</v>
      </c>
      <c r="Q127" s="15" t="s">
        <v>590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115</v>
      </c>
      <c r="D128" s="19" t="s">
        <v>307</v>
      </c>
      <c r="E128" s="16"/>
      <c r="F128" s="18">
        <v>34.909999999999997</v>
      </c>
      <c r="G128" s="18">
        <v>31.01</v>
      </c>
      <c r="H128" s="18">
        <v>27.11</v>
      </c>
      <c r="I128" s="17"/>
      <c r="J128" s="18">
        <v>35.520000000000003</v>
      </c>
      <c r="K128" s="18">
        <v>43.31</v>
      </c>
      <c r="L128" s="18">
        <v>55.92</v>
      </c>
      <c r="M128" s="18"/>
      <c r="N128" s="18">
        <v>33.563821222999998</v>
      </c>
      <c r="O128" s="18">
        <v>244.51709976999999</v>
      </c>
      <c r="P128" s="19" t="s">
        <v>16</v>
      </c>
      <c r="Q128" s="14" t="s">
        <v>591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116</v>
      </c>
      <c r="D129" s="20" t="s">
        <v>308</v>
      </c>
      <c r="E129" s="16"/>
      <c r="F129" s="17">
        <v>20.23</v>
      </c>
      <c r="G129" s="17">
        <v>18.760000000000002</v>
      </c>
      <c r="H129" s="17">
        <v>17.3</v>
      </c>
      <c r="I129" s="17"/>
      <c r="J129" s="17">
        <v>22.19</v>
      </c>
      <c r="K129" s="17">
        <v>25.11</v>
      </c>
      <c r="L129" s="17">
        <v>29.85</v>
      </c>
      <c r="M129" s="17"/>
      <c r="N129" s="17">
        <v>56.921730942000003</v>
      </c>
      <c r="O129" s="36">
        <v>4.5064533635999995</v>
      </c>
      <c r="P129" s="20" t="s">
        <v>18</v>
      </c>
      <c r="Q129" s="15" t="s">
        <v>592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117</v>
      </c>
      <c r="D130" s="19" t="s">
        <v>309</v>
      </c>
      <c r="E130" s="16"/>
      <c r="F130" s="18">
        <v>16.170000000000002</v>
      </c>
      <c r="G130" s="18">
        <v>13.69</v>
      </c>
      <c r="H130" s="18">
        <v>11.21</v>
      </c>
      <c r="I130" s="17"/>
      <c r="J130" s="18">
        <v>16.440000000000001</v>
      </c>
      <c r="K130" s="18">
        <v>21.39</v>
      </c>
      <c r="L130" s="18">
        <v>29.4</v>
      </c>
      <c r="M130" s="18"/>
      <c r="N130" s="18">
        <v>20.806496360000001</v>
      </c>
      <c r="O130" s="18">
        <v>253.36820026999999</v>
      </c>
      <c r="P130" s="19" t="s">
        <v>16</v>
      </c>
      <c r="Q130" s="14" t="s">
        <v>593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118</v>
      </c>
      <c r="D131" s="20" t="s">
        <v>310</v>
      </c>
      <c r="E131" s="16"/>
      <c r="F131" s="17">
        <v>3.71</v>
      </c>
      <c r="G131" s="17">
        <v>3.15</v>
      </c>
      <c r="H131" s="17">
        <v>2.6</v>
      </c>
      <c r="I131" s="17"/>
      <c r="J131" s="17">
        <v>3.77</v>
      </c>
      <c r="K131" s="17">
        <v>4.87</v>
      </c>
      <c r="L131" s="17">
        <v>6.66</v>
      </c>
      <c r="M131" s="17"/>
      <c r="N131" s="17">
        <v>40.229525813999999</v>
      </c>
      <c r="O131" s="36">
        <v>23.684489726999999</v>
      </c>
      <c r="P131" s="20" t="s">
        <v>16</v>
      </c>
      <c r="Q131" s="15" t="s">
        <v>594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119</v>
      </c>
      <c r="D132" s="19" t="s">
        <v>311</v>
      </c>
      <c r="E132" s="16"/>
      <c r="F132" s="18">
        <v>24.34</v>
      </c>
      <c r="G132" s="18">
        <v>22.62</v>
      </c>
      <c r="H132" s="18">
        <v>20.91</v>
      </c>
      <c r="I132" s="17"/>
      <c r="J132" s="18">
        <v>24.99</v>
      </c>
      <c r="K132" s="18">
        <v>28.41</v>
      </c>
      <c r="L132" s="18">
        <v>33.950000000000003</v>
      </c>
      <c r="M132" s="18"/>
      <c r="N132" s="18">
        <v>46.819746614000003</v>
      </c>
      <c r="O132" s="18">
        <v>17.927395455000003</v>
      </c>
      <c r="P132" s="19" t="s">
        <v>16</v>
      </c>
      <c r="Q132" s="14" t="s">
        <v>595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120</v>
      </c>
      <c r="D133" s="20" t="s">
        <v>312</v>
      </c>
      <c r="E133" s="16"/>
      <c r="F133" s="17">
        <v>6.95</v>
      </c>
      <c r="G133" s="17">
        <v>5.54</v>
      </c>
      <c r="H133" s="17">
        <v>4.13</v>
      </c>
      <c r="I133" s="17"/>
      <c r="J133" s="17">
        <v>7.25</v>
      </c>
      <c r="K133" s="17">
        <v>10.06</v>
      </c>
      <c r="L133" s="17">
        <v>14.61</v>
      </c>
      <c r="M133" s="17"/>
      <c r="N133" s="17">
        <v>22.412119153999999</v>
      </c>
      <c r="O133" s="36">
        <v>175.48044623000001</v>
      </c>
      <c r="P133" s="20" t="s">
        <v>16</v>
      </c>
      <c r="Q133" s="15" t="s">
        <v>596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121</v>
      </c>
      <c r="D134" s="19" t="s">
        <v>597</v>
      </c>
      <c r="E134" s="16"/>
      <c r="F134" s="18">
        <v>6.5</v>
      </c>
      <c r="G134" s="18">
        <v>5.73</v>
      </c>
      <c r="H134" s="18">
        <v>4.97</v>
      </c>
      <c r="I134" s="17"/>
      <c r="J134" s="18">
        <v>6.73</v>
      </c>
      <c r="K134" s="18">
        <v>8.25</v>
      </c>
      <c r="L134" s="18">
        <v>10.71</v>
      </c>
      <c r="M134" s="18"/>
      <c r="N134" s="18">
        <v>49.346772215000001</v>
      </c>
      <c r="O134" s="18">
        <v>1.151259</v>
      </c>
      <c r="P134" s="19" t="s">
        <v>16</v>
      </c>
      <c r="Q134" s="14" t="s">
        <v>598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313</v>
      </c>
      <c r="E135" s="16"/>
      <c r="F135" s="17">
        <v>8.14</v>
      </c>
      <c r="G135" s="17">
        <v>7.26</v>
      </c>
      <c r="H135" s="17">
        <v>6.38</v>
      </c>
      <c r="I135" s="17"/>
      <c r="J135" s="17">
        <v>8.56</v>
      </c>
      <c r="K135" s="17">
        <v>10.31</v>
      </c>
      <c r="L135" s="17">
        <v>13.15</v>
      </c>
      <c r="M135" s="17"/>
      <c r="N135" s="17">
        <v>50.368495930000002</v>
      </c>
      <c r="O135" s="36">
        <v>63.481444818000007</v>
      </c>
      <c r="P135" s="20" t="s">
        <v>18</v>
      </c>
      <c r="Q135" s="15" t="s">
        <v>599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314</v>
      </c>
      <c r="D136" s="19" t="s">
        <v>315</v>
      </c>
      <c r="E136" s="16"/>
      <c r="F136" s="18">
        <v>22.91</v>
      </c>
      <c r="G136" s="18">
        <v>20.07</v>
      </c>
      <c r="H136" s="18">
        <v>17.23</v>
      </c>
      <c r="I136" s="17"/>
      <c r="J136" s="18">
        <v>26.03</v>
      </c>
      <c r="K136" s="18">
        <v>31.7</v>
      </c>
      <c r="L136" s="18">
        <v>40.89</v>
      </c>
      <c r="M136" s="18"/>
      <c r="N136" s="18">
        <v>48.975442919999999</v>
      </c>
      <c r="O136" s="18">
        <v>146.60771527</v>
      </c>
      <c r="P136" s="19" t="s">
        <v>18</v>
      </c>
      <c r="Q136" s="14" t="s">
        <v>600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122</v>
      </c>
      <c r="D137" s="20" t="s">
        <v>316</v>
      </c>
      <c r="E137" s="16"/>
      <c r="F137" s="17">
        <v>5.74</v>
      </c>
      <c r="G137" s="17">
        <v>3.28</v>
      </c>
      <c r="H137" s="17">
        <v>0.82</v>
      </c>
      <c r="I137" s="17"/>
      <c r="J137" s="17">
        <v>6.27</v>
      </c>
      <c r="K137" s="17">
        <v>11.18</v>
      </c>
      <c r="L137" s="17">
        <v>19.13</v>
      </c>
      <c r="M137" s="17"/>
      <c r="N137" s="17">
        <v>31.219341661000001</v>
      </c>
      <c r="O137" s="36">
        <v>24.862639682000001</v>
      </c>
      <c r="P137" s="20" t="s">
        <v>16</v>
      </c>
      <c r="Q137" s="15" t="s">
        <v>601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317</v>
      </c>
      <c r="D138" s="19" t="s">
        <v>318</v>
      </c>
      <c r="E138" s="16"/>
      <c r="F138" s="18">
        <v>109.6</v>
      </c>
      <c r="G138" s="18">
        <v>97.49</v>
      </c>
      <c r="H138" s="18">
        <v>85.39</v>
      </c>
      <c r="I138" s="17"/>
      <c r="J138" s="18">
        <v>111.39</v>
      </c>
      <c r="K138" s="18">
        <v>135.59</v>
      </c>
      <c r="L138" s="18">
        <v>174.75</v>
      </c>
      <c r="M138" s="18"/>
      <c r="N138" s="18">
        <v>47.591761157000001</v>
      </c>
      <c r="O138" s="18">
        <v>24.654267174000001</v>
      </c>
      <c r="P138" s="19" t="s">
        <v>16</v>
      </c>
      <c r="Q138" s="14" t="s">
        <v>602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123</v>
      </c>
      <c r="D139" s="19" t="s">
        <v>319</v>
      </c>
      <c r="E139" s="16"/>
      <c r="F139" s="18">
        <v>139.88</v>
      </c>
      <c r="G139" s="18">
        <v>125.63</v>
      </c>
      <c r="H139" s="18">
        <v>111.39</v>
      </c>
      <c r="I139" s="17"/>
      <c r="J139" s="18">
        <v>144.78</v>
      </c>
      <c r="K139" s="18">
        <v>173.26</v>
      </c>
      <c r="L139" s="18">
        <v>219.35</v>
      </c>
      <c r="M139" s="18"/>
      <c r="N139" s="18">
        <v>47.534445888</v>
      </c>
      <c r="O139" s="18">
        <v>9.9420841467999992</v>
      </c>
      <c r="P139" s="19" t="s">
        <v>16</v>
      </c>
      <c r="Q139" s="14" t="s">
        <v>603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124</v>
      </c>
      <c r="D140" s="20" t="s">
        <v>320</v>
      </c>
      <c r="E140" s="16"/>
      <c r="F140" s="17">
        <v>28.02</v>
      </c>
      <c r="G140" s="17">
        <v>25.93</v>
      </c>
      <c r="H140" s="17">
        <v>23.84</v>
      </c>
      <c r="I140" s="17"/>
      <c r="J140" s="17">
        <v>28.54</v>
      </c>
      <c r="K140" s="17">
        <v>32.71</v>
      </c>
      <c r="L140" s="17">
        <v>39.479999999999997</v>
      </c>
      <c r="M140" s="17"/>
      <c r="N140" s="17">
        <v>30.858186416999999</v>
      </c>
      <c r="O140" s="36">
        <v>6.3341085000000001</v>
      </c>
      <c r="P140" s="20" t="s">
        <v>16</v>
      </c>
      <c r="Q140" s="15" t="s">
        <v>604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125</v>
      </c>
      <c r="D141" s="19" t="s">
        <v>321</v>
      </c>
      <c r="E141" s="16"/>
      <c r="F141" s="18">
        <v>118.64</v>
      </c>
      <c r="G141" s="18">
        <v>106.95</v>
      </c>
      <c r="H141" s="18">
        <v>95.26</v>
      </c>
      <c r="I141" s="17"/>
      <c r="J141" s="18">
        <v>122.49</v>
      </c>
      <c r="K141" s="18">
        <v>145.86000000000001</v>
      </c>
      <c r="L141" s="18">
        <v>183.7</v>
      </c>
      <c r="M141" s="18"/>
      <c r="N141" s="18">
        <v>61.323384937999997</v>
      </c>
      <c r="O141" s="18">
        <v>20.049785576999998</v>
      </c>
      <c r="P141" s="19" t="s">
        <v>18</v>
      </c>
      <c r="Q141" s="14" t="s">
        <v>605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126</v>
      </c>
      <c r="D142" s="20" t="s">
        <v>322</v>
      </c>
      <c r="E142" s="16"/>
      <c r="F142" s="17">
        <v>31.08</v>
      </c>
      <c r="G142" s="17">
        <v>26.1</v>
      </c>
      <c r="H142" s="17">
        <v>21.13</v>
      </c>
      <c r="I142" s="17"/>
      <c r="J142" s="17">
        <v>32.630000000000003</v>
      </c>
      <c r="K142" s="17">
        <v>42.57</v>
      </c>
      <c r="L142" s="17">
        <v>58.66</v>
      </c>
      <c r="M142" s="17"/>
      <c r="N142" s="17">
        <v>37.321230251999999</v>
      </c>
      <c r="O142" s="36">
        <v>32.066375522000001</v>
      </c>
      <c r="P142" s="20" t="s">
        <v>16</v>
      </c>
      <c r="Q142" s="15" t="s">
        <v>606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323</v>
      </c>
      <c r="D143" s="19" t="s">
        <v>324</v>
      </c>
      <c r="E143" s="16"/>
      <c r="F143" s="18">
        <v>10.95</v>
      </c>
      <c r="G143" s="18">
        <v>10.06</v>
      </c>
      <c r="H143" s="18">
        <v>9.18</v>
      </c>
      <c r="I143" s="17"/>
      <c r="J143" s="18">
        <v>11.7</v>
      </c>
      <c r="K143" s="18">
        <v>13.46</v>
      </c>
      <c r="L143" s="18">
        <v>16.3</v>
      </c>
      <c r="M143" s="18"/>
      <c r="N143" s="18">
        <v>59.323248958999997</v>
      </c>
      <c r="O143" s="18">
        <v>6.8829394091000005</v>
      </c>
      <c r="P143" s="19" t="s">
        <v>18</v>
      </c>
      <c r="Q143" s="14" t="s">
        <v>607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127</v>
      </c>
      <c r="D144" s="20" t="s">
        <v>325</v>
      </c>
      <c r="E144" s="16"/>
      <c r="F144" s="17">
        <v>4.96</v>
      </c>
      <c r="G144" s="17">
        <v>4.1399999999999997</v>
      </c>
      <c r="H144" s="17">
        <v>3.33</v>
      </c>
      <c r="I144" s="17"/>
      <c r="J144" s="17">
        <v>5.09</v>
      </c>
      <c r="K144" s="17">
        <v>6.71</v>
      </c>
      <c r="L144" s="17">
        <v>9.33</v>
      </c>
      <c r="M144" s="17"/>
      <c r="N144" s="17">
        <v>41.043082345999998</v>
      </c>
      <c r="O144" s="36">
        <v>71.076419682000008</v>
      </c>
      <c r="P144" s="20" t="s">
        <v>16</v>
      </c>
      <c r="Q144" s="15" t="s">
        <v>608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421</v>
      </c>
      <c r="D145" s="19" t="s">
        <v>422</v>
      </c>
      <c r="E145" s="16"/>
      <c r="F145" s="18">
        <v>3.68</v>
      </c>
      <c r="G145" s="18">
        <v>3.34</v>
      </c>
      <c r="H145" s="18">
        <v>3</v>
      </c>
      <c r="I145" s="17"/>
      <c r="J145" s="18">
        <v>3.76</v>
      </c>
      <c r="K145" s="18">
        <v>4.43</v>
      </c>
      <c r="L145" s="18">
        <v>5.53</v>
      </c>
      <c r="M145" s="18"/>
      <c r="N145" s="18">
        <v>34.586453704</v>
      </c>
      <c r="O145" s="18">
        <v>1.8218009545</v>
      </c>
      <c r="P145" s="19" t="s">
        <v>16</v>
      </c>
      <c r="Q145" s="14" t="s">
        <v>609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128</v>
      </c>
      <c r="D146" s="20" t="s">
        <v>326</v>
      </c>
      <c r="E146" s="16"/>
      <c r="F146" s="17">
        <v>12.23</v>
      </c>
      <c r="G146" s="17">
        <v>11.33</v>
      </c>
      <c r="H146" s="17">
        <v>10.43</v>
      </c>
      <c r="I146" s="17"/>
      <c r="J146" s="17">
        <v>12.44</v>
      </c>
      <c r="K146" s="17">
        <v>14.23</v>
      </c>
      <c r="L146" s="17">
        <v>17.12</v>
      </c>
      <c r="M146" s="17"/>
      <c r="N146" s="17">
        <v>30.636875971999999</v>
      </c>
      <c r="O146" s="36">
        <v>94.000002954999999</v>
      </c>
      <c r="P146" s="20" t="s">
        <v>16</v>
      </c>
      <c r="Q146" s="15" t="s">
        <v>610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129</v>
      </c>
      <c r="D147" s="19" t="s">
        <v>327</v>
      </c>
      <c r="E147" s="16"/>
      <c r="F147" s="18">
        <v>21.37</v>
      </c>
      <c r="G147" s="18">
        <v>17.899999999999999</v>
      </c>
      <c r="H147" s="18">
        <v>14.43</v>
      </c>
      <c r="I147" s="17"/>
      <c r="J147" s="18">
        <v>22.32</v>
      </c>
      <c r="K147" s="18">
        <v>29.25</v>
      </c>
      <c r="L147" s="18">
        <v>40.479999999999997</v>
      </c>
      <c r="M147" s="18"/>
      <c r="N147" s="18">
        <v>47.955118708999997</v>
      </c>
      <c r="O147" s="18">
        <v>16.898774</v>
      </c>
      <c r="P147" s="19" t="s">
        <v>16</v>
      </c>
      <c r="Q147" s="14" t="s">
        <v>611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130</v>
      </c>
      <c r="D148" s="20" t="s">
        <v>328</v>
      </c>
      <c r="E148" s="16"/>
      <c r="F148" s="17">
        <v>6.17</v>
      </c>
      <c r="G148" s="17">
        <v>4.8600000000000003</v>
      </c>
      <c r="H148" s="17">
        <v>3.56</v>
      </c>
      <c r="I148" s="17"/>
      <c r="J148" s="17">
        <v>6.32</v>
      </c>
      <c r="K148" s="17">
        <v>8.92</v>
      </c>
      <c r="L148" s="17">
        <v>13.14</v>
      </c>
      <c r="M148" s="17"/>
      <c r="N148" s="17">
        <v>40.630314386000002</v>
      </c>
      <c r="O148" s="36">
        <v>35.870056454999997</v>
      </c>
      <c r="P148" s="20" t="s">
        <v>16</v>
      </c>
      <c r="Q148" s="15" t="s">
        <v>612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131</v>
      </c>
      <c r="D149" s="19" t="s">
        <v>329</v>
      </c>
      <c r="E149" s="16"/>
      <c r="F149" s="18">
        <v>5.89</v>
      </c>
      <c r="G149" s="18">
        <v>5.25</v>
      </c>
      <c r="H149" s="18">
        <v>4.62</v>
      </c>
      <c r="I149" s="17"/>
      <c r="J149" s="18">
        <v>6.07</v>
      </c>
      <c r="K149" s="18">
        <v>7.33</v>
      </c>
      <c r="L149" s="18">
        <v>9.3699999999999992</v>
      </c>
      <c r="M149" s="18"/>
      <c r="N149" s="18">
        <v>49.263405450999997</v>
      </c>
      <c r="O149" s="18">
        <v>61.915584590999998</v>
      </c>
      <c r="P149" s="19" t="s">
        <v>16</v>
      </c>
      <c r="Q149" s="14" t="s">
        <v>613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132</v>
      </c>
      <c r="D150" s="20" t="s">
        <v>330</v>
      </c>
      <c r="E150" s="16"/>
      <c r="F150" s="17">
        <v>24.76</v>
      </c>
      <c r="G150" s="17">
        <v>23.01</v>
      </c>
      <c r="H150" s="17">
        <v>21.26</v>
      </c>
      <c r="I150" s="17"/>
      <c r="J150" s="17">
        <v>25.3</v>
      </c>
      <c r="K150" s="17">
        <v>28.79</v>
      </c>
      <c r="L150" s="17">
        <v>34.450000000000003</v>
      </c>
      <c r="M150" s="17"/>
      <c r="N150" s="17">
        <v>41.587277075999999</v>
      </c>
      <c r="O150" s="36">
        <v>87.485195364000006</v>
      </c>
      <c r="P150" s="20" t="s">
        <v>16</v>
      </c>
      <c r="Q150" s="15" t="s">
        <v>614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432</v>
      </c>
      <c r="D151" s="19" t="s">
        <v>433</v>
      </c>
      <c r="E151" s="16"/>
      <c r="F151" s="18">
        <v>8.98</v>
      </c>
      <c r="G151" s="18">
        <v>8.24</v>
      </c>
      <c r="H151" s="18">
        <v>7.51</v>
      </c>
      <c r="I151" s="17"/>
      <c r="J151" s="18">
        <v>9.2200000000000006</v>
      </c>
      <c r="K151" s="18">
        <v>10.68</v>
      </c>
      <c r="L151" s="18">
        <v>13.05</v>
      </c>
      <c r="M151" s="18"/>
      <c r="N151" s="18">
        <v>33.727584188000002</v>
      </c>
      <c r="O151" s="18">
        <v>52.100183135999998</v>
      </c>
      <c r="P151" s="19" t="s">
        <v>16</v>
      </c>
      <c r="Q151" s="14" t="s">
        <v>615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133</v>
      </c>
      <c r="D152" s="20" t="s">
        <v>331</v>
      </c>
      <c r="E152" s="16"/>
      <c r="F152" s="17">
        <v>23.21</v>
      </c>
      <c r="G152" s="17">
        <v>21.09</v>
      </c>
      <c r="H152" s="17">
        <v>18.97</v>
      </c>
      <c r="I152" s="17"/>
      <c r="J152" s="17">
        <v>24.56</v>
      </c>
      <c r="K152" s="17">
        <v>28.79</v>
      </c>
      <c r="L152" s="17">
        <v>35.65</v>
      </c>
      <c r="M152" s="17"/>
      <c r="N152" s="17">
        <v>52.545217983000001</v>
      </c>
      <c r="O152" s="36">
        <v>23.448677909000001</v>
      </c>
      <c r="P152" s="20" t="s">
        <v>16</v>
      </c>
      <c r="Q152" s="15" t="s">
        <v>616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134</v>
      </c>
      <c r="D153" s="19" t="s">
        <v>332</v>
      </c>
      <c r="E153" s="16"/>
      <c r="F153" s="18">
        <v>129.80000000000001</v>
      </c>
      <c r="G153" s="18">
        <v>114.55</v>
      </c>
      <c r="H153" s="18">
        <v>99.3</v>
      </c>
      <c r="I153" s="17"/>
      <c r="J153" s="18">
        <v>131.80000000000001</v>
      </c>
      <c r="K153" s="18">
        <v>162.29</v>
      </c>
      <c r="L153" s="18">
        <v>211.64</v>
      </c>
      <c r="M153" s="18"/>
      <c r="N153" s="18">
        <v>28.536303815</v>
      </c>
      <c r="O153" s="18">
        <v>7.3813762591000005</v>
      </c>
      <c r="P153" s="19" t="s">
        <v>16</v>
      </c>
      <c r="Q153" s="14" t="s">
        <v>617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451</v>
      </c>
      <c r="D154" s="20" t="s">
        <v>452</v>
      </c>
      <c r="E154" s="16"/>
      <c r="F154" s="17">
        <v>37.25</v>
      </c>
      <c r="G154" s="17">
        <v>31.07</v>
      </c>
      <c r="H154" s="17">
        <v>24.89</v>
      </c>
      <c r="I154" s="17"/>
      <c r="J154" s="17">
        <v>38.64</v>
      </c>
      <c r="K154" s="17">
        <v>51</v>
      </c>
      <c r="L154" s="17">
        <v>71</v>
      </c>
      <c r="M154" s="17"/>
      <c r="N154" s="17">
        <v>22.780051552</v>
      </c>
      <c r="O154" s="36">
        <v>2.9993982409000002</v>
      </c>
      <c r="P154" s="20" t="s">
        <v>16</v>
      </c>
      <c r="Q154" s="15" t="s">
        <v>618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135</v>
      </c>
      <c r="D155" s="19" t="s">
        <v>333</v>
      </c>
      <c r="E155" s="16"/>
      <c r="F155" s="18">
        <v>11.67</v>
      </c>
      <c r="G155" s="18">
        <v>10.32</v>
      </c>
      <c r="H155" s="18">
        <v>8.9700000000000006</v>
      </c>
      <c r="I155" s="17"/>
      <c r="J155" s="18">
        <v>11.93</v>
      </c>
      <c r="K155" s="18">
        <v>14.62</v>
      </c>
      <c r="L155" s="18">
        <v>18.98</v>
      </c>
      <c r="M155" s="18"/>
      <c r="N155" s="18">
        <v>41.376891086999997</v>
      </c>
      <c r="O155" s="18">
        <v>23.057034198</v>
      </c>
      <c r="P155" s="19" t="s">
        <v>16</v>
      </c>
      <c r="Q155" s="14" t="s">
        <v>619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136</v>
      </c>
      <c r="D156" s="20" t="s">
        <v>334</v>
      </c>
      <c r="E156" s="16"/>
      <c r="F156" s="17">
        <v>20.350000000000001</v>
      </c>
      <c r="G156" s="17">
        <v>17.190000000000001</v>
      </c>
      <c r="H156" s="17">
        <v>14.03</v>
      </c>
      <c r="I156" s="17"/>
      <c r="J156" s="17">
        <v>20.88</v>
      </c>
      <c r="K156" s="17">
        <v>27.19</v>
      </c>
      <c r="L156" s="17">
        <v>37.4</v>
      </c>
      <c r="M156" s="17"/>
      <c r="N156" s="17">
        <v>70.207869884999994</v>
      </c>
      <c r="O156" s="36">
        <v>92.721103462000002</v>
      </c>
      <c r="P156" s="20" t="s">
        <v>18</v>
      </c>
      <c r="Q156" s="15" t="s">
        <v>620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440</v>
      </c>
      <c r="D157" s="19" t="s">
        <v>441</v>
      </c>
      <c r="E157" s="16"/>
      <c r="F157" s="18">
        <v>6.15</v>
      </c>
      <c r="G157" s="18">
        <v>5.48</v>
      </c>
      <c r="H157" s="18">
        <v>4.82</v>
      </c>
      <c r="I157" s="17"/>
      <c r="J157" s="18">
        <v>6.36</v>
      </c>
      <c r="K157" s="18">
        <v>7.68</v>
      </c>
      <c r="L157" s="18">
        <v>9.83</v>
      </c>
      <c r="M157" s="18"/>
      <c r="N157" s="18">
        <v>29.097190035000001</v>
      </c>
      <c r="O157" s="18">
        <v>2.1657313181999998</v>
      </c>
      <c r="P157" s="19" t="s">
        <v>16</v>
      </c>
      <c r="Q157" s="14" t="s">
        <v>621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137</v>
      </c>
      <c r="D158" s="20" t="s">
        <v>335</v>
      </c>
      <c r="E158" s="16"/>
      <c r="F158" s="17">
        <v>11.71</v>
      </c>
      <c r="G158" s="17">
        <v>11.07</v>
      </c>
      <c r="H158" s="17">
        <v>10.44</v>
      </c>
      <c r="I158" s="17"/>
      <c r="J158" s="17">
        <v>12.02</v>
      </c>
      <c r="K158" s="17">
        <v>13.28</v>
      </c>
      <c r="L158" s="17">
        <v>15.32</v>
      </c>
      <c r="M158" s="17"/>
      <c r="N158" s="17">
        <v>65.401585478000001</v>
      </c>
      <c r="O158" s="36">
        <v>22.508025635999999</v>
      </c>
      <c r="P158" s="20" t="s">
        <v>18</v>
      </c>
      <c r="Q158" s="15" t="s">
        <v>622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623</v>
      </c>
      <c r="D159" s="19" t="s">
        <v>624</v>
      </c>
      <c r="E159" s="16"/>
      <c r="F159" s="18">
        <v>0.49</v>
      </c>
      <c r="G159" s="18">
        <v>0.23</v>
      </c>
      <c r="H159" s="18">
        <v>-0.02</v>
      </c>
      <c r="I159" s="17"/>
      <c r="J159" s="18">
        <v>0.53</v>
      </c>
      <c r="K159" s="18">
        <v>1.04</v>
      </c>
      <c r="L159" s="18">
        <v>1.87</v>
      </c>
      <c r="M159" s="18"/>
      <c r="N159" s="18">
        <v>39.293666731000002</v>
      </c>
      <c r="O159" s="18">
        <v>1.8861136364</v>
      </c>
      <c r="P159" s="19" t="s">
        <v>16</v>
      </c>
      <c r="Q159" s="14" t="s">
        <v>625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138</v>
      </c>
      <c r="D160" s="20" t="s">
        <v>336</v>
      </c>
      <c r="E160" s="16"/>
      <c r="F160" s="17" t="s">
        <v>35</v>
      </c>
      <c r="G160" s="17" t="s">
        <v>35</v>
      </c>
      <c r="H160" s="17" t="s">
        <v>35</v>
      </c>
      <c r="I160" s="17"/>
      <c r="J160" s="17" t="s">
        <v>35</v>
      </c>
      <c r="K160" s="17" t="s">
        <v>35</v>
      </c>
      <c r="L160" s="17" t="s">
        <v>35</v>
      </c>
      <c r="M160" s="17"/>
      <c r="N160" s="17" t="s">
        <v>35</v>
      </c>
      <c r="O160" s="36" t="s">
        <v>35</v>
      </c>
      <c r="P160" s="20" t="s">
        <v>35</v>
      </c>
      <c r="Q160" s="15" t="s">
        <v>217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448</v>
      </c>
      <c r="D161" s="19" t="s">
        <v>449</v>
      </c>
      <c r="E161" s="16"/>
      <c r="F161" s="18">
        <v>229.26</v>
      </c>
      <c r="G161" s="18">
        <v>192.72</v>
      </c>
      <c r="H161" s="18">
        <v>156.19</v>
      </c>
      <c r="I161" s="17"/>
      <c r="J161" s="18">
        <v>235.33</v>
      </c>
      <c r="K161" s="18">
        <v>308.39</v>
      </c>
      <c r="L161" s="18">
        <v>426.61</v>
      </c>
      <c r="M161" s="18"/>
      <c r="N161" s="18">
        <v>71.482685255000007</v>
      </c>
      <c r="O161" s="18">
        <v>2.8956879509000002</v>
      </c>
      <c r="P161" s="19" t="s">
        <v>18</v>
      </c>
      <c r="Q161" s="14" t="s">
        <v>626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139</v>
      </c>
      <c r="D162" s="20" t="s">
        <v>337</v>
      </c>
      <c r="E162" s="16"/>
      <c r="F162" s="17">
        <v>47.03</v>
      </c>
      <c r="G162" s="17">
        <v>42.62</v>
      </c>
      <c r="H162" s="17">
        <v>38.21</v>
      </c>
      <c r="I162" s="17"/>
      <c r="J162" s="17">
        <v>48.1</v>
      </c>
      <c r="K162" s="17">
        <v>56.91</v>
      </c>
      <c r="L162" s="17">
        <v>71.180000000000007</v>
      </c>
      <c r="M162" s="17"/>
      <c r="N162" s="17">
        <v>30.556917109</v>
      </c>
      <c r="O162" s="36">
        <v>20.697687727000002</v>
      </c>
      <c r="P162" s="20" t="s">
        <v>16</v>
      </c>
      <c r="Q162" s="15" t="s">
        <v>627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140</v>
      </c>
      <c r="D163" s="19" t="s">
        <v>338</v>
      </c>
      <c r="E163" s="16"/>
      <c r="F163" s="18">
        <v>3.35</v>
      </c>
      <c r="G163" s="18">
        <v>2.63</v>
      </c>
      <c r="H163" s="18">
        <v>1.92</v>
      </c>
      <c r="I163" s="17"/>
      <c r="J163" s="18">
        <v>4.95</v>
      </c>
      <c r="K163" s="18">
        <v>6.37</v>
      </c>
      <c r="L163" s="18">
        <v>8.67</v>
      </c>
      <c r="M163" s="18"/>
      <c r="N163" s="18">
        <v>55.381938259000002</v>
      </c>
      <c r="O163" s="18">
        <v>37.298773818000001</v>
      </c>
      <c r="P163" s="19" t="s">
        <v>18</v>
      </c>
      <c r="Q163" s="14" t="s">
        <v>628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141</v>
      </c>
      <c r="D164" s="20" t="s">
        <v>339</v>
      </c>
      <c r="E164" s="16"/>
      <c r="F164" s="17">
        <v>3.45</v>
      </c>
      <c r="G164" s="17">
        <v>3.26</v>
      </c>
      <c r="H164" s="17">
        <v>3.07</v>
      </c>
      <c r="I164" s="17"/>
      <c r="J164" s="17">
        <v>3.64</v>
      </c>
      <c r="K164" s="17">
        <v>4.01</v>
      </c>
      <c r="L164" s="17">
        <v>4.6100000000000003</v>
      </c>
      <c r="M164" s="17"/>
      <c r="N164" s="17">
        <v>63.475153499000001</v>
      </c>
      <c r="O164" s="36">
        <v>3.0648151364</v>
      </c>
      <c r="P164" s="20" t="s">
        <v>18</v>
      </c>
      <c r="Q164" s="15" t="s">
        <v>629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142</v>
      </c>
      <c r="D165" s="19" t="s">
        <v>340</v>
      </c>
      <c r="E165" s="16"/>
      <c r="F165" s="18">
        <v>288.45</v>
      </c>
      <c r="G165" s="18">
        <v>236.29</v>
      </c>
      <c r="H165" s="18">
        <v>184.13</v>
      </c>
      <c r="I165" s="17"/>
      <c r="J165" s="18">
        <v>299.01</v>
      </c>
      <c r="K165" s="18">
        <v>403.32</v>
      </c>
      <c r="L165" s="18">
        <v>572.12</v>
      </c>
      <c r="M165" s="18"/>
      <c r="N165" s="18">
        <v>66.995705036999993</v>
      </c>
      <c r="O165" s="18">
        <v>4.3718749064000004</v>
      </c>
      <c r="P165" s="19" t="s">
        <v>18</v>
      </c>
      <c r="Q165" s="14" t="s">
        <v>630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143</v>
      </c>
      <c r="D166" s="20" t="s">
        <v>341</v>
      </c>
      <c r="E166" s="16"/>
      <c r="F166" s="17">
        <v>35</v>
      </c>
      <c r="G166" s="17">
        <v>32.130000000000003</v>
      </c>
      <c r="H166" s="17">
        <v>29.26</v>
      </c>
      <c r="I166" s="17"/>
      <c r="J166" s="17">
        <v>40.119999999999997</v>
      </c>
      <c r="K166" s="17">
        <v>45.85</v>
      </c>
      <c r="L166" s="17">
        <v>55.14</v>
      </c>
      <c r="M166" s="17"/>
      <c r="N166" s="17">
        <v>66.281343194000002</v>
      </c>
      <c r="O166" s="36">
        <v>298.07583945000005</v>
      </c>
      <c r="P166" s="20" t="s">
        <v>18</v>
      </c>
      <c r="Q166" s="15" t="s">
        <v>631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143</v>
      </c>
      <c r="D167" s="19" t="s">
        <v>342</v>
      </c>
      <c r="E167" s="16"/>
      <c r="F167" s="18">
        <v>31.99</v>
      </c>
      <c r="G167" s="18">
        <v>29.76</v>
      </c>
      <c r="H167" s="18">
        <v>27.54</v>
      </c>
      <c r="I167" s="17"/>
      <c r="J167" s="18">
        <v>35.979999999999997</v>
      </c>
      <c r="K167" s="18">
        <v>40.42</v>
      </c>
      <c r="L167" s="18">
        <v>47.61</v>
      </c>
      <c r="M167" s="18"/>
      <c r="N167" s="18">
        <v>63.842952183999998</v>
      </c>
      <c r="O167" s="18">
        <v>756.31844305000004</v>
      </c>
      <c r="P167" s="19" t="s">
        <v>18</v>
      </c>
      <c r="Q167" s="14" t="s">
        <v>632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144</v>
      </c>
      <c r="D168" s="20" t="s">
        <v>343</v>
      </c>
      <c r="E168" s="16"/>
      <c r="F168" s="17">
        <v>13.29</v>
      </c>
      <c r="G168" s="17">
        <v>11.97</v>
      </c>
      <c r="H168" s="17">
        <v>10.66</v>
      </c>
      <c r="I168" s="17"/>
      <c r="J168" s="17">
        <v>13.75</v>
      </c>
      <c r="K168" s="17">
        <v>16.37</v>
      </c>
      <c r="L168" s="17">
        <v>20.63</v>
      </c>
      <c r="M168" s="17"/>
      <c r="N168" s="17">
        <v>41.217068644999998</v>
      </c>
      <c r="O168" s="36">
        <v>32.800919773000004</v>
      </c>
      <c r="P168" s="20" t="s">
        <v>16</v>
      </c>
      <c r="Q168" s="15" t="s">
        <v>633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145</v>
      </c>
      <c r="D169" s="19" t="s">
        <v>344</v>
      </c>
      <c r="E169" s="16"/>
      <c r="F169" s="18">
        <v>41.38</v>
      </c>
      <c r="G169" s="18">
        <v>37.369999999999997</v>
      </c>
      <c r="H169" s="18">
        <v>33.36</v>
      </c>
      <c r="I169" s="17"/>
      <c r="J169" s="18">
        <v>42.44</v>
      </c>
      <c r="K169" s="18">
        <v>50.45</v>
      </c>
      <c r="L169" s="18">
        <v>63.42</v>
      </c>
      <c r="M169" s="18"/>
      <c r="N169" s="18">
        <v>45.308058633000002</v>
      </c>
      <c r="O169" s="18">
        <v>299.16584526999998</v>
      </c>
      <c r="P169" s="19" t="s">
        <v>16</v>
      </c>
      <c r="Q169" s="14" t="s">
        <v>634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146</v>
      </c>
      <c r="D170" s="20" t="s">
        <v>345</v>
      </c>
      <c r="E170" s="16"/>
      <c r="F170" s="17">
        <v>3.86</v>
      </c>
      <c r="G170" s="17">
        <v>3.49</v>
      </c>
      <c r="H170" s="17">
        <v>3.13</v>
      </c>
      <c r="I170" s="17"/>
      <c r="J170" s="17">
        <v>4.78</v>
      </c>
      <c r="K170" s="17">
        <v>5.5</v>
      </c>
      <c r="L170" s="17">
        <v>6.68</v>
      </c>
      <c r="M170" s="17"/>
      <c r="N170" s="17">
        <v>43.741857840000002</v>
      </c>
      <c r="O170" s="36">
        <v>23.471005954999999</v>
      </c>
      <c r="P170" s="20" t="s">
        <v>18</v>
      </c>
      <c r="Q170" s="15" t="s">
        <v>635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463</v>
      </c>
      <c r="D171" s="19" t="s">
        <v>464</v>
      </c>
      <c r="E171" s="16"/>
      <c r="F171" s="18">
        <v>5.88</v>
      </c>
      <c r="G171" s="18">
        <v>5.22</v>
      </c>
      <c r="H171" s="18">
        <v>4.57</v>
      </c>
      <c r="I171" s="17"/>
      <c r="J171" s="18">
        <v>6.17</v>
      </c>
      <c r="K171" s="18">
        <v>7.47</v>
      </c>
      <c r="L171" s="18">
        <v>9.57</v>
      </c>
      <c r="M171" s="18"/>
      <c r="N171" s="18">
        <v>58.152536918000003</v>
      </c>
      <c r="O171" s="18">
        <v>1.5233760000000001</v>
      </c>
      <c r="P171" s="19" t="s">
        <v>18</v>
      </c>
      <c r="Q171" s="14" t="s">
        <v>636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147</v>
      </c>
      <c r="D172" s="20" t="s">
        <v>346</v>
      </c>
      <c r="E172" s="16"/>
      <c r="F172" s="17">
        <v>12.87</v>
      </c>
      <c r="G172" s="17">
        <v>11.05</v>
      </c>
      <c r="H172" s="17">
        <v>9.24</v>
      </c>
      <c r="I172" s="17"/>
      <c r="J172" s="17">
        <v>13.3</v>
      </c>
      <c r="K172" s="17">
        <v>16.920000000000002</v>
      </c>
      <c r="L172" s="17">
        <v>22.78</v>
      </c>
      <c r="M172" s="17"/>
      <c r="N172" s="17">
        <v>31.887926601</v>
      </c>
      <c r="O172" s="36">
        <v>11.105224136</v>
      </c>
      <c r="P172" s="20" t="s">
        <v>16</v>
      </c>
      <c r="Q172" s="15" t="s">
        <v>637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148</v>
      </c>
      <c r="D173" s="19" t="s">
        <v>347</v>
      </c>
      <c r="E173" s="16"/>
      <c r="F173" s="18">
        <v>51.03</v>
      </c>
      <c r="G173" s="18">
        <v>45.15</v>
      </c>
      <c r="H173" s="18">
        <v>39.28</v>
      </c>
      <c r="I173" s="17"/>
      <c r="J173" s="18">
        <v>51.61</v>
      </c>
      <c r="K173" s="18">
        <v>63.35</v>
      </c>
      <c r="L173" s="18">
        <v>82.35</v>
      </c>
      <c r="M173" s="18"/>
      <c r="N173" s="18">
        <v>35.475720641999999</v>
      </c>
      <c r="O173" s="18">
        <v>104.01614409</v>
      </c>
      <c r="P173" s="19" t="s">
        <v>16</v>
      </c>
      <c r="Q173" s="14" t="s">
        <v>638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149</v>
      </c>
      <c r="D174" s="20" t="s">
        <v>348</v>
      </c>
      <c r="E174" s="16"/>
      <c r="F174" s="17">
        <v>4.05</v>
      </c>
      <c r="G174" s="17">
        <v>3.43</v>
      </c>
      <c r="H174" s="17">
        <v>2.81</v>
      </c>
      <c r="I174" s="17"/>
      <c r="J174" s="17">
        <v>4.1399999999999997</v>
      </c>
      <c r="K174" s="17">
        <v>5.37</v>
      </c>
      <c r="L174" s="17">
        <v>7.37</v>
      </c>
      <c r="M174" s="17"/>
      <c r="N174" s="17">
        <v>22.776392083000001</v>
      </c>
      <c r="O174" s="36">
        <v>3.0801500000000002</v>
      </c>
      <c r="P174" s="20" t="s">
        <v>16</v>
      </c>
      <c r="Q174" s="15" t="s">
        <v>639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150</v>
      </c>
      <c r="D175" s="19" t="s">
        <v>349</v>
      </c>
      <c r="E175" s="16"/>
      <c r="F175" s="18">
        <v>14.9</v>
      </c>
      <c r="G175" s="18">
        <v>13.9</v>
      </c>
      <c r="H175" s="18">
        <v>12.9</v>
      </c>
      <c r="I175" s="17"/>
      <c r="J175" s="18">
        <v>15.3</v>
      </c>
      <c r="K175" s="18">
        <v>17.29</v>
      </c>
      <c r="L175" s="18">
        <v>20.51</v>
      </c>
      <c r="M175" s="18"/>
      <c r="N175" s="18">
        <v>45.261061683000001</v>
      </c>
      <c r="O175" s="18">
        <v>5.6410910455000005</v>
      </c>
      <c r="P175" s="19" t="s">
        <v>16</v>
      </c>
      <c r="Q175" s="14" t="s">
        <v>640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151</v>
      </c>
      <c r="D176" s="20" t="s">
        <v>350</v>
      </c>
      <c r="E176" s="16"/>
      <c r="F176" s="17">
        <v>1.59</v>
      </c>
      <c r="G176" s="17">
        <v>1.36</v>
      </c>
      <c r="H176" s="17">
        <v>1.1299999999999999</v>
      </c>
      <c r="I176" s="17"/>
      <c r="J176" s="17">
        <v>1.64</v>
      </c>
      <c r="K176" s="17">
        <v>2.09</v>
      </c>
      <c r="L176" s="17">
        <v>2.82</v>
      </c>
      <c r="M176" s="17"/>
      <c r="N176" s="17">
        <v>32.398037530000003</v>
      </c>
      <c r="O176" s="36">
        <v>2.3031279545000003</v>
      </c>
      <c r="P176" s="20" t="s">
        <v>16</v>
      </c>
      <c r="Q176" s="15" t="s">
        <v>641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152</v>
      </c>
      <c r="D177" s="19" t="s">
        <v>351</v>
      </c>
      <c r="E177" s="16"/>
      <c r="F177" s="18">
        <v>2.4</v>
      </c>
      <c r="G177" s="18">
        <v>2.04</v>
      </c>
      <c r="H177" s="18">
        <v>1.69</v>
      </c>
      <c r="I177" s="17"/>
      <c r="J177" s="18">
        <v>2.4900000000000002</v>
      </c>
      <c r="K177" s="18">
        <v>3.19</v>
      </c>
      <c r="L177" s="18">
        <v>4.33</v>
      </c>
      <c r="M177" s="18"/>
      <c r="N177" s="18">
        <v>45.584593984999998</v>
      </c>
      <c r="O177" s="18">
        <v>4.0076810455</v>
      </c>
      <c r="P177" s="19" t="s">
        <v>16</v>
      </c>
      <c r="Q177" s="14" t="s">
        <v>642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153</v>
      </c>
      <c r="D178" s="20" t="s">
        <v>352</v>
      </c>
      <c r="E178" s="16"/>
      <c r="F178" s="17">
        <v>13.71</v>
      </c>
      <c r="G178" s="17">
        <v>10.8</v>
      </c>
      <c r="H178" s="17">
        <v>7.9</v>
      </c>
      <c r="I178" s="17"/>
      <c r="J178" s="17">
        <v>13.95</v>
      </c>
      <c r="K178" s="17">
        <v>19.75</v>
      </c>
      <c r="L178" s="17">
        <v>29.13</v>
      </c>
      <c r="M178" s="17"/>
      <c r="N178" s="17">
        <v>43.988056546000003</v>
      </c>
      <c r="O178" s="36">
        <v>138.03253158999999</v>
      </c>
      <c r="P178" s="20" t="s">
        <v>16</v>
      </c>
      <c r="Q178" s="15" t="s">
        <v>643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445</v>
      </c>
      <c r="D179" s="19" t="s">
        <v>353</v>
      </c>
      <c r="E179" s="16"/>
      <c r="F179" s="18">
        <v>1.39</v>
      </c>
      <c r="G179" s="18">
        <v>1.1299999999999999</v>
      </c>
      <c r="H179" s="18">
        <v>0.87</v>
      </c>
      <c r="I179" s="17"/>
      <c r="J179" s="18">
        <v>1.46</v>
      </c>
      <c r="K179" s="18">
        <v>1.97</v>
      </c>
      <c r="L179" s="18">
        <v>2.81</v>
      </c>
      <c r="M179" s="18"/>
      <c r="N179" s="18">
        <v>26.004429854000001</v>
      </c>
      <c r="O179" s="18">
        <v>18.709778955000001</v>
      </c>
      <c r="P179" s="19" t="s">
        <v>16</v>
      </c>
      <c r="Q179" s="14" t="s">
        <v>644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155</v>
      </c>
      <c r="D180" s="20" t="s">
        <v>354</v>
      </c>
      <c r="E180" s="16"/>
      <c r="F180" s="17">
        <v>6.85</v>
      </c>
      <c r="G180" s="17">
        <v>6.03</v>
      </c>
      <c r="H180" s="17">
        <v>5.21</v>
      </c>
      <c r="I180" s="17"/>
      <c r="J180" s="17">
        <v>7.03</v>
      </c>
      <c r="K180" s="17">
        <v>8.66</v>
      </c>
      <c r="L180" s="17">
        <v>11.31</v>
      </c>
      <c r="M180" s="17"/>
      <c r="N180" s="17">
        <v>16.732880719000001</v>
      </c>
      <c r="O180" s="36">
        <v>25.546037681999998</v>
      </c>
      <c r="P180" s="20" t="s">
        <v>16</v>
      </c>
      <c r="Q180" s="15" t="s">
        <v>645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450</v>
      </c>
      <c r="D181" s="19" t="s">
        <v>355</v>
      </c>
      <c r="E181" s="16"/>
      <c r="F181" s="18">
        <v>1.04</v>
      </c>
      <c r="G181" s="18">
        <v>0.77</v>
      </c>
      <c r="H181" s="18">
        <v>0.5</v>
      </c>
      <c r="I181" s="17"/>
      <c r="J181" s="18">
        <v>1.78</v>
      </c>
      <c r="K181" s="18">
        <v>2.31</v>
      </c>
      <c r="L181" s="18">
        <v>3.18</v>
      </c>
      <c r="M181" s="18"/>
      <c r="N181" s="18">
        <v>55.907961288000003</v>
      </c>
      <c r="O181" s="18">
        <v>4.6591395909000006</v>
      </c>
      <c r="P181" s="19" t="s">
        <v>18</v>
      </c>
      <c r="Q181" s="14" t="s">
        <v>646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427</v>
      </c>
      <c r="D182" s="20" t="s">
        <v>356</v>
      </c>
      <c r="E182" s="16"/>
      <c r="F182" s="17">
        <v>32.25</v>
      </c>
      <c r="G182" s="17">
        <v>29.03</v>
      </c>
      <c r="H182" s="17">
        <v>25.81</v>
      </c>
      <c r="I182" s="17"/>
      <c r="J182" s="17">
        <v>33.06</v>
      </c>
      <c r="K182" s="17">
        <v>39.49</v>
      </c>
      <c r="L182" s="17">
        <v>49.9</v>
      </c>
      <c r="M182" s="17"/>
      <c r="N182" s="17">
        <v>35.072095519000001</v>
      </c>
      <c r="O182" s="36">
        <v>140.38241555000002</v>
      </c>
      <c r="P182" s="20" t="s">
        <v>16</v>
      </c>
      <c r="Q182" s="15" t="s">
        <v>647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156</v>
      </c>
      <c r="D183" s="19" t="s">
        <v>357</v>
      </c>
      <c r="E183" s="16"/>
      <c r="F183" s="18">
        <v>16.64</v>
      </c>
      <c r="G183" s="18">
        <v>15.28</v>
      </c>
      <c r="H183" s="18">
        <v>13.92</v>
      </c>
      <c r="I183" s="17"/>
      <c r="J183" s="18">
        <v>17.04</v>
      </c>
      <c r="K183" s="18">
        <v>19.75</v>
      </c>
      <c r="L183" s="18">
        <v>24.14</v>
      </c>
      <c r="M183" s="18"/>
      <c r="N183" s="18">
        <v>41.438755065999999</v>
      </c>
      <c r="O183" s="18">
        <v>161.07892540999998</v>
      </c>
      <c r="P183" s="19" t="s">
        <v>16</v>
      </c>
      <c r="Q183" s="14" t="s">
        <v>648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442</v>
      </c>
      <c r="D184" s="20" t="s">
        <v>358</v>
      </c>
      <c r="E184" s="16"/>
      <c r="F184" s="17">
        <v>106.3</v>
      </c>
      <c r="G184" s="17">
        <v>98.68</v>
      </c>
      <c r="H184" s="17">
        <v>91.07</v>
      </c>
      <c r="I184" s="17"/>
      <c r="J184" s="17">
        <v>108.27</v>
      </c>
      <c r="K184" s="17">
        <v>123.49</v>
      </c>
      <c r="L184" s="17">
        <v>148.12</v>
      </c>
      <c r="M184" s="17"/>
      <c r="N184" s="17">
        <v>25.525139562</v>
      </c>
      <c r="O184" s="36">
        <v>279.44565685999999</v>
      </c>
      <c r="P184" s="20" t="s">
        <v>16</v>
      </c>
      <c r="Q184" s="15" t="s">
        <v>649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157</v>
      </c>
      <c r="D185" s="19" t="s">
        <v>465</v>
      </c>
      <c r="E185" s="16"/>
      <c r="F185" s="18">
        <v>7.42</v>
      </c>
      <c r="G185" s="18">
        <v>6.53</v>
      </c>
      <c r="H185" s="18">
        <v>5.65</v>
      </c>
      <c r="I185" s="17"/>
      <c r="J185" s="18">
        <v>7.67</v>
      </c>
      <c r="K185" s="18">
        <v>9.43</v>
      </c>
      <c r="L185" s="18">
        <v>12.27</v>
      </c>
      <c r="M185" s="18"/>
      <c r="N185" s="18">
        <v>51.280914639000002</v>
      </c>
      <c r="O185" s="18">
        <v>1.6699390909</v>
      </c>
      <c r="P185" s="19" t="s">
        <v>16</v>
      </c>
      <c r="Q185" s="14" t="s">
        <v>650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157</v>
      </c>
      <c r="D186" s="20" t="s">
        <v>359</v>
      </c>
      <c r="E186" s="16"/>
      <c r="F186" s="17">
        <v>6.58</v>
      </c>
      <c r="G186" s="17">
        <v>5.87</v>
      </c>
      <c r="H186" s="17">
        <v>5.17</v>
      </c>
      <c r="I186" s="17"/>
      <c r="J186" s="17">
        <v>6.64</v>
      </c>
      <c r="K186" s="17">
        <v>8.0399999999999991</v>
      </c>
      <c r="L186" s="17">
        <v>10.31</v>
      </c>
      <c r="M186" s="17"/>
      <c r="N186" s="17">
        <v>28.425375567</v>
      </c>
      <c r="O186" s="36">
        <v>8.3654114091</v>
      </c>
      <c r="P186" s="20" t="s">
        <v>16</v>
      </c>
      <c r="Q186" s="15" t="s">
        <v>651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360</v>
      </c>
      <c r="E187" s="16"/>
      <c r="F187" s="18">
        <v>33.880000000000003</v>
      </c>
      <c r="G187" s="18">
        <v>30.18</v>
      </c>
      <c r="H187" s="18">
        <v>26.49</v>
      </c>
      <c r="I187" s="17"/>
      <c r="J187" s="18">
        <v>34.42</v>
      </c>
      <c r="K187" s="18">
        <v>41.8</v>
      </c>
      <c r="L187" s="18">
        <v>53.76</v>
      </c>
      <c r="M187" s="18"/>
      <c r="N187" s="18">
        <v>35.046788556999999</v>
      </c>
      <c r="O187" s="18">
        <v>46.789254954999997</v>
      </c>
      <c r="P187" s="19" t="s">
        <v>16</v>
      </c>
      <c r="Q187" s="14" t="s">
        <v>652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653</v>
      </c>
      <c r="D188" s="20" t="s">
        <v>654</v>
      </c>
      <c r="E188" s="16"/>
      <c r="F188" s="17">
        <v>13.75</v>
      </c>
      <c r="G188" s="17">
        <v>12.92</v>
      </c>
      <c r="H188" s="17">
        <v>12.09</v>
      </c>
      <c r="I188" s="17"/>
      <c r="J188" s="17">
        <v>14.08</v>
      </c>
      <c r="K188" s="17">
        <v>15.73</v>
      </c>
      <c r="L188" s="17">
        <v>18.41</v>
      </c>
      <c r="M188" s="17"/>
      <c r="N188" s="17">
        <v>36.100423055</v>
      </c>
      <c r="O188" s="36">
        <v>1.0374997726999999</v>
      </c>
      <c r="P188" s="20" t="s">
        <v>16</v>
      </c>
      <c r="Q188" s="15" t="s">
        <v>655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653</v>
      </c>
      <c r="D189" s="19" t="s">
        <v>361</v>
      </c>
      <c r="E189" s="16"/>
      <c r="F189" s="18">
        <v>26.23</v>
      </c>
      <c r="G189" s="18">
        <v>24.55</v>
      </c>
      <c r="H189" s="18">
        <v>22.88</v>
      </c>
      <c r="I189" s="17"/>
      <c r="J189" s="18">
        <v>26.68</v>
      </c>
      <c r="K189" s="18">
        <v>30.02</v>
      </c>
      <c r="L189" s="18">
        <v>35.42</v>
      </c>
      <c r="M189" s="18"/>
      <c r="N189" s="18">
        <v>34.255825565000002</v>
      </c>
      <c r="O189" s="18">
        <v>98.950837636000003</v>
      </c>
      <c r="P189" s="19" t="s">
        <v>16</v>
      </c>
      <c r="Q189" s="14" t="s">
        <v>656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13.86</v>
      </c>
      <c r="G190" s="17">
        <v>13.62</v>
      </c>
      <c r="H190" s="17">
        <v>13.38</v>
      </c>
      <c r="I190" s="17"/>
      <c r="J190" s="17">
        <v>14</v>
      </c>
      <c r="K190" s="17">
        <v>14.47</v>
      </c>
      <c r="L190" s="17">
        <v>15.24</v>
      </c>
      <c r="M190" s="17"/>
      <c r="N190" s="17">
        <v>52.257728503000003</v>
      </c>
      <c r="O190" s="36">
        <v>39.847094817999995</v>
      </c>
      <c r="P190" s="20" t="s">
        <v>18</v>
      </c>
      <c r="Q190" s="15" t="s">
        <v>657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158</v>
      </c>
      <c r="D191" s="19" t="s">
        <v>363</v>
      </c>
      <c r="E191" s="16"/>
      <c r="F191" s="18">
        <v>17.96</v>
      </c>
      <c r="G191" s="18">
        <v>16.52</v>
      </c>
      <c r="H191" s="18">
        <v>15.08</v>
      </c>
      <c r="I191" s="17"/>
      <c r="J191" s="18">
        <v>21.6</v>
      </c>
      <c r="K191" s="18">
        <v>24.47</v>
      </c>
      <c r="L191" s="18">
        <v>29.13</v>
      </c>
      <c r="M191" s="18"/>
      <c r="N191" s="18">
        <v>62.914890567999997</v>
      </c>
      <c r="O191" s="18">
        <v>31.576320682000002</v>
      </c>
      <c r="P191" s="19" t="s">
        <v>18</v>
      </c>
      <c r="Q191" s="14" t="s">
        <v>658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443</v>
      </c>
      <c r="D192" s="20" t="s">
        <v>444</v>
      </c>
      <c r="E192" s="16"/>
      <c r="F192" s="17">
        <v>5</v>
      </c>
      <c r="G192" s="17">
        <v>4.78</v>
      </c>
      <c r="H192" s="17">
        <v>4.57</v>
      </c>
      <c r="I192" s="17"/>
      <c r="J192" s="17">
        <v>5.08</v>
      </c>
      <c r="K192" s="17">
        <v>5.5</v>
      </c>
      <c r="L192" s="17">
        <v>6.18</v>
      </c>
      <c r="M192" s="17"/>
      <c r="N192" s="17">
        <v>27.595402128</v>
      </c>
      <c r="O192" s="36">
        <v>1.7544929999999999</v>
      </c>
      <c r="P192" s="20" t="s">
        <v>16</v>
      </c>
      <c r="Q192" s="15" t="s">
        <v>659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159</v>
      </c>
      <c r="D193" s="19" t="s">
        <v>364</v>
      </c>
      <c r="E193" s="16"/>
      <c r="F193" s="18">
        <v>7.73</v>
      </c>
      <c r="G193" s="18">
        <v>5.79</v>
      </c>
      <c r="H193" s="18">
        <v>3.85</v>
      </c>
      <c r="I193" s="17"/>
      <c r="J193" s="18">
        <v>8.0299999999999994</v>
      </c>
      <c r="K193" s="18">
        <v>11.9</v>
      </c>
      <c r="L193" s="18">
        <v>18.170000000000002</v>
      </c>
      <c r="M193" s="18"/>
      <c r="N193" s="18">
        <v>35.582648835999997</v>
      </c>
      <c r="O193" s="18">
        <v>4.8050268182</v>
      </c>
      <c r="P193" s="19" t="s">
        <v>16</v>
      </c>
      <c r="Q193" s="14" t="s">
        <v>660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466</v>
      </c>
      <c r="D194" s="20" t="s">
        <v>365</v>
      </c>
      <c r="E194" s="16"/>
      <c r="F194" s="17" t="s">
        <v>35</v>
      </c>
      <c r="G194" s="17" t="s">
        <v>35</v>
      </c>
      <c r="H194" s="17" t="s">
        <v>35</v>
      </c>
      <c r="I194" s="17"/>
      <c r="J194" s="17" t="s">
        <v>35</v>
      </c>
      <c r="K194" s="17" t="s">
        <v>35</v>
      </c>
      <c r="L194" s="17" t="s">
        <v>35</v>
      </c>
      <c r="M194" s="17"/>
      <c r="N194" s="17" t="s">
        <v>35</v>
      </c>
      <c r="O194" s="36" t="s">
        <v>35</v>
      </c>
      <c r="P194" s="20" t="s">
        <v>35</v>
      </c>
      <c r="Q194" s="15" t="s">
        <v>217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160</v>
      </c>
      <c r="D195" s="19" t="s">
        <v>366</v>
      </c>
      <c r="E195" s="16"/>
      <c r="F195" s="18">
        <v>7.91</v>
      </c>
      <c r="G195" s="18">
        <v>7.01</v>
      </c>
      <c r="H195" s="18">
        <v>6.12</v>
      </c>
      <c r="I195" s="17"/>
      <c r="J195" s="18">
        <v>8.1300000000000008</v>
      </c>
      <c r="K195" s="18">
        <v>9.91</v>
      </c>
      <c r="L195" s="18">
        <v>12.8</v>
      </c>
      <c r="M195" s="18"/>
      <c r="N195" s="18">
        <v>44.508218540000001</v>
      </c>
      <c r="O195" s="18">
        <v>69.322937909000004</v>
      </c>
      <c r="P195" s="19" t="s">
        <v>16</v>
      </c>
      <c r="Q195" s="14" t="s">
        <v>661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161</v>
      </c>
      <c r="D196" s="20" t="s">
        <v>367</v>
      </c>
      <c r="E196" s="16"/>
      <c r="F196" s="17">
        <v>4.17</v>
      </c>
      <c r="G196" s="17">
        <v>3.43</v>
      </c>
      <c r="H196" s="17">
        <v>2.7</v>
      </c>
      <c r="I196" s="17"/>
      <c r="J196" s="17">
        <v>4.3099999999999996</v>
      </c>
      <c r="K196" s="17">
        <v>5.77</v>
      </c>
      <c r="L196" s="17">
        <v>8.14</v>
      </c>
      <c r="M196" s="17"/>
      <c r="N196" s="17">
        <v>31.778106908000002</v>
      </c>
      <c r="O196" s="36">
        <v>17.319321227</v>
      </c>
      <c r="P196" s="20" t="s">
        <v>16</v>
      </c>
      <c r="Q196" s="15" t="s">
        <v>662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162</v>
      </c>
      <c r="D197" s="19" t="s">
        <v>368</v>
      </c>
      <c r="E197" s="16"/>
      <c r="F197" s="18">
        <v>17.87</v>
      </c>
      <c r="G197" s="18">
        <v>17.010000000000002</v>
      </c>
      <c r="H197" s="18">
        <v>16.149999999999999</v>
      </c>
      <c r="I197" s="17"/>
      <c r="J197" s="18">
        <v>20.41</v>
      </c>
      <c r="K197" s="18">
        <v>22.12</v>
      </c>
      <c r="L197" s="18">
        <v>24.89</v>
      </c>
      <c r="M197" s="18"/>
      <c r="N197" s="18">
        <v>52.047532220000001</v>
      </c>
      <c r="O197" s="18">
        <v>37.871496090999997</v>
      </c>
      <c r="P197" s="19" t="s">
        <v>18</v>
      </c>
      <c r="Q197" s="14" t="s">
        <v>663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163</v>
      </c>
      <c r="D198" s="20" t="s">
        <v>369</v>
      </c>
      <c r="E198" s="16"/>
      <c r="F198" s="17">
        <v>20.77</v>
      </c>
      <c r="G198" s="17">
        <v>18.96</v>
      </c>
      <c r="H198" s="17">
        <v>17.149999999999999</v>
      </c>
      <c r="I198" s="17"/>
      <c r="J198" s="17">
        <v>21.04</v>
      </c>
      <c r="K198" s="17">
        <v>24.65</v>
      </c>
      <c r="L198" s="17">
        <v>30.51</v>
      </c>
      <c r="M198" s="17"/>
      <c r="N198" s="17">
        <v>22.545467910999999</v>
      </c>
      <c r="O198" s="36">
        <v>89.560378091000004</v>
      </c>
      <c r="P198" s="20" t="s">
        <v>16</v>
      </c>
      <c r="Q198" s="15" t="s">
        <v>664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455</v>
      </c>
      <c r="D199" s="19" t="s">
        <v>456</v>
      </c>
      <c r="E199" s="16"/>
      <c r="F199" s="18">
        <v>72.709999999999994</v>
      </c>
      <c r="G199" s="18">
        <v>62.45</v>
      </c>
      <c r="H199" s="18">
        <v>52.19</v>
      </c>
      <c r="I199" s="17"/>
      <c r="J199" s="18">
        <v>74.37</v>
      </c>
      <c r="K199" s="18">
        <v>94.88</v>
      </c>
      <c r="L199" s="18">
        <v>128.07</v>
      </c>
      <c r="M199" s="18"/>
      <c r="N199" s="18">
        <v>31.839646626</v>
      </c>
      <c r="O199" s="18">
        <v>6.4093107200000006</v>
      </c>
      <c r="P199" s="19" t="s">
        <v>16</v>
      </c>
      <c r="Q199" s="14" t="s">
        <v>665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164</v>
      </c>
      <c r="D200" s="20" t="s">
        <v>370</v>
      </c>
      <c r="E200" s="16"/>
      <c r="F200" s="17">
        <v>51.7</v>
      </c>
      <c r="G200" s="17">
        <v>49.76</v>
      </c>
      <c r="H200" s="17">
        <v>47.82</v>
      </c>
      <c r="I200" s="17"/>
      <c r="J200" s="17">
        <v>55.42</v>
      </c>
      <c r="K200" s="17">
        <v>59.29</v>
      </c>
      <c r="L200" s="17">
        <v>65.56</v>
      </c>
      <c r="M200" s="17"/>
      <c r="N200" s="17">
        <v>57.585412685999998</v>
      </c>
      <c r="O200" s="36">
        <v>205.72156841</v>
      </c>
      <c r="P200" s="20" t="s">
        <v>18</v>
      </c>
      <c r="Q200" s="15" t="s">
        <v>666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165</v>
      </c>
      <c r="D201" s="20" t="s">
        <v>371</v>
      </c>
      <c r="E201" s="16"/>
      <c r="F201" s="17">
        <v>6.72</v>
      </c>
      <c r="G201" s="17">
        <v>5.9</v>
      </c>
      <c r="H201" s="17">
        <v>5.09</v>
      </c>
      <c r="I201" s="17"/>
      <c r="J201" s="17">
        <v>6.95</v>
      </c>
      <c r="K201" s="17">
        <v>8.57</v>
      </c>
      <c r="L201" s="17">
        <v>11.21</v>
      </c>
      <c r="M201" s="17"/>
      <c r="N201" s="17">
        <v>69.440266652000005</v>
      </c>
      <c r="O201" s="36">
        <v>3.6439825909000003</v>
      </c>
      <c r="P201" s="20" t="s">
        <v>18</v>
      </c>
      <c r="Q201" s="15" t="s">
        <v>667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166</v>
      </c>
      <c r="D202" s="19" t="s">
        <v>372</v>
      </c>
      <c r="E202" s="16"/>
      <c r="F202" s="18">
        <v>33.159999999999997</v>
      </c>
      <c r="G202" s="18">
        <v>31.75</v>
      </c>
      <c r="H202" s="18">
        <v>30.34</v>
      </c>
      <c r="I202" s="17"/>
      <c r="J202" s="18">
        <v>33.6</v>
      </c>
      <c r="K202" s="18">
        <v>36.409999999999997</v>
      </c>
      <c r="L202" s="18">
        <v>40.97</v>
      </c>
      <c r="M202" s="18"/>
      <c r="N202" s="18">
        <v>35.175547371999997</v>
      </c>
      <c r="O202" s="18">
        <v>39.151950045</v>
      </c>
      <c r="P202" s="19" t="s">
        <v>16</v>
      </c>
      <c r="Q202" s="14" t="s">
        <v>668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167</v>
      </c>
      <c r="D203" s="20" t="s">
        <v>373</v>
      </c>
      <c r="E203" s="16"/>
      <c r="F203" s="17">
        <v>167.4</v>
      </c>
      <c r="G203" s="17">
        <v>144.41</v>
      </c>
      <c r="H203" s="17">
        <v>121.42</v>
      </c>
      <c r="I203" s="17"/>
      <c r="J203" s="17">
        <v>172.97</v>
      </c>
      <c r="K203" s="17">
        <v>218.94</v>
      </c>
      <c r="L203" s="17">
        <v>293.33999999999997</v>
      </c>
      <c r="M203" s="17"/>
      <c r="N203" s="17">
        <v>64.768006678000006</v>
      </c>
      <c r="O203" s="36">
        <v>5.7656352841</v>
      </c>
      <c r="P203" s="20" t="s">
        <v>18</v>
      </c>
      <c r="Q203" s="15" t="s">
        <v>669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168</v>
      </c>
      <c r="D204" s="19" t="s">
        <v>374</v>
      </c>
      <c r="E204" s="16"/>
      <c r="F204" s="18">
        <v>4.7</v>
      </c>
      <c r="G204" s="18">
        <v>3.56</v>
      </c>
      <c r="H204" s="18">
        <v>2.42</v>
      </c>
      <c r="I204" s="17"/>
      <c r="J204" s="18">
        <v>5</v>
      </c>
      <c r="K204" s="18">
        <v>7.27</v>
      </c>
      <c r="L204" s="18">
        <v>10.94</v>
      </c>
      <c r="M204" s="18"/>
      <c r="N204" s="18">
        <v>13.722433861000001</v>
      </c>
      <c r="O204" s="18">
        <v>2.5995461363999999</v>
      </c>
      <c r="P204" s="19" t="s">
        <v>16</v>
      </c>
      <c r="Q204" s="14" t="s">
        <v>670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375</v>
      </c>
      <c r="D205" s="20" t="s">
        <v>376</v>
      </c>
      <c r="E205" s="16"/>
      <c r="F205" s="17">
        <v>34.15</v>
      </c>
      <c r="G205" s="17">
        <v>32.409999999999997</v>
      </c>
      <c r="H205" s="17">
        <v>30.68</v>
      </c>
      <c r="I205" s="17"/>
      <c r="J205" s="17">
        <v>35.21</v>
      </c>
      <c r="K205" s="17">
        <v>38.67</v>
      </c>
      <c r="L205" s="17">
        <v>44.29</v>
      </c>
      <c r="M205" s="17"/>
      <c r="N205" s="17">
        <v>53.133769074999996</v>
      </c>
      <c r="O205" s="36">
        <v>9.2367118636000001</v>
      </c>
      <c r="P205" s="20" t="s">
        <v>16</v>
      </c>
      <c r="Q205" s="15" t="s">
        <v>671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169</v>
      </c>
      <c r="D206" s="19" t="s">
        <v>377</v>
      </c>
      <c r="E206" s="16"/>
      <c r="F206" s="18">
        <v>30.27</v>
      </c>
      <c r="G206" s="18">
        <v>27.62</v>
      </c>
      <c r="H206" s="18">
        <v>24.97</v>
      </c>
      <c r="I206" s="17"/>
      <c r="J206" s="18">
        <v>30.91</v>
      </c>
      <c r="K206" s="18">
        <v>36.200000000000003</v>
      </c>
      <c r="L206" s="18">
        <v>44.78</v>
      </c>
      <c r="M206" s="18"/>
      <c r="N206" s="18">
        <v>43.090004977</v>
      </c>
      <c r="O206" s="18">
        <v>205.3922125</v>
      </c>
      <c r="P206" s="19" t="s">
        <v>16</v>
      </c>
      <c r="Q206" s="14" t="s">
        <v>672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170</v>
      </c>
      <c r="D207" s="20" t="s">
        <v>378</v>
      </c>
      <c r="E207" s="16"/>
      <c r="F207" s="17">
        <v>20.5</v>
      </c>
      <c r="G207" s="17">
        <v>16.739999999999998</v>
      </c>
      <c r="H207" s="17">
        <v>12.98</v>
      </c>
      <c r="I207" s="17"/>
      <c r="J207" s="17">
        <v>21.31</v>
      </c>
      <c r="K207" s="17">
        <v>28.82</v>
      </c>
      <c r="L207" s="17">
        <v>40.98</v>
      </c>
      <c r="M207" s="17"/>
      <c r="N207" s="17">
        <v>40.271586554000002</v>
      </c>
      <c r="O207" s="36">
        <v>36.742860818000004</v>
      </c>
      <c r="P207" s="20" t="s">
        <v>16</v>
      </c>
      <c r="Q207" s="15" t="s">
        <v>673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171</v>
      </c>
      <c r="D208" s="19" t="s">
        <v>379</v>
      </c>
      <c r="E208" s="16"/>
      <c r="F208" s="18">
        <v>55.47</v>
      </c>
      <c r="G208" s="18">
        <v>47.56</v>
      </c>
      <c r="H208" s="18">
        <v>39.659999999999997</v>
      </c>
      <c r="I208" s="17"/>
      <c r="J208" s="18">
        <v>65.150000000000006</v>
      </c>
      <c r="K208" s="18">
        <v>80.95</v>
      </c>
      <c r="L208" s="18">
        <v>106.52</v>
      </c>
      <c r="M208" s="18"/>
      <c r="N208" s="18">
        <v>51.350086509999997</v>
      </c>
      <c r="O208" s="18">
        <v>104.34523123999999</v>
      </c>
      <c r="P208" s="19" t="s">
        <v>18</v>
      </c>
      <c r="Q208" s="14" t="s">
        <v>674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172</v>
      </c>
      <c r="D209" s="20" t="s">
        <v>380</v>
      </c>
      <c r="E209" s="16"/>
      <c r="F209" s="17">
        <v>19.739999999999998</v>
      </c>
      <c r="G209" s="17">
        <v>17.71</v>
      </c>
      <c r="H209" s="17">
        <v>15.68</v>
      </c>
      <c r="I209" s="17"/>
      <c r="J209" s="17">
        <v>19.89</v>
      </c>
      <c r="K209" s="17">
        <v>23.94</v>
      </c>
      <c r="L209" s="17">
        <v>30.51</v>
      </c>
      <c r="M209" s="17"/>
      <c r="N209" s="17">
        <v>28.001185175</v>
      </c>
      <c r="O209" s="36">
        <v>128.74006285999999</v>
      </c>
      <c r="P209" s="20" t="s">
        <v>16</v>
      </c>
      <c r="Q209" s="15" t="s">
        <v>675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173</v>
      </c>
      <c r="D210" s="19" t="s">
        <v>381</v>
      </c>
      <c r="E210" s="16"/>
      <c r="F210" s="18">
        <v>42.68</v>
      </c>
      <c r="G210" s="18">
        <v>39.119999999999997</v>
      </c>
      <c r="H210" s="18">
        <v>35.57</v>
      </c>
      <c r="I210" s="17"/>
      <c r="J210" s="18">
        <v>43.97</v>
      </c>
      <c r="K210" s="18">
        <v>51.07</v>
      </c>
      <c r="L210" s="18">
        <v>62.57</v>
      </c>
      <c r="M210" s="18"/>
      <c r="N210" s="18">
        <v>59.445949785000003</v>
      </c>
      <c r="O210" s="18">
        <v>125.89648627</v>
      </c>
      <c r="P210" s="19" t="s">
        <v>18</v>
      </c>
      <c r="Q210" s="14" t="s">
        <v>676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174</v>
      </c>
      <c r="D211" s="20" t="s">
        <v>382</v>
      </c>
      <c r="E211" s="16"/>
      <c r="F211" s="17">
        <v>14</v>
      </c>
      <c r="G211" s="17">
        <v>12.35</v>
      </c>
      <c r="H211" s="17">
        <v>10.7</v>
      </c>
      <c r="I211" s="17"/>
      <c r="J211" s="17">
        <v>14.4</v>
      </c>
      <c r="K211" s="17">
        <v>17.690000000000001</v>
      </c>
      <c r="L211" s="17">
        <v>23.02</v>
      </c>
      <c r="M211" s="17"/>
      <c r="N211" s="17">
        <v>44.014435394000003</v>
      </c>
      <c r="O211" s="36">
        <v>7.0970782726999992</v>
      </c>
      <c r="P211" s="20" t="s">
        <v>16</v>
      </c>
      <c r="Q211" s="15" t="s">
        <v>677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467</v>
      </c>
      <c r="D212" s="19" t="s">
        <v>468</v>
      </c>
      <c r="E212" s="16"/>
      <c r="F212" s="18">
        <v>6.05</v>
      </c>
      <c r="G212" s="18">
        <v>5.34</v>
      </c>
      <c r="H212" s="18">
        <v>4.63</v>
      </c>
      <c r="I212" s="17"/>
      <c r="J212" s="18">
        <v>6.23</v>
      </c>
      <c r="K212" s="18">
        <v>7.64</v>
      </c>
      <c r="L212" s="18">
        <v>9.93</v>
      </c>
      <c r="M212" s="18"/>
      <c r="N212" s="18">
        <v>29.798388527</v>
      </c>
      <c r="O212" s="18">
        <v>2.4682831363999997</v>
      </c>
      <c r="P212" s="19" t="s">
        <v>16</v>
      </c>
      <c r="Q212" s="14" t="s">
        <v>678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175</v>
      </c>
      <c r="D213" s="20" t="s">
        <v>383</v>
      </c>
      <c r="E213" s="16"/>
      <c r="F213" s="17">
        <v>16.12</v>
      </c>
      <c r="G213" s="17">
        <v>13.46</v>
      </c>
      <c r="H213" s="17">
        <v>10.81</v>
      </c>
      <c r="I213" s="17"/>
      <c r="J213" s="17">
        <v>16.559999999999999</v>
      </c>
      <c r="K213" s="17">
        <v>21.86</v>
      </c>
      <c r="L213" s="17">
        <v>30.45</v>
      </c>
      <c r="M213" s="17"/>
      <c r="N213" s="17">
        <v>23.967699326000002</v>
      </c>
      <c r="O213" s="36">
        <v>8.0019364090999989</v>
      </c>
      <c r="P213" s="20" t="s">
        <v>16</v>
      </c>
      <c r="Q213" s="15" t="s">
        <v>679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176</v>
      </c>
      <c r="D214" s="20" t="s">
        <v>384</v>
      </c>
      <c r="E214" s="16"/>
      <c r="F214" s="17">
        <v>16.86</v>
      </c>
      <c r="G214" s="17">
        <v>15.99</v>
      </c>
      <c r="H214" s="17">
        <v>15.13</v>
      </c>
      <c r="I214" s="17"/>
      <c r="J214" s="17">
        <v>18.37</v>
      </c>
      <c r="K214" s="17">
        <v>20.09</v>
      </c>
      <c r="L214" s="17">
        <v>22.88</v>
      </c>
      <c r="M214" s="17"/>
      <c r="N214" s="17">
        <v>60.510325045999998</v>
      </c>
      <c r="O214" s="36">
        <v>85.716421545000003</v>
      </c>
      <c r="P214" s="20" t="s">
        <v>18</v>
      </c>
      <c r="Q214" s="15" t="s">
        <v>680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177</v>
      </c>
      <c r="D215" s="19" t="s">
        <v>385</v>
      </c>
      <c r="E215" s="16"/>
      <c r="F215" s="18">
        <v>54.24</v>
      </c>
      <c r="G215" s="18">
        <v>51.23</v>
      </c>
      <c r="H215" s="18">
        <v>48.22</v>
      </c>
      <c r="I215" s="17"/>
      <c r="J215" s="18">
        <v>54.98</v>
      </c>
      <c r="K215" s="18">
        <v>60.99</v>
      </c>
      <c r="L215" s="18">
        <v>70.73</v>
      </c>
      <c r="M215" s="18"/>
      <c r="N215" s="18">
        <v>26.618853983000001</v>
      </c>
      <c r="O215" s="18">
        <v>6.4607809544999997</v>
      </c>
      <c r="P215" s="19" t="s">
        <v>16</v>
      </c>
      <c r="Q215" s="14" t="s">
        <v>681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682</v>
      </c>
      <c r="D216" s="19" t="s">
        <v>683</v>
      </c>
      <c r="E216" s="16"/>
      <c r="F216" s="18">
        <v>20.78</v>
      </c>
      <c r="G216" s="18">
        <v>11.34</v>
      </c>
      <c r="H216" s="18">
        <v>1.91</v>
      </c>
      <c r="I216" s="17"/>
      <c r="J216" s="18">
        <v>22.07</v>
      </c>
      <c r="K216" s="18">
        <v>40.93</v>
      </c>
      <c r="L216" s="18">
        <v>71.45</v>
      </c>
      <c r="M216" s="18"/>
      <c r="N216" s="18">
        <v>28.524924621</v>
      </c>
      <c r="O216" s="18">
        <v>1.0914466177</v>
      </c>
      <c r="P216" s="19" t="s">
        <v>16</v>
      </c>
      <c r="Q216" s="14" t="s">
        <v>684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178</v>
      </c>
      <c r="D217" s="20" t="s">
        <v>386</v>
      </c>
      <c r="E217" s="16"/>
      <c r="F217" s="17">
        <v>4.1399999999999997</v>
      </c>
      <c r="G217" s="17">
        <v>3.41</v>
      </c>
      <c r="H217" s="17">
        <v>2.68</v>
      </c>
      <c r="I217" s="17"/>
      <c r="J217" s="17">
        <v>4.2300000000000004</v>
      </c>
      <c r="K217" s="17">
        <v>5.68</v>
      </c>
      <c r="L217" s="17">
        <v>8.0299999999999994</v>
      </c>
      <c r="M217" s="17"/>
      <c r="N217" s="17">
        <v>47.539493376999999</v>
      </c>
      <c r="O217" s="36">
        <v>58.576758726999998</v>
      </c>
      <c r="P217" s="20" t="s">
        <v>16</v>
      </c>
      <c r="Q217" s="15" t="s">
        <v>685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179</v>
      </c>
      <c r="D218" s="19" t="s">
        <v>387</v>
      </c>
      <c r="E218" s="16"/>
      <c r="F218" s="18">
        <v>54.77</v>
      </c>
      <c r="G218" s="18">
        <v>51.77</v>
      </c>
      <c r="H218" s="18">
        <v>48.78</v>
      </c>
      <c r="I218" s="17"/>
      <c r="J218" s="18">
        <v>55.7</v>
      </c>
      <c r="K218" s="18">
        <v>61.68</v>
      </c>
      <c r="L218" s="18">
        <v>71.36</v>
      </c>
      <c r="M218" s="18"/>
      <c r="N218" s="18">
        <v>46.511264029000003</v>
      </c>
      <c r="O218" s="18">
        <v>1336.0178918000001</v>
      </c>
      <c r="P218" s="19" t="s">
        <v>16</v>
      </c>
      <c r="Q218" s="14" t="s">
        <v>686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180</v>
      </c>
      <c r="D219" s="20" t="s">
        <v>388</v>
      </c>
      <c r="E219" s="16"/>
      <c r="F219" s="17">
        <v>21.49</v>
      </c>
      <c r="G219" s="17">
        <v>19.440000000000001</v>
      </c>
      <c r="H219" s="17">
        <v>17.399999999999999</v>
      </c>
      <c r="I219" s="17"/>
      <c r="J219" s="17">
        <v>22.1</v>
      </c>
      <c r="K219" s="17">
        <v>26.18</v>
      </c>
      <c r="L219" s="17">
        <v>32.79</v>
      </c>
      <c r="M219" s="17"/>
      <c r="N219" s="17">
        <v>29.729129396000001</v>
      </c>
      <c r="O219" s="36">
        <v>5.3690895454999996</v>
      </c>
      <c r="P219" s="20" t="s">
        <v>16</v>
      </c>
      <c r="Q219" s="15" t="s">
        <v>687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181</v>
      </c>
      <c r="D220" s="19" t="s">
        <v>389</v>
      </c>
      <c r="E220" s="16"/>
      <c r="F220" s="18">
        <v>3.85</v>
      </c>
      <c r="G220" s="18">
        <v>3.3</v>
      </c>
      <c r="H220" s="18">
        <v>2.76</v>
      </c>
      <c r="I220" s="17"/>
      <c r="J220" s="18">
        <v>3.94</v>
      </c>
      <c r="K220" s="18">
        <v>5.0199999999999996</v>
      </c>
      <c r="L220" s="18">
        <v>6.77</v>
      </c>
      <c r="M220" s="18"/>
      <c r="N220" s="18">
        <v>40.663689306999999</v>
      </c>
      <c r="O220" s="18">
        <v>49.610558908999998</v>
      </c>
      <c r="P220" s="19" t="s">
        <v>16</v>
      </c>
      <c r="Q220" s="14" t="s">
        <v>688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182</v>
      </c>
      <c r="D221" s="20" t="s">
        <v>390</v>
      </c>
      <c r="E221" s="16"/>
      <c r="F221" s="17">
        <v>20.86</v>
      </c>
      <c r="G221" s="17">
        <v>18.84</v>
      </c>
      <c r="H221" s="17">
        <v>16.82</v>
      </c>
      <c r="I221" s="17"/>
      <c r="J221" s="17">
        <v>21.35</v>
      </c>
      <c r="K221" s="17">
        <v>25.38</v>
      </c>
      <c r="L221" s="17">
        <v>31.91</v>
      </c>
      <c r="M221" s="17"/>
      <c r="N221" s="17">
        <v>52.332293309000001</v>
      </c>
      <c r="O221" s="36">
        <v>229.12694873000001</v>
      </c>
      <c r="P221" s="20" t="s">
        <v>16</v>
      </c>
      <c r="Q221" s="15" t="s">
        <v>689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457</v>
      </c>
      <c r="D222" s="19" t="s">
        <v>458</v>
      </c>
      <c r="E222" s="16"/>
      <c r="F222" s="18">
        <v>96.1</v>
      </c>
      <c r="G222" s="18">
        <v>90.91</v>
      </c>
      <c r="H222" s="18">
        <v>85.73</v>
      </c>
      <c r="I222" s="17"/>
      <c r="J222" s="18">
        <v>99.98</v>
      </c>
      <c r="K222" s="18">
        <v>110.34</v>
      </c>
      <c r="L222" s="18">
        <v>127.1</v>
      </c>
      <c r="M222" s="18"/>
      <c r="N222" s="18">
        <v>41.926933583</v>
      </c>
      <c r="O222" s="18">
        <v>1.5202022635999999</v>
      </c>
      <c r="P222" s="19" t="s">
        <v>16</v>
      </c>
      <c r="Q222" s="14" t="s">
        <v>690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391</v>
      </c>
      <c r="E223" s="16"/>
      <c r="F223" s="17">
        <v>8.5</v>
      </c>
      <c r="G223" s="17">
        <v>6.67</v>
      </c>
      <c r="H223" s="17">
        <v>4.8499999999999996</v>
      </c>
      <c r="I223" s="17"/>
      <c r="J223" s="17">
        <v>8.81</v>
      </c>
      <c r="K223" s="17">
        <v>12.45</v>
      </c>
      <c r="L223" s="17">
        <v>18.350000000000001</v>
      </c>
      <c r="M223" s="17"/>
      <c r="N223" s="17">
        <v>45.637951031</v>
      </c>
      <c r="O223" s="36">
        <v>3.4850113636</v>
      </c>
      <c r="P223" s="20" t="s">
        <v>16</v>
      </c>
      <c r="Q223" s="15" t="s">
        <v>691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184</v>
      </c>
      <c r="D224" s="19" t="s">
        <v>392</v>
      </c>
      <c r="E224" s="16"/>
      <c r="F224" s="18">
        <v>24.05</v>
      </c>
      <c r="G224" s="18">
        <v>21.18</v>
      </c>
      <c r="H224" s="18">
        <v>18.309999999999999</v>
      </c>
      <c r="I224" s="17"/>
      <c r="J224" s="18">
        <v>24.83</v>
      </c>
      <c r="K224" s="18">
        <v>30.56</v>
      </c>
      <c r="L224" s="18">
        <v>39.840000000000003</v>
      </c>
      <c r="M224" s="18"/>
      <c r="N224" s="18">
        <v>40.666847410999999</v>
      </c>
      <c r="O224" s="18">
        <v>75.570341364000001</v>
      </c>
      <c r="P224" s="19" t="s">
        <v>16</v>
      </c>
      <c r="Q224" s="14" t="s">
        <v>692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185</v>
      </c>
      <c r="D225" s="20" t="s">
        <v>393</v>
      </c>
      <c r="E225" s="16"/>
      <c r="F225" s="17">
        <v>18.12</v>
      </c>
      <c r="G225" s="17">
        <v>15.74</v>
      </c>
      <c r="H225" s="17">
        <v>13.37</v>
      </c>
      <c r="I225" s="17"/>
      <c r="J225" s="17">
        <v>18.38</v>
      </c>
      <c r="K225" s="17">
        <v>23.12</v>
      </c>
      <c r="L225" s="17">
        <v>30.81</v>
      </c>
      <c r="M225" s="17"/>
      <c r="N225" s="17">
        <v>31.288379920000001</v>
      </c>
      <c r="O225" s="36">
        <v>10.667968135999999</v>
      </c>
      <c r="P225" s="20" t="s">
        <v>16</v>
      </c>
      <c r="Q225" s="15" t="s">
        <v>693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186</v>
      </c>
      <c r="D226" s="19" t="s">
        <v>394</v>
      </c>
      <c r="E226" s="16"/>
      <c r="F226" s="18">
        <v>36.58</v>
      </c>
      <c r="G226" s="18">
        <v>32.020000000000003</v>
      </c>
      <c r="H226" s="18">
        <v>27.47</v>
      </c>
      <c r="I226" s="17"/>
      <c r="J226" s="18">
        <v>37.94</v>
      </c>
      <c r="K226" s="18">
        <v>47.04</v>
      </c>
      <c r="L226" s="18">
        <v>61.78</v>
      </c>
      <c r="M226" s="18"/>
      <c r="N226" s="18">
        <v>28.609022612</v>
      </c>
      <c r="O226" s="18">
        <v>474.79036495000003</v>
      </c>
      <c r="P226" s="19" t="s">
        <v>16</v>
      </c>
      <c r="Q226" s="14" t="s">
        <v>694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187</v>
      </c>
      <c r="D227" s="20" t="s">
        <v>395</v>
      </c>
      <c r="E227" s="16"/>
      <c r="F227" s="17">
        <v>17.57</v>
      </c>
      <c r="G227" s="17">
        <v>17.09</v>
      </c>
      <c r="H227" s="17">
        <v>16.62</v>
      </c>
      <c r="I227" s="17"/>
      <c r="J227" s="17">
        <v>17.89</v>
      </c>
      <c r="K227" s="17">
        <v>18.829999999999998</v>
      </c>
      <c r="L227" s="17">
        <v>20.350000000000001</v>
      </c>
      <c r="M227" s="17"/>
      <c r="N227" s="17">
        <v>64.203681192000005</v>
      </c>
      <c r="O227" s="36">
        <v>17.786425363999999</v>
      </c>
      <c r="P227" s="20" t="s">
        <v>18</v>
      </c>
      <c r="Q227" s="15" t="s">
        <v>695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188</v>
      </c>
      <c r="D228" s="19" t="s">
        <v>396</v>
      </c>
      <c r="E228" s="16"/>
      <c r="F228" s="18">
        <v>7.1</v>
      </c>
      <c r="G228" s="18">
        <v>6.25</v>
      </c>
      <c r="H228" s="18">
        <v>5.41</v>
      </c>
      <c r="I228" s="17"/>
      <c r="J228" s="18">
        <v>7.26</v>
      </c>
      <c r="K228" s="18">
        <v>8.94</v>
      </c>
      <c r="L228" s="18">
        <v>11.67</v>
      </c>
      <c r="M228" s="18"/>
      <c r="N228" s="18">
        <v>40.365407887000003</v>
      </c>
      <c r="O228" s="18">
        <v>2.5657784544999998</v>
      </c>
      <c r="P228" s="19" t="s">
        <v>16</v>
      </c>
      <c r="Q228" s="14" t="s">
        <v>696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189</v>
      </c>
      <c r="D229" s="20" t="s">
        <v>397</v>
      </c>
      <c r="E229" s="16"/>
      <c r="F229" s="17" t="s">
        <v>35</v>
      </c>
      <c r="G229" s="17" t="s">
        <v>35</v>
      </c>
      <c r="H229" s="17" t="s">
        <v>35</v>
      </c>
      <c r="I229" s="17"/>
      <c r="J229" s="17" t="s">
        <v>35</v>
      </c>
      <c r="K229" s="17" t="s">
        <v>35</v>
      </c>
      <c r="L229" s="17" t="s">
        <v>35</v>
      </c>
      <c r="M229" s="17"/>
      <c r="N229" s="17" t="s">
        <v>35</v>
      </c>
      <c r="O229" s="36" t="s">
        <v>35</v>
      </c>
      <c r="P229" s="20" t="s">
        <v>35</v>
      </c>
      <c r="Q229" s="15" t="s">
        <v>217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190</v>
      </c>
      <c r="D230" s="19" t="s">
        <v>398</v>
      </c>
      <c r="E230" s="16"/>
      <c r="F230" s="18">
        <v>12.41</v>
      </c>
      <c r="G230" s="18">
        <v>10.31</v>
      </c>
      <c r="H230" s="18">
        <v>8.2100000000000009</v>
      </c>
      <c r="I230" s="17"/>
      <c r="J230" s="18">
        <v>12.98</v>
      </c>
      <c r="K230" s="18">
        <v>17.170000000000002</v>
      </c>
      <c r="L230" s="18">
        <v>23.96</v>
      </c>
      <c r="M230" s="18"/>
      <c r="N230" s="18">
        <v>24.246088950000001</v>
      </c>
      <c r="O230" s="18">
        <v>55.498642136000001</v>
      </c>
      <c r="P230" s="19" t="s">
        <v>16</v>
      </c>
      <c r="Q230" s="14" t="s">
        <v>697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469</v>
      </c>
      <c r="D231" s="20" t="s">
        <v>470</v>
      </c>
      <c r="E231" s="16"/>
      <c r="F231" s="17">
        <v>3.43</v>
      </c>
      <c r="G231" s="17">
        <v>3.08</v>
      </c>
      <c r="H231" s="17">
        <v>2.73</v>
      </c>
      <c r="I231" s="17"/>
      <c r="J231" s="17">
        <v>3.69</v>
      </c>
      <c r="K231" s="17">
        <v>4.38</v>
      </c>
      <c r="L231" s="17">
        <v>5.5</v>
      </c>
      <c r="M231" s="17"/>
      <c r="N231" s="17">
        <v>49.583181344000003</v>
      </c>
      <c r="O231" s="36">
        <v>1.3860744999999999</v>
      </c>
      <c r="P231" s="20" t="s">
        <v>18</v>
      </c>
      <c r="Q231" s="15" t="s">
        <v>698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453</v>
      </c>
      <c r="D232" s="19" t="s">
        <v>454</v>
      </c>
      <c r="E232" s="16"/>
      <c r="F232" s="18">
        <v>10.47</v>
      </c>
      <c r="G232" s="18">
        <v>10.09</v>
      </c>
      <c r="H232" s="18">
        <v>9.7200000000000006</v>
      </c>
      <c r="I232" s="17"/>
      <c r="J232" s="18">
        <v>11.29</v>
      </c>
      <c r="K232" s="18">
        <v>12.03</v>
      </c>
      <c r="L232" s="18">
        <v>13.24</v>
      </c>
      <c r="M232" s="18"/>
      <c r="N232" s="18">
        <v>52.663171949000002</v>
      </c>
      <c r="O232" s="18">
        <v>2.6827802944999997</v>
      </c>
      <c r="P232" s="19" t="s">
        <v>18</v>
      </c>
      <c r="Q232" s="14" t="s">
        <v>471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699</v>
      </c>
      <c r="D233" s="20" t="s">
        <v>700</v>
      </c>
      <c r="E233" s="16"/>
      <c r="F233" s="17">
        <v>99.67</v>
      </c>
      <c r="G233" s="17">
        <v>97.91</v>
      </c>
      <c r="H233" s="17">
        <v>96.15</v>
      </c>
      <c r="I233" s="17"/>
      <c r="J233" s="17">
        <v>101.68</v>
      </c>
      <c r="K233" s="17">
        <v>105.19</v>
      </c>
      <c r="L233" s="17">
        <v>110.87</v>
      </c>
      <c r="M233" s="17"/>
      <c r="N233" s="17">
        <v>57.451135446000002</v>
      </c>
      <c r="O233" s="36">
        <v>1.0576765313999998</v>
      </c>
      <c r="P233" s="20" t="s">
        <v>18</v>
      </c>
      <c r="Q233" s="15" t="s">
        <v>701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702</v>
      </c>
      <c r="D234" s="19" t="s">
        <v>703</v>
      </c>
      <c r="E234" s="16"/>
      <c r="F234" s="18">
        <v>134.77000000000001</v>
      </c>
      <c r="G234" s="18">
        <v>128.84</v>
      </c>
      <c r="H234" s="18">
        <v>122.91</v>
      </c>
      <c r="I234" s="17"/>
      <c r="J234" s="18">
        <v>135.81</v>
      </c>
      <c r="K234" s="18">
        <v>147.66</v>
      </c>
      <c r="L234" s="18">
        <v>166.85</v>
      </c>
      <c r="M234" s="18"/>
      <c r="N234" s="18">
        <v>34.553258972999998</v>
      </c>
      <c r="O234" s="18">
        <v>2.5809774017999998</v>
      </c>
      <c r="P234" s="19" t="s">
        <v>16</v>
      </c>
      <c r="Q234" s="14" t="s">
        <v>704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191</v>
      </c>
      <c r="D235" s="20" t="s">
        <v>399</v>
      </c>
      <c r="E235" s="16"/>
      <c r="F235" s="17">
        <v>93.56</v>
      </c>
      <c r="G235" s="17">
        <v>84.67</v>
      </c>
      <c r="H235" s="17">
        <v>75.78</v>
      </c>
      <c r="I235" s="17"/>
      <c r="J235" s="17">
        <v>95.49</v>
      </c>
      <c r="K235" s="17">
        <v>113.26</v>
      </c>
      <c r="L235" s="17">
        <v>142.01</v>
      </c>
      <c r="M235" s="17"/>
      <c r="N235" s="17">
        <v>57.590396048999999</v>
      </c>
      <c r="O235" s="36">
        <v>2.1994386854999997</v>
      </c>
      <c r="P235" s="20" t="s">
        <v>18</v>
      </c>
      <c r="Q235" s="15" t="s">
        <v>705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192</v>
      </c>
      <c r="D236" s="19" t="s">
        <v>400</v>
      </c>
      <c r="E236" s="16"/>
      <c r="F236" s="18">
        <v>73.22</v>
      </c>
      <c r="G236" s="18">
        <v>70.61</v>
      </c>
      <c r="H236" s="18">
        <v>68</v>
      </c>
      <c r="I236" s="17"/>
      <c r="J236" s="18">
        <v>73.37</v>
      </c>
      <c r="K236" s="18">
        <v>78.58</v>
      </c>
      <c r="L236" s="18">
        <v>87.02</v>
      </c>
      <c r="M236" s="18"/>
      <c r="N236" s="18">
        <v>66.755353421999999</v>
      </c>
      <c r="O236" s="18">
        <v>5.5339680558</v>
      </c>
      <c r="P236" s="19" t="s">
        <v>18</v>
      </c>
      <c r="Q236" s="14" t="s">
        <v>418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193</v>
      </c>
      <c r="D237" s="20" t="s">
        <v>401</v>
      </c>
      <c r="E237" s="16"/>
      <c r="F237" s="17">
        <v>148.12</v>
      </c>
      <c r="G237" s="17">
        <v>132.62</v>
      </c>
      <c r="H237" s="17">
        <v>117.13</v>
      </c>
      <c r="I237" s="17"/>
      <c r="J237" s="17">
        <v>152.44999999999999</v>
      </c>
      <c r="K237" s="17">
        <v>183.43</v>
      </c>
      <c r="L237" s="17">
        <v>233.57</v>
      </c>
      <c r="M237" s="17"/>
      <c r="N237" s="17">
        <v>59.382960427</v>
      </c>
      <c r="O237" s="36">
        <v>13.561747916</v>
      </c>
      <c r="P237" s="20" t="s">
        <v>18</v>
      </c>
      <c r="Q237" s="15" t="s">
        <v>706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194</v>
      </c>
      <c r="D238" s="19" t="s">
        <v>402</v>
      </c>
      <c r="E238" s="16"/>
      <c r="F238" s="18">
        <v>59.87</v>
      </c>
      <c r="G238" s="18">
        <v>48.31</v>
      </c>
      <c r="H238" s="18">
        <v>36.76</v>
      </c>
      <c r="I238" s="17"/>
      <c r="J238" s="18">
        <v>62.7</v>
      </c>
      <c r="K238" s="18">
        <v>85.8</v>
      </c>
      <c r="L238" s="18">
        <v>123.19</v>
      </c>
      <c r="M238" s="18"/>
      <c r="N238" s="18">
        <v>74.263041680000001</v>
      </c>
      <c r="O238" s="18">
        <v>20.539888953999998</v>
      </c>
      <c r="P238" s="19" t="s">
        <v>18</v>
      </c>
      <c r="Q238" s="14" t="s">
        <v>707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195</v>
      </c>
      <c r="D239" s="20" t="s">
        <v>403</v>
      </c>
      <c r="E239" s="16"/>
      <c r="F239" s="17">
        <v>89.96</v>
      </c>
      <c r="G239" s="17">
        <v>79.23</v>
      </c>
      <c r="H239" s="17">
        <v>68.510000000000005</v>
      </c>
      <c r="I239" s="17"/>
      <c r="J239" s="17">
        <v>93.43</v>
      </c>
      <c r="K239" s="17">
        <v>114.87</v>
      </c>
      <c r="L239" s="17">
        <v>149.57</v>
      </c>
      <c r="M239" s="17"/>
      <c r="N239" s="17">
        <v>63.543306977</v>
      </c>
      <c r="O239" s="36">
        <v>40.410516561999998</v>
      </c>
      <c r="P239" s="20" t="s">
        <v>18</v>
      </c>
      <c r="Q239" s="15" t="s">
        <v>708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196</v>
      </c>
      <c r="D240" s="19" t="s">
        <v>404</v>
      </c>
      <c r="E240" s="16"/>
      <c r="F240" s="18">
        <v>130.54</v>
      </c>
      <c r="G240" s="18">
        <v>122.33</v>
      </c>
      <c r="H240" s="18">
        <v>114.13</v>
      </c>
      <c r="I240" s="17"/>
      <c r="J240" s="18">
        <v>132.75</v>
      </c>
      <c r="K240" s="18">
        <v>149.15</v>
      </c>
      <c r="L240" s="18">
        <v>175.7</v>
      </c>
      <c r="M240" s="18"/>
      <c r="N240" s="18">
        <v>61.768432038</v>
      </c>
      <c r="O240" s="18">
        <v>2.9238424240999996</v>
      </c>
      <c r="P240" s="19" t="s">
        <v>18</v>
      </c>
      <c r="Q240" s="14" t="s">
        <v>709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197</v>
      </c>
      <c r="D241" s="20" t="s">
        <v>405</v>
      </c>
      <c r="E241" s="16"/>
      <c r="F241" s="17">
        <v>129.19999999999999</v>
      </c>
      <c r="G241" s="17">
        <v>123.51</v>
      </c>
      <c r="H241" s="17">
        <v>117.83</v>
      </c>
      <c r="I241" s="17"/>
      <c r="J241" s="17">
        <v>130.43</v>
      </c>
      <c r="K241" s="17">
        <v>141.79</v>
      </c>
      <c r="L241" s="17">
        <v>160.18</v>
      </c>
      <c r="M241" s="17"/>
      <c r="N241" s="17">
        <v>31.771348584999998</v>
      </c>
      <c r="O241" s="36">
        <v>608.17416758000002</v>
      </c>
      <c r="P241" s="20" t="s">
        <v>16</v>
      </c>
      <c r="Q241" s="15" t="s">
        <v>710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711</v>
      </c>
      <c r="D242" s="19" t="s">
        <v>712</v>
      </c>
      <c r="E242" s="16"/>
      <c r="F242" s="18">
        <v>87.15</v>
      </c>
      <c r="G242" s="18">
        <v>83.25</v>
      </c>
      <c r="H242" s="18">
        <v>79.36</v>
      </c>
      <c r="I242" s="17"/>
      <c r="J242" s="18">
        <v>93.7</v>
      </c>
      <c r="K242" s="18">
        <v>101.48</v>
      </c>
      <c r="L242" s="18">
        <v>114.08</v>
      </c>
      <c r="M242" s="18"/>
      <c r="N242" s="18">
        <v>48.603792544999997</v>
      </c>
      <c r="O242" s="18">
        <v>4.5248612249999995</v>
      </c>
      <c r="P242" s="19" t="s">
        <v>18</v>
      </c>
      <c r="Q242" s="14" t="s">
        <v>713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198</v>
      </c>
      <c r="D243" s="20" t="s">
        <v>406</v>
      </c>
      <c r="E243" s="16"/>
      <c r="F243" s="17">
        <v>397.67</v>
      </c>
      <c r="G243" s="17">
        <v>372.23</v>
      </c>
      <c r="H243" s="17">
        <v>346.79</v>
      </c>
      <c r="I243" s="17"/>
      <c r="J243" s="17">
        <v>402.18</v>
      </c>
      <c r="K243" s="17">
        <v>453.05</v>
      </c>
      <c r="L243" s="17">
        <v>535.37</v>
      </c>
      <c r="M243" s="17"/>
      <c r="N243" s="17">
        <v>68.117713281999997</v>
      </c>
      <c r="O243" s="36">
        <v>44.037235731999999</v>
      </c>
      <c r="P243" s="20" t="s">
        <v>18</v>
      </c>
      <c r="Q243" s="15" t="s">
        <v>714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199</v>
      </c>
      <c r="D244" s="19" t="s">
        <v>407</v>
      </c>
      <c r="E244" s="16"/>
      <c r="F244" s="18">
        <v>101.06</v>
      </c>
      <c r="G244" s="18">
        <v>94.08</v>
      </c>
      <c r="H244" s="18">
        <v>87.11</v>
      </c>
      <c r="I244" s="17"/>
      <c r="J244" s="18">
        <v>102.21</v>
      </c>
      <c r="K244" s="18">
        <v>116.15</v>
      </c>
      <c r="L244" s="18">
        <v>138.71</v>
      </c>
      <c r="M244" s="18"/>
      <c r="N244" s="18">
        <v>33.722621525000001</v>
      </c>
      <c r="O244" s="18">
        <v>172.24463325000002</v>
      </c>
      <c r="P244" s="19" t="s">
        <v>16</v>
      </c>
      <c r="Q244" s="14" t="s">
        <v>715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716</v>
      </c>
      <c r="D245" s="20" t="s">
        <v>717</v>
      </c>
      <c r="E245" s="16"/>
      <c r="F245" s="17">
        <v>45.67</v>
      </c>
      <c r="G245" s="17">
        <v>42.91</v>
      </c>
      <c r="H245" s="17">
        <v>40.159999999999997</v>
      </c>
      <c r="I245" s="17"/>
      <c r="J245" s="17">
        <v>45.9</v>
      </c>
      <c r="K245" s="17">
        <v>51.4</v>
      </c>
      <c r="L245" s="17">
        <v>60.3</v>
      </c>
      <c r="M245" s="17"/>
      <c r="N245" s="17">
        <v>63.892574832999998</v>
      </c>
      <c r="O245" s="36">
        <v>4.0953495904999997</v>
      </c>
      <c r="P245" s="20" t="s">
        <v>18</v>
      </c>
      <c r="Q245" s="15" t="s">
        <v>718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200</v>
      </c>
      <c r="D246" s="19" t="s">
        <v>408</v>
      </c>
      <c r="E246" s="16"/>
      <c r="F246" s="18">
        <v>135.52000000000001</v>
      </c>
      <c r="G246" s="18">
        <v>129.5</v>
      </c>
      <c r="H246" s="18">
        <v>123.49</v>
      </c>
      <c r="I246" s="17"/>
      <c r="J246" s="18">
        <v>136.80000000000001</v>
      </c>
      <c r="K246" s="18">
        <v>148.82</v>
      </c>
      <c r="L246" s="18">
        <v>168.27</v>
      </c>
      <c r="M246" s="18"/>
      <c r="N246" s="18">
        <v>34.533805856000001</v>
      </c>
      <c r="O246" s="18">
        <v>140.2977066</v>
      </c>
      <c r="P246" s="19" t="s">
        <v>16</v>
      </c>
      <c r="Q246" s="14" t="s">
        <v>719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201</v>
      </c>
      <c r="D247" s="20" t="s">
        <v>409</v>
      </c>
      <c r="E247" s="16"/>
      <c r="F247" s="17">
        <v>98.42</v>
      </c>
      <c r="G247" s="17">
        <v>94.14</v>
      </c>
      <c r="H247" s="17">
        <v>89.86</v>
      </c>
      <c r="I247" s="17"/>
      <c r="J247" s="17">
        <v>99.28</v>
      </c>
      <c r="K247" s="17">
        <v>107.83</v>
      </c>
      <c r="L247" s="17">
        <v>121.67</v>
      </c>
      <c r="M247" s="17"/>
      <c r="N247" s="17">
        <v>39.623282496000002</v>
      </c>
      <c r="O247" s="36">
        <v>15.218187448</v>
      </c>
      <c r="P247" s="20" t="s">
        <v>16</v>
      </c>
      <c r="Q247" s="15" t="s">
        <v>720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472</v>
      </c>
      <c r="D248" s="19" t="s">
        <v>473</v>
      </c>
      <c r="E248" s="16"/>
      <c r="F248" s="18">
        <v>53.17</v>
      </c>
      <c r="G248" s="18">
        <v>49.8</v>
      </c>
      <c r="H248" s="18">
        <v>46.43</v>
      </c>
      <c r="I248" s="17"/>
      <c r="J248" s="18">
        <v>53.38</v>
      </c>
      <c r="K248" s="18">
        <v>60.11</v>
      </c>
      <c r="L248" s="18">
        <v>71</v>
      </c>
      <c r="M248" s="18"/>
      <c r="N248" s="18">
        <v>35.150846819999998</v>
      </c>
      <c r="O248" s="18">
        <v>5.2295139626999996</v>
      </c>
      <c r="P248" s="19" t="s">
        <v>16</v>
      </c>
      <c r="Q248" s="14" t="s">
        <v>721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202</v>
      </c>
      <c r="D249" s="20" t="s">
        <v>410</v>
      </c>
      <c r="E249" s="16"/>
      <c r="F249" s="17">
        <v>56.37</v>
      </c>
      <c r="G249" s="17">
        <v>51.64</v>
      </c>
      <c r="H249" s="17">
        <v>46.92</v>
      </c>
      <c r="I249" s="17"/>
      <c r="J249" s="17">
        <v>57.09</v>
      </c>
      <c r="K249" s="17">
        <v>66.53</v>
      </c>
      <c r="L249" s="17">
        <v>81.819999999999993</v>
      </c>
      <c r="M249" s="17"/>
      <c r="N249" s="17">
        <v>77.793991590999994</v>
      </c>
      <c r="O249" s="36">
        <v>9.6587131914000004</v>
      </c>
      <c r="P249" s="20" t="s">
        <v>18</v>
      </c>
      <c r="Q249" s="15" t="s">
        <v>722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446</v>
      </c>
      <c r="D250" s="19" t="s">
        <v>447</v>
      </c>
      <c r="E250" s="16"/>
      <c r="F250" s="18">
        <v>386.74</v>
      </c>
      <c r="G250" s="18">
        <v>361.93</v>
      </c>
      <c r="H250" s="18">
        <v>337.13</v>
      </c>
      <c r="I250" s="17"/>
      <c r="J250" s="18">
        <v>391.32</v>
      </c>
      <c r="K250" s="18">
        <v>440.92</v>
      </c>
      <c r="L250" s="18">
        <v>521.19000000000005</v>
      </c>
      <c r="M250" s="18"/>
      <c r="N250" s="18">
        <v>67.832494323000006</v>
      </c>
      <c r="O250" s="18">
        <v>4.2256338518000005</v>
      </c>
      <c r="P250" s="19" t="s">
        <v>18</v>
      </c>
      <c r="Q250" s="14" t="s">
        <v>723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434</v>
      </c>
      <c r="D251" s="20" t="s">
        <v>435</v>
      </c>
      <c r="E251" s="16"/>
      <c r="F251" s="17">
        <v>109.59</v>
      </c>
      <c r="G251" s="17">
        <v>98.53</v>
      </c>
      <c r="H251" s="17">
        <v>87.48</v>
      </c>
      <c r="I251" s="17"/>
      <c r="J251" s="17">
        <v>111.59</v>
      </c>
      <c r="K251" s="17">
        <v>133.69</v>
      </c>
      <c r="L251" s="17">
        <v>169.46</v>
      </c>
      <c r="M251" s="17"/>
      <c r="N251" s="17">
        <v>60.871411895999998</v>
      </c>
      <c r="O251" s="36">
        <v>10.461049782</v>
      </c>
      <c r="P251" s="20" t="s">
        <v>18</v>
      </c>
      <c r="Q251" s="15" t="s">
        <v>724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203</v>
      </c>
      <c r="D252" s="19" t="s">
        <v>411</v>
      </c>
      <c r="E252" s="16"/>
      <c r="F252" s="18">
        <v>39.01</v>
      </c>
      <c r="G252" s="18">
        <v>35.03</v>
      </c>
      <c r="H252" s="18">
        <v>31.05</v>
      </c>
      <c r="I252" s="17"/>
      <c r="J252" s="18">
        <v>40.17</v>
      </c>
      <c r="K252" s="18">
        <v>48.12</v>
      </c>
      <c r="L252" s="18">
        <v>60.99</v>
      </c>
      <c r="M252" s="18"/>
      <c r="N252" s="18">
        <v>59.230883149999997</v>
      </c>
      <c r="O252" s="18">
        <v>13.039419984</v>
      </c>
      <c r="P252" s="19" t="s">
        <v>18</v>
      </c>
      <c r="Q252" s="14" t="s">
        <v>725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423</v>
      </c>
      <c r="D253" s="20" t="s">
        <v>424</v>
      </c>
      <c r="E253" s="16"/>
      <c r="F253" s="17">
        <v>12.16</v>
      </c>
      <c r="G253" s="17">
        <v>10.130000000000001</v>
      </c>
      <c r="H253" s="17">
        <v>8.11</v>
      </c>
      <c r="I253" s="17"/>
      <c r="J253" s="17">
        <v>13.95</v>
      </c>
      <c r="K253" s="17">
        <v>17.989999999999998</v>
      </c>
      <c r="L253" s="17">
        <v>24.53</v>
      </c>
      <c r="M253" s="17"/>
      <c r="N253" s="17">
        <v>55.685967331000001</v>
      </c>
      <c r="O253" s="36">
        <v>2.8006892764</v>
      </c>
      <c r="P253" s="20" t="s">
        <v>18</v>
      </c>
      <c r="Q253" s="15" t="s">
        <v>726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419</v>
      </c>
      <c r="D254" s="20" t="s">
        <v>420</v>
      </c>
      <c r="E254" s="16"/>
      <c r="F254" s="17">
        <v>14.55</v>
      </c>
      <c r="G254" s="17">
        <v>11.77</v>
      </c>
      <c r="H254" s="17">
        <v>9</v>
      </c>
      <c r="I254" s="17"/>
      <c r="J254" s="17">
        <v>15.18</v>
      </c>
      <c r="K254" s="17">
        <v>20.72</v>
      </c>
      <c r="L254" s="17">
        <v>29.69</v>
      </c>
      <c r="M254" s="17"/>
      <c r="N254" s="17">
        <v>76.844986746000004</v>
      </c>
      <c r="O254" s="36">
        <v>4.2203721054999992</v>
      </c>
      <c r="P254" s="20" t="s">
        <v>18</v>
      </c>
      <c r="Q254" s="15" t="s">
        <v>727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425</v>
      </c>
      <c r="D255" s="19" t="s">
        <v>426</v>
      </c>
      <c r="E255" s="16"/>
      <c r="F255" s="18">
        <v>27.6</v>
      </c>
      <c r="G255" s="18">
        <v>22.96</v>
      </c>
      <c r="H255" s="18">
        <v>18.329999999999998</v>
      </c>
      <c r="I255" s="17"/>
      <c r="J255" s="18">
        <v>31.63</v>
      </c>
      <c r="K255" s="18">
        <v>40.9</v>
      </c>
      <c r="L255" s="18">
        <v>55.9</v>
      </c>
      <c r="M255" s="18"/>
      <c r="N255" s="18">
        <v>60.056015121999998</v>
      </c>
      <c r="O255" s="18">
        <v>1.9264753290999999</v>
      </c>
      <c r="P255" s="19" t="s">
        <v>18</v>
      </c>
      <c r="Q255" s="14" t="s">
        <v>728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436</v>
      </c>
      <c r="D256" s="20" t="s">
        <v>437</v>
      </c>
      <c r="E256" s="16"/>
      <c r="F256" s="17">
        <v>8.3699999999999992</v>
      </c>
      <c r="G256" s="17">
        <v>7.85</v>
      </c>
      <c r="H256" s="17">
        <v>7.33</v>
      </c>
      <c r="I256" s="17"/>
      <c r="J256" s="17">
        <v>8.5</v>
      </c>
      <c r="K256" s="17">
        <v>9.5299999999999994</v>
      </c>
      <c r="L256" s="17">
        <v>11.2</v>
      </c>
      <c r="M256" s="17"/>
      <c r="N256" s="17">
        <v>74.307285686</v>
      </c>
      <c r="O256" s="36">
        <v>1.8185936435999999</v>
      </c>
      <c r="P256" s="20" t="s">
        <v>18</v>
      </c>
      <c r="Q256" s="15" t="s">
        <v>729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730</v>
      </c>
      <c r="D257" s="19" t="s">
        <v>731</v>
      </c>
      <c r="E257" s="16"/>
      <c r="F257" s="18" t="s">
        <v>35</v>
      </c>
      <c r="G257" s="18" t="s">
        <v>35</v>
      </c>
      <c r="H257" s="18" t="s">
        <v>35</v>
      </c>
      <c r="I257" s="17"/>
      <c r="J257" s="18" t="s">
        <v>35</v>
      </c>
      <c r="K257" s="18" t="s">
        <v>35</v>
      </c>
      <c r="L257" s="18" t="s">
        <v>35</v>
      </c>
      <c r="M257" s="18"/>
      <c r="N257" s="18" t="s">
        <v>35</v>
      </c>
      <c r="O257" s="18" t="s">
        <v>35</v>
      </c>
      <c r="P257" s="19" t="s">
        <v>35</v>
      </c>
      <c r="Q257" s="14" t="s">
        <v>217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732</v>
      </c>
      <c r="D258" s="20" t="s">
        <v>733</v>
      </c>
      <c r="E258" s="16"/>
      <c r="F258" s="17">
        <v>13.45</v>
      </c>
      <c r="G258" s="17">
        <v>12.84</v>
      </c>
      <c r="H258" s="17">
        <v>12.23</v>
      </c>
      <c r="I258" s="17"/>
      <c r="J258" s="17">
        <v>13.61</v>
      </c>
      <c r="K258" s="17">
        <v>14.82</v>
      </c>
      <c r="L258" s="17">
        <v>16.78</v>
      </c>
      <c r="M258" s="17"/>
      <c r="N258" s="17">
        <v>36.592979296999999</v>
      </c>
      <c r="O258" s="36">
        <v>14.229854778</v>
      </c>
      <c r="P258" s="20" t="s">
        <v>16</v>
      </c>
      <c r="Q258" s="15" t="s">
        <v>734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735</v>
      </c>
      <c r="D259" s="19" t="s">
        <v>736</v>
      </c>
      <c r="E259" s="16"/>
      <c r="F259" s="18">
        <v>18.079999999999998</v>
      </c>
      <c r="G259" s="18">
        <v>16.600000000000001</v>
      </c>
      <c r="H259" s="18">
        <v>15.13</v>
      </c>
      <c r="I259" s="17"/>
      <c r="J259" s="18">
        <v>18.37</v>
      </c>
      <c r="K259" s="18">
        <v>21.31</v>
      </c>
      <c r="L259" s="18">
        <v>26.08</v>
      </c>
      <c r="M259" s="18"/>
      <c r="N259" s="18">
        <v>70.366155856000006</v>
      </c>
      <c r="O259" s="18">
        <v>13.806084667999999</v>
      </c>
      <c r="P259" s="19" t="s">
        <v>18</v>
      </c>
      <c r="Q259" s="14" t="s">
        <v>737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738</v>
      </c>
      <c r="D260" s="20" t="s">
        <v>739</v>
      </c>
      <c r="E260" s="16"/>
      <c r="F260" s="17">
        <v>19.309999999999999</v>
      </c>
      <c r="G260" s="17">
        <v>18.43</v>
      </c>
      <c r="H260" s="17">
        <v>17.559999999999999</v>
      </c>
      <c r="I260" s="17"/>
      <c r="J260" s="17">
        <v>20.82</v>
      </c>
      <c r="K260" s="17">
        <v>22.56</v>
      </c>
      <c r="L260" s="17">
        <v>25.38</v>
      </c>
      <c r="M260" s="17"/>
      <c r="N260" s="17">
        <v>47.797367346999998</v>
      </c>
      <c r="O260" s="36">
        <v>19.461516576999998</v>
      </c>
      <c r="P260" s="20" t="s">
        <v>18</v>
      </c>
      <c r="Q260" s="15" t="s">
        <v>740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741</v>
      </c>
      <c r="D261" s="19" t="s">
        <v>742</v>
      </c>
      <c r="E261" s="16"/>
      <c r="F261" s="18">
        <v>15.24</v>
      </c>
      <c r="G261" s="18">
        <v>14.24</v>
      </c>
      <c r="H261" s="18">
        <v>13.24</v>
      </c>
      <c r="I261" s="17"/>
      <c r="J261" s="18">
        <v>15.44</v>
      </c>
      <c r="K261" s="18">
        <v>17.43</v>
      </c>
      <c r="L261" s="18">
        <v>20.66</v>
      </c>
      <c r="M261" s="18"/>
      <c r="N261" s="18">
        <v>71.452846261000005</v>
      </c>
      <c r="O261" s="18">
        <v>3.63393984</v>
      </c>
      <c r="P261" s="19" t="s">
        <v>18</v>
      </c>
      <c r="Q261" s="14" t="s">
        <v>743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744</v>
      </c>
      <c r="D262" s="19" t="s">
        <v>745</v>
      </c>
      <c r="E262" s="16"/>
      <c r="F262" s="18">
        <v>22.9</v>
      </c>
      <c r="G262" s="18">
        <v>20.61</v>
      </c>
      <c r="H262" s="18">
        <v>18.329999999999998</v>
      </c>
      <c r="I262" s="17"/>
      <c r="J262" s="18">
        <v>23.39</v>
      </c>
      <c r="K262" s="18">
        <v>27.95</v>
      </c>
      <c r="L262" s="18">
        <v>35.340000000000003</v>
      </c>
      <c r="M262" s="18"/>
      <c r="N262" s="18">
        <v>73.502020349000006</v>
      </c>
      <c r="O262" s="18">
        <v>1.8495864218</v>
      </c>
      <c r="P262" s="19" t="s">
        <v>18</v>
      </c>
      <c r="Q262" s="14" t="s">
        <v>746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747</v>
      </c>
      <c r="D263" s="20" t="s">
        <v>748</v>
      </c>
      <c r="E263" s="16"/>
      <c r="F263" s="17">
        <v>26.6</v>
      </c>
      <c r="G263" s="17">
        <v>21.95</v>
      </c>
      <c r="H263" s="17">
        <v>17.3</v>
      </c>
      <c r="I263" s="17"/>
      <c r="J263" s="17">
        <v>32.130000000000003</v>
      </c>
      <c r="K263" s="17">
        <v>41.42</v>
      </c>
      <c r="L263" s="17">
        <v>56.46</v>
      </c>
      <c r="M263" s="17"/>
      <c r="N263" s="17">
        <v>61.849128573999998</v>
      </c>
      <c r="O263" s="36">
        <v>1.0410511482</v>
      </c>
      <c r="P263" s="20" t="s">
        <v>18</v>
      </c>
      <c r="Q263" s="15" t="s">
        <v>749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2025-07-28T22:52:46Z</cp:lastPrinted>
  <dcterms:created xsi:type="dcterms:W3CDTF">2020-05-21T15:06:06Z</dcterms:created>
  <dcterms:modified xsi:type="dcterms:W3CDTF">2025-07-29T22:27:17Z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