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55" documentId="14_{20F11C33-3677-4C30-A3E1-0027A7024503}" xr6:coauthVersionLast="47" xr6:coauthVersionMax="47" xr10:uidLastSave="{CDE6464B-AB31-4B6D-B071-856745F04E30}"/>
  <bookViews>
    <workbookView xWindow="-24225" yWindow="1155" windowWidth="21135" windowHeight="1377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<sst xmlns="http://schemas.openxmlformats.org/spreadsheetml/2006/main" count="1083" uniqueCount="770">
  <si>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</si>
  <si>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</si>
  <si>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</si>
  <si>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</si>
  <si>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</si>
  <si>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</si>
  <si>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</si>
  <si>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</si>
  <si>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</si>
  <si>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</si>
  <si>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</si>
  <si>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</si>
  <si>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</si>
  <si>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</si>
  <si>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</si>
  <si>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</si>
  <si>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</si>
  <si>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</si>
  <si>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</si>
  <si>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</si>
  <si>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</si>
  <si>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</si>
  <si>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</si>
  <si>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</si>
  <si>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</si>
  <si>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</si>
  <si>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</si>
  <si>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</si>
  <si>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</si>
  <si>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</si>
  <si>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</si>
  <si>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</si>
  <si>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</si>
  <si>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</si>
  <si>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</si>
  <si>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</si>
  <si>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</si>
  <si>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</si>
  <si>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</si>
  <si>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</si>
  <si>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</si>
  <si>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</si>
  <si>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</si>
  <si>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</si>
  <si>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</si>
  <si>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</si>
  <si>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</si>
  <si>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</si>
  <si>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</si>
  <si>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</si>
  <si>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</si>
  <si>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</si>
  <si>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</si>
  <si>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</si>
  <si>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</si>
  <si>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</si>
  <si>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</si>
  <si>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</si>
  <si>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</si>
  <si>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</si>
  <si>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</si>
  <si>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</si>
  <si>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</si>
  <si>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</si>
  <si>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</si>
  <si>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</si>
  <si>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</si>
  <si>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</si>
  <si>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</si>
  <si>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</si>
  <si>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</si>
  <si>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</si>
  <si>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</si>
  <si>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</si>
  <si>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</si>
  <si>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</si>
  <si>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</si>
  <si>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</si>
  <si>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</si>
  <si>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</si>
  <si>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</si>
  <si>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</si>
  <si>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</si>
  <si>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</si>
  <si>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</si>
  <si>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</si>
  <si>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</si>
  <si>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</si>
  <si>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</si>
  <si>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</si>
  <si>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</si>
  <si>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</si>
  <si>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</si>
  <si>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</si>
  <si>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</si>
  <si>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</si>
  <si>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</si>
  <si>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</si>
  <si>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</si>
  <si>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</si>
  <si>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</si>
  <si>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</si>
  <si>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</si>
  <si>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</si>
  <si>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</si>
  <si>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</si>
  <si>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</si>
  <si>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</si>
  <si>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</si>
  <si>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</si>
  <si>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</si>
  <si>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</si>
  <si>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</si>
  <si>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</si>
  <si>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</si>
  <si>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</si>
  <si>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</si>
  <si>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</si>
  <si>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</si>
  <si>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</si>
  <si>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</si>
  <si>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</si>
  <si>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</si>
  <si>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</si>
  <si>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</si>
  <si>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</si>
  <si>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</si>
  <si>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</si>
  <si>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</si>
  <si>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</si>
  <si>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</si>
  <si>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</si>
  <si>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</si>
  <si>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</si>
  <si>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</si>
  <si>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</si>
  <si>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</si>
  <si>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</si>
  <si>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</si>
  <si>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</si>
  <si>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</si>
  <si>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</si>
  <si>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</si>
  <si>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</si>
  <si>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</si>
  <si>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</si>
  <si>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</si>
  <si>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</si>
  <si>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</si>
  <si>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</si>
  <si>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</si>
  <si>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</si>
  <si>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</si>
  <si>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</si>
  <si>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</si>
  <si>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</si>
  <si>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Recrusul</t>
  </si>
  <si>
    <t>Rumo S.A.</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</si>
  <si>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</si>
  <si>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</si>
  <si>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</si>
  <si>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</si>
  <si>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</si>
  <si>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</si>
  <si>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</si>
  <si>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</si>
  <si>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</si>
  <si>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</si>
  <si>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</si>
  <si>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</si>
  <si>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</si>
  <si>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</si>
  <si>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</si>
  <si>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</si>
  <si>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</si>
  <si>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</si>
  <si>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</si>
  <si>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</si>
  <si>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</si>
  <si>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</si>
  <si>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</si>
  <si>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</si>
  <si>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</si>
  <si>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</si>
  <si>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</si>
  <si>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</si>
  <si>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</si>
  <si>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</si>
  <si>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</si>
  <si>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</si>
  <si>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</si>
  <si>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</si>
  <si>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</si>
  <si>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</si>
  <si>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</si>
  <si>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</si>
  <si>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</si>
  <si>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</si>
  <si>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</si>
  <si>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</si>
  <si>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</si>
  <si>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</si>
  <si>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</si>
  <si>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</si>
  <si>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</si>
  <si>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</si>
  <si>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</si>
  <si>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It Now Spxi</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</si>
  <si>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</si>
  <si>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</si>
  <si>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</si>
  <si>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</si>
  <si>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</si>
  <si>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</si>
  <si>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</si>
  <si>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</si>
  <si>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</si>
  <si>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</si>
  <si>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</si>
  <si>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</si>
  <si>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</si>
  <si>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</si>
  <si>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</si>
  <si>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</si>
  <si>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</si>
  <si>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</si>
  <si>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</si>
  <si>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</si>
  <si>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</si>
  <si>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</si>
  <si>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</si>
  <si>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</si>
  <si>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</si>
  <si>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</si>
  <si>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</si>
  <si>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</si>
  <si>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</si>
  <si>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</si>
  <si>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</si>
  <si>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</si>
  <si>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</si>
  <si>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</si>
  <si>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</si>
  <si>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</si>
  <si>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</si>
  <si>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</si>
  <si>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</si>
  <si>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</si>
  <si>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</si>
  <si>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</si>
  <si>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</si>
  <si>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</si>
  <si>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</si>
  <si>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</si>
  <si>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</si>
  <si>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</si>
  <si>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</si>
  <si>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</si>
  <si>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</si>
  <si>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</si>
  <si>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</si>
  <si>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</si>
  <si>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</si>
  <si>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</si>
  <si>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</si>
  <si>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</si>
  <si>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</si>
  <si>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</si>
  <si>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</si>
  <si>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</si>
  <si>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</si>
  <si>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</si>
  <si>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</si>
  <si>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</si>
  <si>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</si>
  <si>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</si>
  <si>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</si>
  <si>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</si>
  <si>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</si>
  <si>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</si>
  <si>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</si>
  <si>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</si>
  <si>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</si>
  <si>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</si>
  <si>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</si>
  <si>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</si>
  <si>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</si>
  <si>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</si>
  <si>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</si>
  <si>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</si>
  <si>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</si>
  <si>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</si>
  <si>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</si>
  <si>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</si>
  <si>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</si>
  <si>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</si>
  <si>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</si>
  <si>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</si>
  <si>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</si>
  <si>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</si>
  <si>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</si>
  <si>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</si>
  <si>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</si>
  <si>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</si>
  <si>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</si>
  <si>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</si>
  <si>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</si>
  <si>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</si>
  <si>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</si>
  <si>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</si>
  <si>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</si>
  <si>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</si>
  <si>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</si>
  <si>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</si>
  <si>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</si>
  <si>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</si>
  <si>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</si>
  <si>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</si>
  <si>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</si>
  <si>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</si>
  <si>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</si>
  <si>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</si>
  <si>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</si>
  <si>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</si>
  <si>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</si>
  <si>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</si>
  <si>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</si>
  <si>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</si>
  <si>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</si>
  <si>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</si>
  <si>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</si>
  <si>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</si>
  <si>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</si>
  <si>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</si>
  <si>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</si>
  <si>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</si>
  <si>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</si>
  <si>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</si>
  <si>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</si>
  <si>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</si>
  <si>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</si>
  <si>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</si>
  <si>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</si>
  <si>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</si>
  <si>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</si>
  <si>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</si>
  <si>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</si>
  <si>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</si>
  <si>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</si>
  <si>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</si>
  <si>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</si>
  <si>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</si>
  <si>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</si>
  <si>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</si>
  <si>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</si>
  <si>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</si>
  <si>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</si>
  <si>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</si>
  <si>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</si>
  <si>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</si>
  <si>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</si>
  <si>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</si>
  <si>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</si>
  <si>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</si>
  <si>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</si>
  <si>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</si>
  <si>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</si>
  <si>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</si>
  <si>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</si>
  <si>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</si>
  <si>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</si>
  <si>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</si>
  <si>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</si>
  <si>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</si>
  <si>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</si>
  <si>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</si>
  <si>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</si>
  <si>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</si>
  <si>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</si>
  <si>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</si>
  <si>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</si>
  <si>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</si>
  <si>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</si>
  <si>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</si>
  <si>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</si>
  <si>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</si>
  <si>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</si>
  <si>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</si>
  <si>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</si>
  <si>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</si>
  <si>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</si>
  <si>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</si>
  <si>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</si>
  <si>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</si>
  <si>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</si>
  <si>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</si>
  <si>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</si>
  <si>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</si>
  <si>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</si>
  <si>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</si>
  <si>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</si>
  <si>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</si>
  <si>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</si>
  <si>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</si>
  <si>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</si>
  <si>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</si>
  <si>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</si>
  <si>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</si>
  <si>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</si>
  <si>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</si>
  <si>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</si>
  <si>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</si>
  <si>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</si>
  <si>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</si>
  <si>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</si>
  <si>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</si>
  <si>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</si>
  <si>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</si>
  <si>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</si>
  <si>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</si>
  <si>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</si>
  <si>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</si>
  <si>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SPXI11</t>
  </si>
  <si>
    <t>QBTC11</t>
  </si>
  <si>
    <t>EURP11</t>
  </si>
  <si>
    <t>BOVX11</t>
  </si>
  <si>
    <t>NASD11</t>
  </si>
  <si>
    <t>GOLD11</t>
  </si>
  <si>
    <t>Raizen</t>
  </si>
  <si>
    <t>Stoneco Ltd.</t>
  </si>
  <si>
    <t>STOC34</t>
  </si>
  <si>
    <t>Azt Energia</t>
  </si>
  <si>
    <t>AZTE3</t>
  </si>
  <si>
    <t>Banco BMG</t>
  </si>
  <si>
    <t>BMGB4</t>
  </si>
  <si>
    <t>JSL</t>
  </si>
  <si>
    <t>JSLG3</t>
  </si>
  <si>
    <t>BQQW39 está em tendência de alta no curto prazo e acima de 73,37 projetaria de 78,58 a 87,02. Tem suportes em 73,22 e 70,61.</t>
  </si>
  <si>
    <t>Nike, Inc</t>
  </si>
  <si>
    <t>NIKE34</t>
  </si>
  <si>
    <t>Santander BR</t>
  </si>
  <si>
    <t>Etf BV Spyi</t>
  </si>
  <si>
    <t>SPYI11</t>
  </si>
  <si>
    <t>iShares Bitcoin Trust</t>
  </si>
  <si>
    <t>IBIT39</t>
  </si>
  <si>
    <t>Qr Ether</t>
  </si>
  <si>
    <t>QETH11</t>
  </si>
  <si>
    <t>Trend Us Lrg</t>
  </si>
  <si>
    <t>USAL11</t>
  </si>
  <si>
    <t>Mitre Realty</t>
  </si>
  <si>
    <t>MTRE3</t>
  </si>
  <si>
    <t>Oracle Corp</t>
  </si>
  <si>
    <t>ORCL34</t>
  </si>
  <si>
    <t>SANB3</t>
  </si>
  <si>
    <t>SANB4</t>
  </si>
  <si>
    <t>TAEE4</t>
  </si>
  <si>
    <t>Qr Cme Cf</t>
  </si>
  <si>
    <t>QSOL11</t>
  </si>
  <si>
    <t>Solana Hash</t>
  </si>
  <si>
    <t>SOLH11</t>
  </si>
  <si>
    <t>Rede D Or</t>
  </si>
  <si>
    <t>Intel Corp</t>
  </si>
  <si>
    <t>ITLC34</t>
  </si>
  <si>
    <t>JBS Nv</t>
  </si>
  <si>
    <t>JBSS32</t>
  </si>
  <si>
    <t>Natura</t>
  </si>
  <si>
    <t>NATU3</t>
  </si>
  <si>
    <t>iShares MSCI Em Esg Optimized ETF</t>
  </si>
  <si>
    <t>BEGE39</t>
  </si>
  <si>
    <t>BEGE39 está em tendência de alta no curto prazo e acima de 54,79 projetaria de 60,44 a 69,6. Tem suportes em 54,62 e 51,79. O padrão de volume favorece a alta. O IFR sobrecomprado alerta realizações se perder 54,62.</t>
  </si>
  <si>
    <t>iShares US Financials ETF</t>
  </si>
  <si>
    <t>BIYF39</t>
  </si>
  <si>
    <t>It Now Teck</t>
  </si>
  <si>
    <t>TECK11</t>
  </si>
  <si>
    <t>Trend China</t>
  </si>
  <si>
    <t>XINA11</t>
  </si>
  <si>
    <t>Bank Of America Corp</t>
  </si>
  <si>
    <t>BOAC34</t>
  </si>
  <si>
    <t>Coca Cola Co</t>
  </si>
  <si>
    <t>COCA34</t>
  </si>
  <si>
    <t>Eli Lilly And Company</t>
  </si>
  <si>
    <t>LILY34</t>
  </si>
  <si>
    <t>KLBN3 está em tendência de alta no curto prazo e acima de 4,09 projetaria de 4,41 a 4,95. Tem suportes em 3,84 e 3,67.</t>
  </si>
  <si>
    <t>Melnick</t>
  </si>
  <si>
    <t>MELK3</t>
  </si>
  <si>
    <t>NVDC34 está em tendência de alta no curto prazo e acima de 20 projetaria de 25,76 a 35,09. Tem suportes em 19,59 e 16,7. O padrão de volume favorece a alta. O IFR sobrecomprado alerta realizações se perder 19,59.</t>
  </si>
  <si>
    <t>Oi</t>
  </si>
  <si>
    <t>OIBR3</t>
  </si>
  <si>
    <t>USIM3</t>
  </si>
  <si>
    <t>Walmart Inc</t>
  </si>
  <si>
    <t>WALM34</t>
  </si>
  <si>
    <t>BB Etf Dolar</t>
  </si>
  <si>
    <t>DOLA11</t>
  </si>
  <si>
    <t>Btc iShares Core MSCI Europe ETF</t>
  </si>
  <si>
    <t>BIEU39</t>
  </si>
  <si>
    <t>It Now Small</t>
  </si>
  <si>
    <t>SMAC11</t>
  </si>
  <si>
    <t>Nu Ibov Div</t>
  </si>
  <si>
    <t>NSDV11</t>
  </si>
  <si>
    <t>TTEN3 está em tendência de baixa no curto prazo e abaixo de 13,3 projetaria de 12,11 a 10,93. Tem resistências em 13,6  e 15,96. O IFR sobrevendido alerta para recuperações se superar 13,6</t>
  </si>
  <si>
    <t>ABCB4 está em tendência de baixa no curto prazo e abaixo de 20,91 projetaria de 19,72 a 18,54. Tem resistências em 21,3  e 23,66.</t>
  </si>
  <si>
    <t>A1MD34 está em tendência de alta no curto prazo e acima de 111,66 projetaria de 145,13 a 199,29. Tem suportes em 106,31 e 89,57. O padrão de volume favorece a alta. O IFR sobrecomprado alerta realizações se perder 106,31.</t>
  </si>
  <si>
    <t>BABA34 está em tendência de alta no curto prazo e acima de 29,71 projetaria de 35,57 a 45,07. Tem suportes em 22,7 e 19,76.</t>
  </si>
  <si>
    <t>ALOS3 está em tendência de baixa no curto prazo e abaixo de 21,85 projetaria de 20,18 a 18,51. Tem resistências em 22,14  e 25,47.</t>
  </si>
  <si>
    <t>ALPA4 está em tendência de baixa no curto prazo e abaixo de 8,55 projetaria de 7,66 a 6,78. Tem resistências em 8,75  e 10,51.</t>
  </si>
  <si>
    <t>GOGL34 está em tendência de alta no curto prazo e acima de 85,65 projetaria de 95,96 a 112,65. Tem suportes em 84,45 e 79,29. O padrão de volume favorece a alta. O IFR sobrecomprado alerta realizações se perder 84,45.</t>
  </si>
  <si>
    <t>ALUP11 está em tendência de baixa no curto prazo e abaixo de 29,93 projetaria de 28,48 a 27,03. Tem resistências em 30,49  e 33,38.</t>
  </si>
  <si>
    <t>AMZO34 está em tendência de alta no curto prazo e acima de 63,45 projetaria de 73,3 a 89,24. Tem suportes em 61,82 e 56,89.</t>
  </si>
  <si>
    <t>ABEV3 está em tendência de alta no curto prazo e acima de 14,89 projetaria de 16,24 a 18,43. Tem suportes em 13,31 e 12,63. O padrão de volume favorece a alta.</t>
  </si>
  <si>
    <t>AMBP3 está em tendência de baixa no curto prazo e abaixo de 137 projetaria de 107,91 a 78,82. Tem resistências em 151,3  e 209,47. O IFR sobrevendido alerta para recuperações se superar 151,3</t>
  </si>
  <si>
    <t>AMER3 está em tendência de baixa no curto prazo e abaixo de 5,02 projetaria de 3,62 a 2,23. Tem resistências em 5,19  e 7,97.</t>
  </si>
  <si>
    <t>AAPL34 está em tendência de alta no curto prazo e acima de 64,7 projetaria de 73,29 a 87,2. Tem suportes em 58,1 e 53,8. O padrão de volume favorece a alta.</t>
  </si>
  <si>
    <t>ARML3 está em tendência de alta no curto prazo e acima de 5,35 projetaria de 6,83 a 9,23. Tem suportes em 3,85 e 3,1.</t>
  </si>
  <si>
    <t>ASAI3 está em tendência de baixa no curto prazo e abaixo de 9,87 projetaria de 8,33 a 6,79. Tem resistências em 10,25  e 13,32.</t>
  </si>
  <si>
    <t>AURA33 está em tendência de baixa no curto prazo e abaixo de 44,76 projetaria de 37,3 a 29,85. Tem resistências em 50,05  e 64,95.</t>
  </si>
  <si>
    <t>AURE3 está em tendência de baixa no curto prazo e abaixo de 8,93 projetaria de 7,96 a 7. Tem resistências em 9,17  e 11,09. O IFR sobrevendido alerta para recuperações se superar 9,17</t>
  </si>
  <si>
    <t>Automob</t>
  </si>
  <si>
    <t>AMOB3</t>
  </si>
  <si>
    <t>AMOB3 está em tendência de baixa no curto prazo e abaixo de 10,83 projetaria de 9,13 a 7,43. Tem resistências em 11,56  e 14,95.</t>
  </si>
  <si>
    <t>AZTE3 está em tendência de alta no curto prazo e acima de 1,25 projetaria de 1,71 a 2,47. Tem suportes em 0,62 e 0,38.</t>
  </si>
  <si>
    <t>AZUL4 está em tendência de baixa no curto prazo e abaixo de 0,76 projetaria de -0,2 a -1,16. Tem resistências em 0,8  e 2,72. O IFR sobrevendido alerta para recuperações se superar 0,8</t>
  </si>
  <si>
    <t>AZZA3 está em tendência de baixa no curto prazo e abaixo de 34,88 projetaria de 27,33 a 19,78. Tem resistências em 36,22  e 51,31.</t>
  </si>
  <si>
    <t>B3SA3 está em tendência de baixa no curto prazo e abaixo de 13,57 projetaria de 12,26 a 10,96. Tem resistências em 13,81  e 16,41.</t>
  </si>
  <si>
    <t>BMGB4 está em tendência de alta no curto prazo e acima de 3,98 projetaria de 4,28 a 4,77. Tem suportes em 3,69 e 3,53. O padrão de volume favorece a alta.</t>
  </si>
  <si>
    <t>BPAN4 está em tendência de baixa no curto prazo e abaixo de 7,39 projetaria de 6,57 a 5,75. Tem resistências em 7,53  e 9,16.</t>
  </si>
  <si>
    <t>BOAC34 está em tendência de baixa no curto prazo e abaixo de 62,62 projetaria de 57,06 a 51,5. Tem resistências em 65,76  e 76,87.</t>
  </si>
  <si>
    <t>BRSR6 está em tendência de baixa no curto prazo e abaixo de 10,74 projetaria de 9,84 a 8,95. Tem resistências em 11,12  e 12,9. O IFR sobrevendido alerta para recuperações se superar 11,12</t>
  </si>
  <si>
    <t>BBSE3 está em tendência de baixa no curto prazo e abaixo de 34,51 projetaria de 31,95 a 29,4. Tem resistências em 35,12  e 40,22.</t>
  </si>
  <si>
    <t>BMOB3 está em tendência de alta no curto prazo e acima de 23,45 projetaria de 29,54 a 39,4. Tem suportes em 21,65 e 18,6.</t>
  </si>
  <si>
    <t>BERK34 está em tendência de baixa no curto prazo e abaixo de 130,57 projetaria de 121,87 a 113,17. Tem resistências em 132,23  e 149,62.</t>
  </si>
  <si>
    <t>BLAU3 está em tendência de baixa no curto prazo e abaixo de 12,7 projetaria de 11,69 a 10,68. Tem resistências em 13,08  e 15,09.</t>
  </si>
  <si>
    <t>SOJA3 está em tendência de baixa no curto prazo e abaixo de 10,91 projetaria de 10,07 a 9,24. Tem resistências em 11,14  e 12,8.</t>
  </si>
  <si>
    <t>BRBI11 está em tendência de alta no curto prazo e acima de 17,05 projetaria de 19,79 a 24,22. Tem suportes em 16,22 e 14,84.</t>
  </si>
  <si>
    <t>BBDC3 está em tendência de baixa no curto prazo e abaixo de 13,67 projetaria de 12,29 a 10,92. Tem resistências em 13,9  e 16,64.</t>
  </si>
  <si>
    <t>BBDC4 está em tendência de baixa no curto prazo e abaixo de 15,91 projetaria de 14,07 a 12,23. Tem resistências em 16,19  e 19,86.</t>
  </si>
  <si>
    <t>BRAP4 está em tendência de alta no curto prazo e acima de 17,55 projetaria de 19,16 a 21,78. Tem suportes em 15,99 e 15,18.</t>
  </si>
  <si>
    <t>BBAS3 está em tendência de baixa no curto prazo e abaixo de 20,17 projetaria de 17,28 a 14,4. Tem resistências em 20,99  e 26,75.</t>
  </si>
  <si>
    <t>AGRO3 está em tendência de alta no curto prazo e acima de 22,9 projetaria de 24,93 a 28,22. Tem suportes em 20,5 e 19,48. O padrão de volume favorece a alta.</t>
  </si>
  <si>
    <t>BRKM5 está em tendência de baixa no curto prazo e abaixo de 9,1 projetaria de 7,9 a 6,7. Tem resistências em 9,59  e 11,98.</t>
  </si>
  <si>
    <t>BRAV3 está em tendência de alta no curto prazo e acima de 23,7 projetaria de 28,62 a 36,59. Tem suportes em 17,83 e 15,36.</t>
  </si>
  <si>
    <t>BRFS3 está em tendência de baixa no curto prazo e abaixo de 20,48 projetaria de 18,62 a 16,77. Tem resistências em 21,1  e 24,8.</t>
  </si>
  <si>
    <t>AVGO34 está em tendência de alta no curto prazo e acima de 22,53 projetaria de 29,3 a 40,26. Tem suportes em 21,95 e 18,56.</t>
  </si>
  <si>
    <t>BPAC11 está em tendência de baixa no curto prazo e abaixo de 40,12 projetaria de 36,71 a 33,3. Tem resistências em 41,18  e 47,99.</t>
  </si>
  <si>
    <t>CXSE3 está em tendência de baixa no curto prazo e abaixo de 14,04 projetaria de 13,27 a 12,51. Tem resistências em 14,51  e 16,03.</t>
  </si>
  <si>
    <t>CAML3 está em tendência de alta no curto prazo e acima de 5,44 projetaria de 6,6 a 8,48. Tem suportes em 5,01 e 4,42. O padrão de volume favorece a alta.</t>
  </si>
  <si>
    <t>BHIA3 está em tendência de baixa no curto prazo e abaixo de 2,92 projetaria de 0,35 a -2,21. Tem resistências em 3,22  e 8,35.</t>
  </si>
  <si>
    <t>CBAV3 está em tendência de baixa no curto prazo e abaixo de 4,57 projetaria de 4,02 a 3,48. Tem resistências em 4,68  e 5,76.</t>
  </si>
  <si>
    <t>CEAB3 está em tendência de baixa no curto prazo e abaixo de 16,43 projetaria de 12,93 a 9,44. Tem resistências em 17,53  e 24,51.</t>
  </si>
  <si>
    <t>CMIG4 está em tendência de baixa no curto prazo e abaixo de 10,47 projetaria de 9,78 a 9,09. Tem resistências em 10,66  e 12,03.</t>
  </si>
  <si>
    <t>COCA34 está em tendência de alta no curto prazo e acima de 70,92 projetaria de 75,96 a 84,12. Tem suportes em 63,81 e 61,28. O padrão de volume favorece a alta.</t>
  </si>
  <si>
    <t>COGN3 está em tendência de baixa no curto prazo e abaixo de 2,63 projetaria de 2,12 a 1,62. Tem resistências em 2,72  e 3,72.</t>
  </si>
  <si>
    <t>C2OI34 está em tendência de alta no curto prazo e acima de 90,16 projetaria de 125,01 a 181,41. Tem suportes em 87,37 e 69,94. O IFR sobrecomprado alerta realizações se perder 87,37.</t>
  </si>
  <si>
    <t>CSMG3 está em tendência de baixa no curto prazo e abaixo de 25,85 projetaria de 22,68 a 19,52. Tem resistências em 26,26  e 32,58.</t>
  </si>
  <si>
    <t>CPLE3 está em tendência de baixa no curto prazo e abaixo de 11,11 projetaria de 10,06 a 9,02. Tem resistências em 11,33  e 13,41.</t>
  </si>
  <si>
    <t>CPLE6 está em tendência de baixa no curto prazo e abaixo de 11,94 projetaria de 10,88 a 9,82. Tem resistências em 12,12  e 14,23.</t>
  </si>
  <si>
    <t>CSAN3 está em tendência de baixa no curto prazo e abaixo de 6,17 projetaria de 5,36 a 4,55. Tem resistências em 6,43  e 8,04. O IFR sobrevendido alerta para recuperações se superar 6,43</t>
  </si>
  <si>
    <t>CPFE3 está em tendência de baixa no curto prazo e abaixo de 37,7 projetaria de 35,46 a 33,22. Tem resistências em 38,36  e 42,83.</t>
  </si>
  <si>
    <t>CMIN3 está em tendência de alta no curto prazo e acima de 6,24 projetaria de 7,13 a 8,58. Tem suportes em 5,06 e 4,61.</t>
  </si>
  <si>
    <t>CURY3 está em tendência de alta no curto prazo e acima de 31,31 projetaria de 37,37 a 47,19. Tem suportes em 29,11 e 26,07.</t>
  </si>
  <si>
    <t>CVCB3 está em tendência de alta no curto prazo e acima de 2,68 projetaria de 3,19 a 4,03. Tem suportes em 2,4 e 2,14.</t>
  </si>
  <si>
    <t>CYRE3 está em tendência de alta no curto prazo e acima de 26,97 projetaria de 30,64 a 36,57. Tem suportes em 26,06 e 24,22. O padrão de volume favorece a alta.</t>
  </si>
  <si>
    <t>Desktopsigma</t>
  </si>
  <si>
    <t>DESK3</t>
  </si>
  <si>
    <t>DESK3 está em tendência de baixa no curto prazo e abaixo de 8,57 projetaria de 7,81 a 7,06. Tem resistências em 8,8  e 10,3. O IFR sobrevendido alerta para recuperações se superar 8,8</t>
  </si>
  <si>
    <t>DXCO3 está em tendência de baixa no curto prazo e abaixo de 5,08 projetaria de 4,78 a 4,48. Tem resistências em 5,19  e 5,78. O IFR sobrevendido alerta para recuperações se superar 5,19</t>
  </si>
  <si>
    <t>Dimed</t>
  </si>
  <si>
    <t>PNVL3</t>
  </si>
  <si>
    <t>PNVL3 está em tendência de alta no curto prazo e acima de 9,8 projetaria de 10,92 a 12,73. Tem suportes em 9,33 e 8,76.</t>
  </si>
  <si>
    <t>DIRR3 está em tendência de alta no curto prazo e acima de 41,5 projetaria de 49,89 a 63,48. Tem suportes em 40,14 e 35,94.</t>
  </si>
  <si>
    <t>ECOR3 está em tendência de baixa no curto prazo e abaixo de 6,88 projetaria de 6,02 a 5,16. Tem resistências em 7,12  e 8,83.</t>
  </si>
  <si>
    <t>ELET3 está em tendência de baixa no curto prazo e abaixo de 38,8 projetaria de 36,78 a 34,76. Tem resistências em 39,38  e 43,41.</t>
  </si>
  <si>
    <t>ELET6 está em tendência de baixa no curto prazo e abaixo de 42,17 projetaria de 40,22 a 38,27. Tem resistências em 43,56  e 47,45.</t>
  </si>
  <si>
    <t>LILY34 está em tendência de alta no curto prazo e acima de 171,75 projetaria de 196,26 a 235,92. Tem suportes em 143,3 e 131,04.</t>
  </si>
  <si>
    <t>EMBR3 está em tendência de baixa no curto prazo e abaixo de 70,71 projetaria de 62,71 a 54,71. Tem resistências em 74,73  e 90,72.</t>
  </si>
  <si>
    <t>ENGI11 está em tendência de baixa no curto prazo e abaixo de 45,34 projetaria de 42,27 a 39,2. Tem resistências em 46,13  e 52,26.</t>
  </si>
  <si>
    <t>ENEV3 está em tendência de alta no curto prazo e acima de 14,9 projetaria de 17,01 a 20,43. Tem suportes em 13,49 e 12,43. O padrão de volume favorece a alta.</t>
  </si>
  <si>
    <t>EGIE3 está em tendência de baixa no curto prazo e abaixo de 41,32 projetaria de 37,22 a 33,12. Tem resistências em 42,01  e 50,2.</t>
  </si>
  <si>
    <t>Enjoei</t>
  </si>
  <si>
    <t>ENJU3</t>
  </si>
  <si>
    <t>ENJU3 está em tendência de baixa no curto prazo e abaixo de 1,03 projetaria de 0,89 a 0,76. Tem resistências em 1,09  e 1,35. O IFR sobrevendido alerta para recuperações se superar 1,09</t>
  </si>
  <si>
    <t>EQTL3 está em tendência de baixa no curto prazo e abaixo de 34,08 projetaria de 32 a 29,92. Tem resistências em 34,56  e 38,71.</t>
  </si>
  <si>
    <t>EVEN3 está em tendência de alta no curto prazo e acima de 7,68 projetaria de 9,05 a 11,27. Tem suportes em 7,17 e 6,48. O padrão de volume favorece a alta.</t>
  </si>
  <si>
    <t>EZTC3 está em tendência de alta no curto prazo e acima de 15,67 projetaria de 17,55 a 20,59. Tem suportes em 13,31 e 12,36.</t>
  </si>
  <si>
    <t>FESA4 está em tendência de baixa no curto prazo e abaixo de 6,66 projetaria de 6,24 a 5,83. Tem resistências em 6,85  e 7,67.</t>
  </si>
  <si>
    <t>FLRY3 está em tendência de baixa no curto prazo e abaixo de 12,69 projetaria de 11,87 a 11,05. Tem resistências em 12,94  e 14,57.</t>
  </si>
  <si>
    <t>FRAS3 está em tendência de baixa no curto prazo e abaixo de 23,55 projetaria de 21,67 a 19,79. Tem resistências em 24,48  e 28,23. O IFR sobrevendido alerta para recuperações se superar 24,48</t>
  </si>
  <si>
    <t>GFSA3 está em tendência de baixa no curto prazo e abaixo de 17,56 projetaria de 5,79 a -5,97. Tem resistências em 18,69  e 42,22.</t>
  </si>
  <si>
    <t>GGBR4 está em tendência de alta no curto prazo e acima de 17,93 projetaria de 20,58 a 24,88. Tem suportes em 16,32 e 14,99.</t>
  </si>
  <si>
    <t>GOAU4 está em tendência de alta no curto prazo e acima de 9,82 projetaria de 11,19 a 13,41. Tem suportes em 9,06 e 8,37.</t>
  </si>
  <si>
    <t>GGPS3 está em tendência de baixa no curto prazo e abaixo de 15,14 projetaria de 13,73 a 12,32. Tem resistências em 15,4  e 18,21.</t>
  </si>
  <si>
    <t>GRND3 está em tendência de baixa no curto prazo e abaixo de 5,11 projetaria de 4,93 a 4,75. Tem resistências em 5,21  e 5,56.</t>
  </si>
  <si>
    <t>GMAT3 está em tendência de baixa no curto prazo e abaixo de 7,68 projetaria de 6,97 a 6,27. Tem resistências em 7,98  e 9,38.</t>
  </si>
  <si>
    <t>SBFG3 está em tendência de alta no curto prazo e acima de 12,99 projetaria de 14,83 a 17,81. Tem suportes em 12,13 e 11,2.</t>
  </si>
  <si>
    <t>GUAR3 está em tendência de baixa no curto prazo e abaixo de 7,95 projetaria de 7,1 a 6,26. Tem resistências em 8,23  e 9,91.</t>
  </si>
  <si>
    <t>HAPV3 está em tendência de baixa no curto prazo e abaixo de 32,7 projetaria de 28,06 a 23,43. Tem resistências em 33,66  e 42,93.</t>
  </si>
  <si>
    <t>HBOR3 está em tendência de baixa no curto prazo e abaixo de 2,26 projetaria de 1,74 a 1,22. Tem resistências em 2,44  e 3,47.</t>
  </si>
  <si>
    <t>HBSA3 está em tendência de alta no curto prazo e acima de 3,89 projetaria de 5,02 a 6,85. Tem suportes em 3,53 e 2,96. O padrão de volume favorece a alta.</t>
  </si>
  <si>
    <t>HYPE3 está em tendência de alta no curto prazo e acima de 28,56 projetaria de 34,95 a 45,29. Tem suportes em 27,08 e 23,88. O padrão de volume favorece a alta.</t>
  </si>
  <si>
    <t>IGTI11 está em tendência de baixa no curto prazo e abaixo de 21,74 projetaria de 19,74 a 17,74. Tem resistências em 22,21  e 26,2.</t>
  </si>
  <si>
    <t>ITLC34 está em tendência de alta no curto prazo e acima de 24,95 projetaria de 29,43 a 36,68. Tem suportes em 20,64 e 18,39.</t>
  </si>
  <si>
    <t>INTB3 está em tendência de baixa no curto prazo e abaixo de 14,79 projetaria de 13,07 a 11,36. Tem resistências em 15,15  e 18,57.</t>
  </si>
  <si>
    <t>INBR32 está em tendência de alta no curto prazo e acima de 42,57 projetaria de 50,77 a 64,04. Tem suportes em 38,3 e 34,19.</t>
  </si>
  <si>
    <t>MYPK3 está em tendência de alta no curto prazo e acima de 13,84 projetaria de 15,71 a 18,75. Tem suportes em 13,34 e 12,4.</t>
  </si>
  <si>
    <t>RANI3 está em tendência de baixa no curto prazo e abaixo de 7,18 projetaria de 6,69 a 6,21. Tem resistências em 7,33  e 8,29.</t>
  </si>
  <si>
    <t>IRBR3 está em tendência de baixa no curto prazo e abaixo de 43,47 projetaria de 40,25 a 37,04. Tem resistências em 45,17  e 51,59.</t>
  </si>
  <si>
    <t>ISAE4 está em tendência de baixa no curto prazo e abaixo de 22,58 projetaria de 21,75 a 20,93. Tem resistências em 22,81  e 24,45.</t>
  </si>
  <si>
    <t>ITSA4 está em tendência de baixa no curto prazo e abaixo de 10,38 projetaria de 9,58 a 8,78. Tem resistências em 10,52  e 12,11.</t>
  </si>
  <si>
    <t>ITUB3 está em tendência de baixa no curto prazo e abaixo de 31,32 projetaria de 28,9 a 26,49. Tem resistências em 31,66  e 36,48.</t>
  </si>
  <si>
    <t>ITUB4 está em tendência de baixa no curto prazo e abaixo de 34,88 projetaria de 32,13 a 29,38. Tem resistências em 35,3  e 40,79.</t>
  </si>
  <si>
    <t>JALL3 está em tendência de baixa no curto prazo e abaixo de 3,62 projetaria de 3,34 a 3,07. Tem resistências em 3,73  e 4,27.</t>
  </si>
  <si>
    <t>JBSS32 está em tendência de baixa no curto prazo e abaixo de 71,3 projetaria de 67,52 a 63,74. Tem resistências em 74,59  e 82,14.</t>
  </si>
  <si>
    <t>JHSF3 está em tendência de baixa no curto prazo e abaixo de 5,12 projetaria de 4,53 a 3,95. Tem resistências em 5,23  e 6,39.</t>
  </si>
  <si>
    <t>JPMC34 está em tendência de alta no curto prazo e acima de 162,4 projetaria de 189,98 a 234,62. Tem suportes em 157,55 e 143,75. O padrão de volume favorece a alta.</t>
  </si>
  <si>
    <t>JSLG3 está em tendência de baixa no curto prazo e abaixo de 5,45 projetaria de 4,84 a 4,23. Tem resistências em 5,67  e 6,88.</t>
  </si>
  <si>
    <t>KEPL3 está em tendência de baixa no curto prazo e abaixo de 7,36 projetaria de 6,77 a 6,19. Tem resistências em 7,62  e 8,78. O IFR sobrevendido alerta para recuperações se superar 7,62</t>
  </si>
  <si>
    <t>KLBN4 está em tendência de alta no curto prazo e acima de 3,97 projetaria de 4,27 a 4,76. Tem suportes em 3,75 e 3,59.</t>
  </si>
  <si>
    <t>KLBN11 está em tendência de alta no curto prazo e acima de 19,96 projetaria de 21,51 a 24,02. Tem suportes em 18,89 e 18,11.</t>
  </si>
  <si>
    <t>LAVV3 está em tendência de alta no curto prazo e acima de 13,03 projetaria de 15,6 a 19,77. Tem suportes em 12,52 e 11,23.</t>
  </si>
  <si>
    <t>LIGT3 está em tendência de baixa no curto prazo e abaixo de 5,77 projetaria de 4,71 a 3,65. Tem resistências em 6,15  e 8,26.</t>
  </si>
  <si>
    <t>RENT3 está em tendência de baixa no curto prazo e abaixo de 36,33 projetaria de 31,47 a 26,62. Tem resistências em 37,15  e 46,85.</t>
  </si>
  <si>
    <t>LOGG3 está em tendência de baixa no curto prazo e abaixo de 20,15 projetaria de 18,63 a 17,12. Tem resistências em 20,39  e 23,41.</t>
  </si>
  <si>
    <t>LREN3 está em tendência de baixa no curto prazo e abaixo de 17,94 projetaria de 15,34 a 12,75. Tem resistências em 18,56  e 23,74.</t>
  </si>
  <si>
    <t>LWSA3 está em tendência de baixa no curto prazo e abaixo de 3,76 projetaria de 3,2 a 2,65. Tem resistências em 3,98  e 5,08.</t>
  </si>
  <si>
    <t>MDIA3 está em tendência de alta no curto prazo e acima de 27,26 projetaria de 30,68 a 36,23. Tem suportes em 25,53 e 23,81.</t>
  </si>
  <si>
    <t>MGLU3 está em tendência de baixa no curto prazo e abaixo de 7,87 projetaria de 6,72 a 5,58. Tem resistências em 8,17  e 10,45.</t>
  </si>
  <si>
    <t>POMO4 está em tendência de alta no curto prazo e acima de 8,46 projetaria de 10,15 a 12,89. Tem suportes em 8,13 e 7,28. O IFR sobrecomprado alerta realizações se perder 8,13.</t>
  </si>
  <si>
    <t>MRFG3 está em tendência de alta no curto prazo e acima de 26,03 projetaria de 33,24 a 44,91. Tem suportes em 22,53 e 18,92.</t>
  </si>
  <si>
    <t>Mater Dei</t>
  </si>
  <si>
    <t>MATD3</t>
  </si>
  <si>
    <t>MATD3 está em tendência de alta no curto prazo e acima de 5,11 projetaria de 6,15 a 7,83. Tem suportes em 4,42 e 3,89. O padrão de volume favorece a alta.</t>
  </si>
  <si>
    <t>CASH3 está em tendência de alta no curto prazo e acima de 10,89 projetaria de 15,8 a 23,75. Tem suportes em 7,26 e 4,8. O padrão de volume favorece a alta.</t>
  </si>
  <si>
    <t>MELK3 está em tendência de alta no curto prazo e acima de 3,56 projetaria de 3,96 a 4,62. Tem suportes em 3,39 e 3,18.</t>
  </si>
  <si>
    <t>MELI34 está em tendência de baixa no curto prazo e abaixo de 109,73 projetaria de 97,62 a 85,52. Tem resistências em 111,73  e 135,93.</t>
  </si>
  <si>
    <t>M1TA34 está em tendência de baixa no curto prazo e abaixo de 138,94 projetaria de 124,69 a 110,45. Tem resistências em 142,48  e 170,96.</t>
  </si>
  <si>
    <t>LEVE3 está em tendência de baixa no curto prazo e abaixo de 28,96 projetaria de 26,87 a 24,78. Tem resistências em 29,66  e 33,83.</t>
  </si>
  <si>
    <t>MSFT34 está em tendência de alta no curto prazo e acima de 118,5 projetaria de 139,41 a 173,25. Tem suportes em 116,46 e 106. O IFR sobrecomprado alerta realizações se perder 116,46.</t>
  </si>
  <si>
    <t>M2ST34 está em tendência de alta no curto prazo e acima de 36,27 projetaria de 46,15 a 62,15. Tem suportes em 35,5 e 30,55. O padrão de volume favorece a alta. O IFR sobrecomprado alerta realizações se perder 35,5.</t>
  </si>
  <si>
    <t>MILS3 está em tendência de alta no curto prazo e acima de 11,7 projetaria de 13,46 a 16,3. Tem suportes em 11,15 e 10,26.</t>
  </si>
  <si>
    <t>BEEF3 está em tendência de alta no curto prazo e acima de 7,29 projetaria de 9,15 a 12,17. Tem suportes em 5,13 e 4,19.</t>
  </si>
  <si>
    <t>MTRE3 está em tendência de baixa no curto prazo e abaixo de 3,92 projetaria de 3,48 a 3,05. Tem resistências em 4,01  e 4,87.</t>
  </si>
  <si>
    <t>MOTV3 está em tendência de baixa no curto prazo e abaixo de 12,95 projetaria de 12,03 a 11,12. Tem resistências em 13,39  e 15,21.</t>
  </si>
  <si>
    <t>MDNE3 está em tendência de baixa no curto prazo e abaixo de 22,35 projetaria de 18,4 a 14,45. Tem resistências em 23,3  e 31,19.</t>
  </si>
  <si>
    <t>MOVI3 está em tendência de baixa no curto prazo e abaixo de 6,21 projetaria de 4,6 a 3. Tem resistências em 6,42  e 9,62.</t>
  </si>
  <si>
    <t>MRVE3 está em tendência de baixa no curto prazo e abaixo de 5,89 projetaria de 5,25 a 4,62. Tem resistências em 6,15  e 7,41.</t>
  </si>
  <si>
    <t>MULT3 está em tendência de baixa no curto prazo e abaixo de 25,77 projetaria de 23,68 a 21,6. Tem resistências em 26,32  e 30,48.</t>
  </si>
  <si>
    <t>NATU3 está em tendência de baixa no curto prazo e abaixo de 9,71 projetaria de 8,24 a 6,78. Tem resistências em 10,13  e 13,05.</t>
  </si>
  <si>
    <t>NEOE3 está em tendência de baixa no curto prazo e abaixo de 23,6 projetaria de 21,48 a 19,36. Tem resistências em 24,14  e 28,37.</t>
  </si>
  <si>
    <t>NFLX34 está em tendência de baixa no curto prazo e abaixo de 139,1 projetaria de 123,85 a 108,6. Tem resistências em 141,3  e 171,79.</t>
  </si>
  <si>
    <t>NIKE34 está em tendência de alta no curto prazo e acima de 42,58 projetaria de 50,39 a 63,03. Tem suportes em 39,65 e 35,74. O padrão de volume favorece a alta.</t>
  </si>
  <si>
    <t>ROXO34 está em tendência de alta no curto prazo e acima de 12,83 projetaria de 15,36 a 19,46. Tem suportes em 12,42 e 11,15.</t>
  </si>
  <si>
    <t>Oceanpact</t>
  </si>
  <si>
    <t>OPCT3</t>
  </si>
  <si>
    <t>OPCT3 está em tendência de baixa no curto prazo e abaixo de 6,62 projetaria de 5,95 a 5,29. Tem resistências em 6,83  e 8,15.</t>
  </si>
  <si>
    <t>ODPV3 está em tendência de baixa no curto prazo e abaixo de 11,22 projetaria de 10,57 a 9,92. Tem resistências em 11,46  e 12,75.</t>
  </si>
  <si>
    <t>OIBR3 está em tendência de baixa no curto prazo e abaixo de 0,58 projetaria de 0,31 a 0,04. Tem resistências em 0,64  e 1,17.</t>
  </si>
  <si>
    <t>ORCL34 está em tendência de alta no curto prazo e acima de 229,67 projetaria de 299,23 a 411,79. Tem suportes em 216,92 e 182,13. O IFR sobrecomprado alerta realizações se perder 216,92.</t>
  </si>
  <si>
    <t>ORVR3 está em tendência de baixa no curto prazo e abaixo de 49,8 projetaria de 45,39 a 40,98. Tem resistências em 50,69  e 59,5. O IFR sobrevendido alerta para recuperações se superar 50,69</t>
  </si>
  <si>
    <t>PCAR3 está em tendência de alta no curto prazo e acima de 4,95 projetaria de 6,53 a 9,09. Tem suportes em 3,2 e 2,4. O padrão de volume favorece a alta. O IFR sobrecomprado alerta realizações se perder 3,2.</t>
  </si>
  <si>
    <t>PGMN3 está em tendência de alta no curto prazo e acima de 3,64 projetaria de 4,1 a 4,86. Tem suportes em 3,29 e 3,05. O padrão de volume favorece a alta.</t>
  </si>
  <si>
    <t>P2LT34 está em tendência de alta no curto prazo e acima de 280,89 projetaria de 374,01 a 524,69. Tem suportes em 274,38 e 227,81. O IFR sobrecomprado alerta realizações se perder 274,38.</t>
  </si>
  <si>
    <t>PETR3 está em tendência de baixa no curto prazo e abaixo de 34,18 projetaria de 31,31 a 28,44. Tem resistências em 34,68  e 40,41.</t>
  </si>
  <si>
    <t>PETR4 está em tendência de baixa no curto prazo e abaixo de 31,47 projetaria de 29,24 a 27,02. Tem resistências em 31,95  e 36,39.</t>
  </si>
  <si>
    <t>RECV3 está em tendência de baixa no curto prazo e abaixo de 13,65 projetaria de 12,33 a 11,02. Tem resistências em 14,05  e 16,67.</t>
  </si>
  <si>
    <t>PRIO3 está em tendência de baixa no curto prazo e abaixo de 41,85 projetaria de 37,84 a 33,83. Tem resistências em 42,73  e 50,74.</t>
  </si>
  <si>
    <t>PETZ3 está em tendência de alta no curto prazo e acima de 4,78 projetaria de 5,5 a 6,68. Tem suportes em 3,84 e 3,47. O padrão de volume favorece a alta.</t>
  </si>
  <si>
    <t>PLPL3 está em tendência de baixa no curto prazo e abaixo de 14,07 projetaria de 12,02 a 9,97. Tem resistências em 14,78  e 18,87.</t>
  </si>
  <si>
    <t>PSSA3 está em tendência de baixa no curto prazo e abaixo de 51,08 projetaria de 44,67 a 38,27. Tem resistências em 52,91  e 65,71.</t>
  </si>
  <si>
    <t>Portobello</t>
  </si>
  <si>
    <t>PTBL3</t>
  </si>
  <si>
    <t>PTBL3 está em tendência de baixa no curto prazo e abaixo de 4,17 projetaria de 3,46 a 2,76. Tem resistências em 4,48  e 5,88.</t>
  </si>
  <si>
    <t>POSI3 está em tendência de alta no curto prazo e acima de 6,05 projetaria de 7,2 a 9,07. Tem suportes em 4,52 e 3,94.</t>
  </si>
  <si>
    <t>PRNR3 está em tendência de alta no curto prazo e acima de 17,82 projetaria de 19,87 a 23,19. Tem suportes em 15,29 e 14,26.</t>
  </si>
  <si>
    <t>Profarma</t>
  </si>
  <si>
    <t>PFRM3</t>
  </si>
  <si>
    <t>PFRM3 está em tendência de baixa no curto prazo e abaixo de 7,96 projetaria de 7,08 a 6,21. Tem resistências em 8,34  e 10,08.</t>
  </si>
  <si>
    <t>QUAL3 está em tendência de baixa no curto prazo e abaixo de 1,73 projetaria de 1,53 a 1,34. Tem resistências em 1,8  e 2,18.</t>
  </si>
  <si>
    <t>LJQQ3 está em tendência de baixa no curto prazo e abaixo de 2,34 projetaria de 1,94 a 1,54. Tem resistências em 2,42  e 3,21.</t>
  </si>
  <si>
    <t>RADL3 está em tendência de baixa no curto prazo e abaixo de 13,23 projetaria de 10,32 a 7,42. Tem resistências em 13,85  e 19,65.</t>
  </si>
  <si>
    <t>RAIZ4 está em tendência de baixa no curto prazo e abaixo de 1,5 projetaria de 1,27 a 1,04. Tem resistências em 1,53  e 1,98. O IFR sobrevendido alerta para recuperações se superar 1,53</t>
  </si>
  <si>
    <t>RAPT4 está em tendência de baixa no curto prazo e abaixo de 7,86 projetaria de 7,31 a 6,76. Tem resistências em 8,09  e 9,18. O IFR sobrevendido alerta para recuperações se superar 8,09</t>
  </si>
  <si>
    <t>RCSL4 está em tendência de alta no curto prazo e acima de 1,78 projetaria de 2,35 a 3,28. Tem suportes em 1,04 e 0,75.</t>
  </si>
  <si>
    <t>RDOR3 está em tendência de baixa no curto prazo e abaixo de 33,22 projetaria de 29,76 a 26,31. Tem resistências em 34  e 40,9.</t>
  </si>
  <si>
    <t>RAIL3 está em tendência de baixa no curto prazo e abaixo de 16,87 projetaria de 15,51 a 14,15. Tem resistências em 17,72  e 20,43.</t>
  </si>
  <si>
    <t>Sabesp</t>
  </si>
  <si>
    <t>SBSP3 está em tendência de baixa no curto prazo e abaixo de 110,95 projetaria de 101,6 a 92,26. Tem resistências em 112,94  e 131,62.</t>
  </si>
  <si>
    <t>SAPR4 está em tendência de baixa no curto prazo e abaixo de 6,96 projetaria de 6,22 a 5,49. Tem resistências em 7,09  e 8,55.</t>
  </si>
  <si>
    <t>SAPR11 está em tendência de baixa no curto prazo e abaixo de 35,68 projetaria de 31,96 a 28,24. Tem resistências em 36,4  e 43,83.</t>
  </si>
  <si>
    <t>SANB3 está em tendência de baixa no curto prazo e abaixo de 13,06 projetaria de 12,09 a 11,12. Tem resistências em 13,3  e 15,23.</t>
  </si>
  <si>
    <t>SANB4 está em tendência de baixa no curto prazo e abaixo de 14,24 projetaria de 13,28 a 12,33. Tem resistências em 14,55  e 16,45.</t>
  </si>
  <si>
    <t>SANB11 está em tendência de baixa no curto prazo e abaixo de 27,21 projetaria de 25,28 a 23,35. Tem resistências em 27,84  e 31,69.</t>
  </si>
  <si>
    <t>STBP3 está em tendência de alta no curto prazo e acima de 13,88 projetaria de 14,28 a 14,93. Tem suportes em 13,79 e 13,58.</t>
  </si>
  <si>
    <t>SMTO3 está em tendência de baixa no curto prazo e abaixo de 17,31 projetaria de 15,5 a 13,69. Tem resistências em 17,92  e 21,53.</t>
  </si>
  <si>
    <t>Schulz</t>
  </si>
  <si>
    <t>SHUL4</t>
  </si>
  <si>
    <t>SHUL4 está em tendência de baixa no curto prazo e abaixo de 5,15 projetaria de 4,9 a 4,66. Tem resistências em 5,2  e 5,68.</t>
  </si>
  <si>
    <t>SEER3 está em tendência de baixa no curto prazo e abaixo de 8,65 projetaria de 6,56 a 4,48. Tem resistências em 9,24  e 13,4.</t>
  </si>
  <si>
    <t>CSNA3 está em tendência de alta no curto prazo e acima de 10,33 projetaria de 12,23 a 15,32. Tem suportes em 7,79 e 6,83.</t>
  </si>
  <si>
    <t>SIMH3 está em tendência de baixa no curto prazo e abaixo de 4,38 projetaria de 3,46 a 2,54. Tem resistências em 4,57  e 6,4.</t>
  </si>
  <si>
    <t>SLCE3 está em tendência de alta no curto prazo e acima de 20,41 projetaria de 22,38 a 25,56. Tem suportes em 18,09 e 17,1. O padrão de volume favorece a alta.</t>
  </si>
  <si>
    <t>SMFT3 está em tendência de baixa no curto prazo e abaixo de 22,32 projetaria de 20,17 a 18,02. Tem resistências em 23  e 27,29.</t>
  </si>
  <si>
    <t>STOC34 está em tendência de baixa no curto prazo e abaixo de 81,54 projetaria de 69,06 a 56,59. Tem resistências em 83,65  e 108,59.</t>
  </si>
  <si>
    <t>SUZB3 está em tendência de baixa no curto prazo e abaixo de 50,01 projetaria de 47,8 a 45,6. Tem resistências em 50,65  e 55,05.</t>
  </si>
  <si>
    <t>SYNE3 está em tendência de baixa no curto prazo e abaixo de 5,91 projetaria de 5,16 a 4,41. Tem resistências em 6,03  e 7,52.</t>
  </si>
  <si>
    <t>TAEE4 está em tendência de baixa no curto prazo e abaixo de 11,17 projetaria de 10,66 a 10,15. Tem resistências em 11,27  e 12,28.</t>
  </si>
  <si>
    <t>TAEE11 está em tendência de baixa no curto prazo e abaixo de 33,47 projetaria de 31,91 a 30,36. Tem resistências em 33,82  e 36,92.</t>
  </si>
  <si>
    <t>TSMC34 está em tendência de alta no curto prazo e acima de 165,7 projetaria de 207,18 a 274,31. Tem suportes em 162,97 e 142,22. O IFR sobrecomprado alerta realizações se perder 162,97.</t>
  </si>
  <si>
    <t>TASA4 está em tendência de baixa no curto prazo e abaixo de 5,94 projetaria de 5,18 a 4,43. Tem resistências em 6,1  e 7,6. O IFR sobrevendido alerta para recuperações se superar 6,1</t>
  </si>
  <si>
    <t>TGMA3 está em tendência de alta no curto prazo e acima de 37,83 projetaria de 41,29 a 46,91. Tem suportes em 35,46 e 33,72.</t>
  </si>
  <si>
    <t>VIVT3 está em tendência de alta no curto prazo e acima de 32,77 projetaria de 38,3 a 47,26. Tem suportes em 30,95 e 28,18.</t>
  </si>
  <si>
    <t>TEND3 está em tendência de baixa no curto prazo e abaixo de 22,96 projetaria de 19,17 a 15,38. Tem resistências em 23,86  e 31,43.</t>
  </si>
  <si>
    <t>TSLA34 está em tendência de alta no curto prazo e acima de 65,15 projetaria de 80,96 a 106,55. Tem suportes em 54,39 e 46,48.</t>
  </si>
  <si>
    <t>TIMS3 está em tendência de baixa no curto prazo e abaixo de 20,61 projetaria de 18,36 a 16,11. Tem resistências em 21,05  e 25,54.</t>
  </si>
  <si>
    <t>TOTS3 está em tendência de alta no curto prazo e acima de 43,97 projetaria de 51,21 a 62,93. Tem suportes em 41,95 e 38,32.</t>
  </si>
  <si>
    <t>TFCO4 está em tendência de baixa no curto prazo e abaixo de 14,17 projetaria de 12,31 a 10,45. Tem resistências em 14,67  e 18,38.</t>
  </si>
  <si>
    <t>TRIS3 está em tendência de baixa no curto prazo e abaixo de 6,39 projetaria de 5,65 a 4,91. Tem resistências em 6,68  e 8,15. O IFR sobrevendido alerta para recuperações se superar 6,68</t>
  </si>
  <si>
    <t>TUPY3 está em tendência de baixa no curto prazo e abaixo de 17,18 projetaria de 14,79 a 12,4. Tem resistências em 17,52  e 22,29.</t>
  </si>
  <si>
    <t>UGPA3 está em tendência de baixa no curto prazo e abaixo de 16,14 projetaria de 15,24 a 14,35. Tem resistências em 16,84  e 18,62.</t>
  </si>
  <si>
    <t>UNIP6 está em tendência de baixa no curto prazo e abaixo de 57,5 projetaria de 51,85 a 46,21. Tem resistências em 58,89  e 70,17.</t>
  </si>
  <si>
    <t>USIM3 está em tendência de baixa no curto prazo e abaixo de 4,05 projetaria de 3,34 a 2,63. Tem resistências em 4,23  e 5,64.</t>
  </si>
  <si>
    <t>USIM5 está em tendência de baixa no curto prazo e abaixo de 3,98 projetaria de 3,27 a 2,57. Tem resistências em 4,1  e 5,5. O IFR sobrevendido alerta para recuperações se superar 4,1</t>
  </si>
  <si>
    <t>VALE3 está em tendência de alta no curto prazo e acima de 58,45 projetaria de 64,43 a 74,11. Tem suportes em 53,91 e 50,91. O padrão de volume favorece a alta.</t>
  </si>
  <si>
    <t>VLID3 está em tendência de baixa no curto prazo e abaixo de 22,66 projetaria de 20,72 a 18,79. Tem resistências em 23,65  e 27,51. O IFR sobrevendido alerta para recuperações se superar 23,65</t>
  </si>
  <si>
    <t>VAMO3 está em tendência de baixa no curto prazo e abaixo de 3,92 projetaria de 3,3 a 2,69. Tem resistências em 4,01  e 5,23.</t>
  </si>
  <si>
    <t>VBBR3 está em tendência de baixa no curto prazo e abaixo de 21,32 projetaria de 19,03 a 16,74. Tem resistências em 21,84  e 26,41.</t>
  </si>
  <si>
    <t>VTRU3 está em tendência de baixa no curto prazo e abaixo de 8,58 projetaria de 6,75 a 4,93. Tem resistências em 8,97  e 12,61.</t>
  </si>
  <si>
    <t>VIVA3 está em tendência de baixa no curto prazo e abaixo de 24,71 projetaria de 21,28 a 17,86. Tem resistências em 25,57  e 32,41.</t>
  </si>
  <si>
    <t>VULC3 está em tendência de baixa no curto prazo e abaixo de 19,36 projetaria de 16,97 a 14,58. Tem resistências em 19,96  e 24,73.</t>
  </si>
  <si>
    <t>WALM34 está em tendência de baixa no curto prazo e abaixo de 32,84 projetaria de 30,54 a 28,24. Tem resistências em 33,45  e 38,04.</t>
  </si>
  <si>
    <t>WEGE3 está em tendência de baixa no curto prazo e abaixo de 39,7 projetaria de 36,12 a 32,55. Tem resistências em 41,3  e 48,44.</t>
  </si>
  <si>
    <t>PORT3 está em tendência de alta no curto prazo e acima de 17,59 projetaria de 18,48 a 19,92. Tem suportes em 17,47 e 17,02.</t>
  </si>
  <si>
    <t>WIZC3 está em tendência de baixa no curto prazo e abaixo de 7,58 projetaria de 6,73 a 5,89. Tem resistências em 7,85  e 9,53.</t>
  </si>
  <si>
    <t>YDUQ3 está em tendência de baixa no curto prazo e abaixo de 13,57 projetaria de 11,2 a 8,83. Tem resistências em 14,32  e 19,05. O IFR sobrevendido alerta para recuperações se superar 14,32</t>
  </si>
  <si>
    <t>Zamp S.A.</t>
  </si>
  <si>
    <t>ZAMP3</t>
  </si>
  <si>
    <t>ZAMP3 está em tendência de alta no curto prazo e acima de 3,69 projetaria de 4,51 a 5,85. Tem suportes em 3,34 e 2,92.</t>
  </si>
  <si>
    <t>DOLA11 está em tendência de baixa no curto prazo e abaixo de 10,41 projetaria de 10,03 a 9,66. Tem resistências em 10,53  e 11,27.</t>
  </si>
  <si>
    <t>BIEU39 está em tendência de alta no curto prazo e acima de 62,59 projetaria de 68,95 a 79,24. Tem suportes em 60,66 e 57,47. O padrão de volume favorece a alta.</t>
  </si>
  <si>
    <t>COIN11 está em tendência de alta no curto prazo e acima de 97,67 projetaria de 115,84 a 145,25. Tem suportes em 95,3 e 86,21. O IFR sobrecomprado alerta realizações se perder 95,3.</t>
  </si>
  <si>
    <t>SPYI11 está em tendência de alta no curto prazo e acima de 113,85 projetaria de 125,01 a 143,09. Tem suportes em 112,2 e 106,61.</t>
  </si>
  <si>
    <t>Etf Galaxy B</t>
  </si>
  <si>
    <t>BITI11</t>
  </si>
  <si>
    <t>BITI11 está em tendência de alta no curto prazo e acima de 184,43 projetaria de 222,69 a 284,61. Tem suportes em 174,83 e 155,69.</t>
  </si>
  <si>
    <t>Fundo Buena Vista II Fundo de Índice</t>
  </si>
  <si>
    <t>QQQI11</t>
  </si>
  <si>
    <t>QQQI11 está em tendência de alta no curto prazo e acima de 102,25 projetaria de 114,9 a 135,37. Tem suportes em 100,53 e 94,2. O padrão de volume favorece a alta.</t>
  </si>
  <si>
    <t>BITH11 está em tendência de alta no curto prazo e acima de 152,45 projetaria de 183,43 a 233,57. Tem suportes em 149,29 e 133,79. O padrão de volume favorece a alta. O IFR sobrecomprado alerta realizações se perder 149,29.</t>
  </si>
  <si>
    <t>ETHE11 está em tendência de alta no curto prazo e acima de 54,18 projetaria de 72,02 a 100,89. Tem suportes em 50,98 e 42,05. O padrão de volume favorece a alta. O IFR sobrecomprado alerta realizações se perder 50,98.</t>
  </si>
  <si>
    <t>HASH11 está em tendência de alta no curto prazo e acima de 90 projetaria de 109,32 a 140,59. Tem suportes em 88 e 78,33. O padrão de volume favorece a alta. O IFR sobrecomprado alerta realizações se perder 88.</t>
  </si>
  <si>
    <t>WRLD11 está em tendência de alta no curto prazo e acima de 129,99 projetaria de 144,69 a 168,48. Tem suportes em 128 e 120,64.</t>
  </si>
  <si>
    <t>IBIT39 está em tendência de alta no curto prazo e acima de 128,5 projetaria de 155,75 a 199,85. Tem suportes em 125 e 111,37. O padrão de volume favorece a alta. O IFR sobrecomprado alerta realizações se perder 125.</t>
  </si>
  <si>
    <t>BOVA11 está em tendência de baixa no curto prazo e abaixo de 131,28 projetaria de 125,59 a 119,91. Tem resistências em 132,65  e 144,01.</t>
  </si>
  <si>
    <t>IVVB11 está em tendência de alta no curto prazo e acima de 393,59 projetaria de 439,15 a 512,88. Tem suportes em 387 e 364,21. O padrão de volume favorece a alta.</t>
  </si>
  <si>
    <t>SMAL11 está em tendência de baixa no curto prazo e abaixo de 103,91 projetaria de 96,77 a 89,63. Tem resistências em 105,47  e 119,74.</t>
  </si>
  <si>
    <t>BIYF39 está em tendência de alta no curto prazo e acima de 46,89 projetaria de 53 a 62,9. Tem suportes em 44,6 e 41,54. O padrão de volume favorece a alta.</t>
  </si>
  <si>
    <t>BOVV11 está em tendência de baixa no curto prazo e abaixo de 137,66 projetaria de 131,64 a 125,63. Tem resistências em 139,14  e 151,16.</t>
  </si>
  <si>
    <t>DIVO11 está em tendência de baixa no curto prazo e abaixo de 99,42 projetaria de 95,14 a 90,86. Tem resistências em 100,45  e 109.</t>
  </si>
  <si>
    <t>SMAC11 está em tendência de baixa no curto prazo e abaixo de 54,45 projetaria de 50,93 a 47,42. Tem resistências em 55,38  e 62,4.</t>
  </si>
  <si>
    <t>SPXR11 está em tendência de alta no curto prazo e acima de 55,7 projetaria de 64,29 a 78,19. Tem suportes em 54,39 e 50,09.</t>
  </si>
  <si>
    <t>SPXI11 está em tendência de alta no curto prazo e acima de 385,58 projetaria de 431,63 a 506,16. Tem suportes em 377,41 e 354,38.</t>
  </si>
  <si>
    <t>TECK11 está em tendência de alta no curto prazo e acima de 109,21 projetaria de 129,84 a 163,23. Tem suportes em 107,02 e 96,7.</t>
  </si>
  <si>
    <t>NSDV11 está em tendência de baixa no curto prazo e abaixo de 122,67 projetaria de 117,79 a 112,92. Tem resistências em 123,9  e 133,64.</t>
  </si>
  <si>
    <t>QBTC11 está em tendência de alta no curto prazo e acima de 40,17 projetaria de 48,12 a 60,99. Tem suportes em 39,41 e 35,43. O padrão de volume favorece a alta.</t>
  </si>
  <si>
    <t>QSOL11 está em tendência de alta no curto prazo e acima de 12,79 projetaria de 16,11 a 21,49. Tem suportes em 11,32 e 9,65. O padrão de volume favorece a alta.</t>
  </si>
  <si>
    <t>QETH11 está em tendência de alta no curto prazo e acima de 13,04 projetaria de 17,26 a 24,09. Tem suportes em 12,27 e 10,15. O padrão de volume favorece a alta. O IFR sobrecomprado alerta realizações se perder 12,27.</t>
  </si>
  <si>
    <t>SOLH11 está em tendência de alta no curto prazo e acima de 28,83 projetaria de 36,36 a 48,56. Tem suportes em 25,43 e 21,66. O padrão de volume favorece a alta. O IFR sobrecomprado alerta realizações se perder 25,43.</t>
  </si>
  <si>
    <t>XINA11 está em tendência de alta no curto prazo e acima de 8,65 projetaria de 9,77 a 11,59. Tem suportes em 8,01 e 7,44. O IFR sobrecomprado alerta realizações se perder 8,01.</t>
  </si>
  <si>
    <t>BOVX11 está em tendência de baixa no curto prazo e abaixo de 13,69 projetaria de 13,08 a 12,47. Tem resistências em 13,84  e 15,05.</t>
  </si>
  <si>
    <t>NASD11 está em tendência de alta no curto prazo e acima de 17,93 projetaria de 20,6 a 24,93. Tem suportes em 17,55 e 16,21. O padrão de volume favorece a alta. O IFR sobrecomprado alerta realizações se perder 17,55.</t>
  </si>
  <si>
    <t>GOLD11 está em tendência de alta no curto prazo e acima de 20,82 projetaria de 22,68 a 25,7. Tem suportes em 19,36 e 18,42.</t>
  </si>
  <si>
    <t>USAL11 está em tendência de alta no curto prazo e acima de 15,05 projetaria de 16,8 a 19,64. Tem suportes em 14,87 e 13,99.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</si>
</sst>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98</v>
      </c>
      <c r="W7" s="21">
        <f>COUNTIF($P$15:$P$350,"Baixa")</f>
        <v>153</v>
      </c>
      <c r="X7" s="21"/>
      <c r="Y7" s="21">
        <f>V7+W7</f>
        <v>251</v>
      </c>
    </row>
    <row r="8" spans="2:259" ht="15" customHeight="1" x14ac:dyDescent="0.25">
      <c r="B8" s="3"/>
      <c r="C8" s="31"/>
      <c r="D8" s="32"/>
      <c r="E8" s="32"/>
      <c r="F8" s="32"/>
      <c r="G8" s="32"/>
      <c r="H8" s="32"/>
      <c r="I8" s="32"/>
      <c r="J8" s="32"/>
      <c r="K8" s="32"/>
      <c r="L8" s="32"/>
      <c r="M8" s="32"/>
      <c r="N8" s="32"/>
      <c r="O8" s="33"/>
      <c r="P8" s="32"/>
      <c r="Q8" s="34"/>
      <c r="R8" s="23"/>
      <c r="V8" s="37">
        <f>V7/Y7</f>
        <v>0.39043824701195218</v>
      </c>
      <c r="W8" s="37">
        <f>W7/Y7</f>
        <v>0.60956175298804782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45855</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213</v>
      </c>
      <c r="E15" s="16"/>
      <c r="F15" s="18">
        <v>13.3</v>
      </c>
      <c r="G15" s="18">
        <v>12.11</v>
      </c>
      <c r="H15" s="18">
        <v>10.93</v>
      </c>
      <c r="I15" s="17"/>
      <c r="J15" s="18">
        <v>13.6</v>
      </c>
      <c r="K15" s="18">
        <v>15.96</v>
      </c>
      <c r="L15" s="18">
        <v>19.78</v>
      </c>
      <c r="M15" s="18"/>
      <c r="N15" s="18">
        <v>22.943862734</v>
      </c>
      <c r="O15" s="18">
        <v>30.523753380999999</v>
      </c>
      <c r="P15" s="19" t="s">
        <v>16</v>
      </c>
      <c r="Q15" s="14" t="s">
        <v>499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214</v>
      </c>
      <c r="E16" s="16"/>
      <c r="F16" s="17">
        <v>20.91</v>
      </c>
      <c r="G16" s="17">
        <v>19.72</v>
      </c>
      <c r="H16" s="17">
        <v>18.54</v>
      </c>
      <c r="I16" s="17"/>
      <c r="J16" s="17">
        <v>21.3</v>
      </c>
      <c r="K16" s="17">
        <v>23.66</v>
      </c>
      <c r="L16" s="17">
        <v>27.49</v>
      </c>
      <c r="M16" s="17"/>
      <c r="N16" s="17">
        <v>46.397860983999998</v>
      </c>
      <c r="O16" s="36">
        <v>18.834010143</v>
      </c>
      <c r="P16" s="20" t="s">
        <v>16</v>
      </c>
      <c r="Q16" s="15" t="s">
        <v>500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215</v>
      </c>
      <c r="E17" s="16"/>
      <c r="F17" s="18">
        <v>106.31</v>
      </c>
      <c r="G17" s="18">
        <v>89.57</v>
      </c>
      <c r="H17" s="18">
        <v>72.83</v>
      </c>
      <c r="I17" s="17"/>
      <c r="J17" s="18">
        <v>111.66</v>
      </c>
      <c r="K17" s="18">
        <v>145.13</v>
      </c>
      <c r="L17" s="18">
        <v>199.29</v>
      </c>
      <c r="M17" s="18"/>
      <c r="N17" s="18">
        <v>85.300481189999999</v>
      </c>
      <c r="O17" s="18">
        <v>4.2418402814</v>
      </c>
      <c r="P17" s="19" t="s">
        <v>18</v>
      </c>
      <c r="Q17" s="14" t="s">
        <v>501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216</v>
      </c>
      <c r="E18" s="16"/>
      <c r="F18" s="17">
        <v>22.7</v>
      </c>
      <c r="G18" s="17">
        <v>19.760000000000002</v>
      </c>
      <c r="H18" s="17">
        <v>16.829999999999998</v>
      </c>
      <c r="I18" s="17"/>
      <c r="J18" s="17">
        <v>29.71</v>
      </c>
      <c r="K18" s="17">
        <v>35.57</v>
      </c>
      <c r="L18" s="17">
        <v>45.07</v>
      </c>
      <c r="M18" s="17"/>
      <c r="N18" s="17">
        <v>64.588724975000005</v>
      </c>
      <c r="O18" s="36">
        <v>4.0322032670999999</v>
      </c>
      <c r="P18" s="20" t="s">
        <v>18</v>
      </c>
      <c r="Q18" s="15" t="s">
        <v>502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217</v>
      </c>
      <c r="E19" s="16"/>
      <c r="F19" s="18">
        <v>21.85</v>
      </c>
      <c r="G19" s="18">
        <v>20.18</v>
      </c>
      <c r="H19" s="18">
        <v>18.510000000000002</v>
      </c>
      <c r="I19" s="17"/>
      <c r="J19" s="18">
        <v>22.14</v>
      </c>
      <c r="K19" s="18">
        <v>25.47</v>
      </c>
      <c r="L19" s="18">
        <v>30.87</v>
      </c>
      <c r="M19" s="18"/>
      <c r="N19" s="18">
        <v>49.112705980999998</v>
      </c>
      <c r="O19" s="18">
        <v>94.567444667000004</v>
      </c>
      <c r="P19" s="19" t="s">
        <v>16</v>
      </c>
      <c r="Q19" s="14" t="s">
        <v>503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218</v>
      </c>
      <c r="E20" s="16"/>
      <c r="F20" s="17">
        <v>8.5500000000000007</v>
      </c>
      <c r="G20" s="17">
        <v>7.66</v>
      </c>
      <c r="H20" s="17">
        <v>6.78</v>
      </c>
      <c r="I20" s="17"/>
      <c r="J20" s="17">
        <v>8.75</v>
      </c>
      <c r="K20" s="17">
        <v>10.51</v>
      </c>
      <c r="L20" s="17">
        <v>13.36</v>
      </c>
      <c r="M20" s="17"/>
      <c r="N20" s="17">
        <v>43.289962406999997</v>
      </c>
      <c r="O20" s="36">
        <v>10.628423761000001</v>
      </c>
      <c r="P20" s="20" t="s">
        <v>16</v>
      </c>
      <c r="Q20" s="15" t="s">
        <v>504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219</v>
      </c>
      <c r="E21" s="16"/>
      <c r="F21" s="18">
        <v>84.45</v>
      </c>
      <c r="G21" s="18">
        <v>79.290000000000006</v>
      </c>
      <c r="H21" s="18">
        <v>74.13</v>
      </c>
      <c r="I21" s="17"/>
      <c r="J21" s="18">
        <v>85.65</v>
      </c>
      <c r="K21" s="18">
        <v>95.96</v>
      </c>
      <c r="L21" s="18">
        <v>112.65</v>
      </c>
      <c r="M21" s="18"/>
      <c r="N21" s="18">
        <v>73.091447271000007</v>
      </c>
      <c r="O21" s="18">
        <v>13.596223324</v>
      </c>
      <c r="P21" s="19" t="s">
        <v>18</v>
      </c>
      <c r="Q21" s="14" t="s">
        <v>505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220</v>
      </c>
      <c r="E22" s="16"/>
      <c r="F22" s="17">
        <v>29.93</v>
      </c>
      <c r="G22" s="17">
        <v>28.48</v>
      </c>
      <c r="H22" s="17">
        <v>27.03</v>
      </c>
      <c r="I22" s="17"/>
      <c r="J22" s="17">
        <v>30.49</v>
      </c>
      <c r="K22" s="17">
        <v>33.380000000000003</v>
      </c>
      <c r="L22" s="17">
        <v>38.07</v>
      </c>
      <c r="M22" s="17"/>
      <c r="N22" s="17">
        <v>46.315276308000001</v>
      </c>
      <c r="O22" s="36">
        <v>40.652542523999998</v>
      </c>
      <c r="P22" s="20" t="s">
        <v>16</v>
      </c>
      <c r="Q22" s="15" t="s">
        <v>506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221</v>
      </c>
      <c r="E23" s="16"/>
      <c r="F23" s="18">
        <v>61.82</v>
      </c>
      <c r="G23" s="18">
        <v>56.89</v>
      </c>
      <c r="H23" s="18">
        <v>51.96</v>
      </c>
      <c r="I23" s="17"/>
      <c r="J23" s="18">
        <v>63.45</v>
      </c>
      <c r="K23" s="18">
        <v>73.3</v>
      </c>
      <c r="L23" s="18">
        <v>89.24</v>
      </c>
      <c r="M23" s="18"/>
      <c r="N23" s="18">
        <v>59.521867354000001</v>
      </c>
      <c r="O23" s="18">
        <v>12.989622761</v>
      </c>
      <c r="P23" s="19" t="s">
        <v>18</v>
      </c>
      <c r="Q23" s="14" t="s">
        <v>507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222</v>
      </c>
      <c r="E24" s="16"/>
      <c r="F24" s="17">
        <v>13.31</v>
      </c>
      <c r="G24" s="17">
        <v>12.63</v>
      </c>
      <c r="H24" s="17">
        <v>11.95</v>
      </c>
      <c r="I24" s="17"/>
      <c r="J24" s="17">
        <v>14.89</v>
      </c>
      <c r="K24" s="17">
        <v>16.239999999999998</v>
      </c>
      <c r="L24" s="17">
        <v>18.43</v>
      </c>
      <c r="M24" s="17"/>
      <c r="N24" s="17">
        <v>62.465039048000001</v>
      </c>
      <c r="O24" s="36">
        <v>427.82884318999999</v>
      </c>
      <c r="P24" s="20" t="s">
        <v>18</v>
      </c>
      <c r="Q24" s="15" t="s">
        <v>508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223</v>
      </c>
      <c r="E25" s="16"/>
      <c r="F25" s="18">
        <v>137</v>
      </c>
      <c r="G25" s="18">
        <v>107.91</v>
      </c>
      <c r="H25" s="18">
        <v>78.819999999999993</v>
      </c>
      <c r="I25" s="17"/>
      <c r="J25" s="18">
        <v>151.30000000000001</v>
      </c>
      <c r="K25" s="18">
        <v>209.47</v>
      </c>
      <c r="L25" s="18">
        <v>303.61</v>
      </c>
      <c r="M25" s="18"/>
      <c r="N25" s="18">
        <v>25.605115886</v>
      </c>
      <c r="O25" s="18">
        <v>31.135567570999999</v>
      </c>
      <c r="P25" s="19" t="s">
        <v>16</v>
      </c>
      <c r="Q25" s="14" t="s">
        <v>509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224</v>
      </c>
      <c r="E26" s="16"/>
      <c r="F26" s="17">
        <v>5.0199999999999996</v>
      </c>
      <c r="G26" s="17">
        <v>3.62</v>
      </c>
      <c r="H26" s="17">
        <v>2.23</v>
      </c>
      <c r="I26" s="17"/>
      <c r="J26" s="17">
        <v>5.19</v>
      </c>
      <c r="K26" s="17">
        <v>7.97</v>
      </c>
      <c r="L26" s="17">
        <v>12.48</v>
      </c>
      <c r="M26" s="17"/>
      <c r="N26" s="17">
        <v>31.409076470999999</v>
      </c>
      <c r="O26" s="36">
        <v>14.028340381</v>
      </c>
      <c r="P26" s="20" t="s">
        <v>16</v>
      </c>
      <c r="Q26" s="15" t="s">
        <v>510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225</v>
      </c>
      <c r="E27" s="16"/>
      <c r="F27" s="18" t="s">
        <v>35</v>
      </c>
      <c r="G27" s="18" t="s">
        <v>35</v>
      </c>
      <c r="H27" s="18" t="s">
        <v>35</v>
      </c>
      <c r="I27" s="17"/>
      <c r="J27" s="18" t="s">
        <v>35</v>
      </c>
      <c r="K27" s="18" t="s">
        <v>35</v>
      </c>
      <c r="L27" s="18" t="s">
        <v>35</v>
      </c>
      <c r="M27" s="18"/>
      <c r="N27" s="18" t="s">
        <v>35</v>
      </c>
      <c r="O27" s="18" t="s">
        <v>35</v>
      </c>
      <c r="P27" s="19" t="s">
        <v>35</v>
      </c>
      <c r="Q27" s="14" t="s">
        <v>226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227</v>
      </c>
      <c r="E28" s="16"/>
      <c r="F28" s="17">
        <v>58.1</v>
      </c>
      <c r="G28" s="17">
        <v>53.8</v>
      </c>
      <c r="H28" s="17">
        <v>49.5</v>
      </c>
      <c r="I28" s="17"/>
      <c r="J28" s="17">
        <v>64.7</v>
      </c>
      <c r="K28" s="17">
        <v>73.290000000000006</v>
      </c>
      <c r="L28" s="17">
        <v>87.2</v>
      </c>
      <c r="M28" s="17"/>
      <c r="N28" s="17">
        <v>67.078293091000006</v>
      </c>
      <c r="O28" s="36">
        <v>17.483335528000001</v>
      </c>
      <c r="P28" s="20" t="s">
        <v>18</v>
      </c>
      <c r="Q28" s="15" t="s">
        <v>511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228</v>
      </c>
      <c r="E29" s="16"/>
      <c r="F29" s="18">
        <v>3.85</v>
      </c>
      <c r="G29" s="18">
        <v>3.1</v>
      </c>
      <c r="H29" s="18">
        <v>2.36</v>
      </c>
      <c r="I29" s="17"/>
      <c r="J29" s="18">
        <v>5.35</v>
      </c>
      <c r="K29" s="18">
        <v>6.83</v>
      </c>
      <c r="L29" s="18">
        <v>9.23</v>
      </c>
      <c r="M29" s="18"/>
      <c r="N29" s="18">
        <v>47.163061030000001</v>
      </c>
      <c r="O29" s="18">
        <v>11.064693570999999</v>
      </c>
      <c r="P29" s="19" t="s">
        <v>18</v>
      </c>
      <c r="Q29" s="14" t="s">
        <v>512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229</v>
      </c>
      <c r="E30" s="16"/>
      <c r="F30" s="17">
        <v>9.8699999999999992</v>
      </c>
      <c r="G30" s="17">
        <v>8.33</v>
      </c>
      <c r="H30" s="17">
        <v>6.79</v>
      </c>
      <c r="I30" s="17"/>
      <c r="J30" s="17">
        <v>10.25</v>
      </c>
      <c r="K30" s="17">
        <v>13.32</v>
      </c>
      <c r="L30" s="17">
        <v>18.3</v>
      </c>
      <c r="M30" s="17"/>
      <c r="N30" s="17">
        <v>42.982246183000001</v>
      </c>
      <c r="O30" s="36">
        <v>122.8916139</v>
      </c>
      <c r="P30" s="20" t="s">
        <v>16</v>
      </c>
      <c r="Q30" s="15" t="s">
        <v>513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230</v>
      </c>
      <c r="E31" s="16"/>
      <c r="F31" s="18">
        <v>44.76</v>
      </c>
      <c r="G31" s="18">
        <v>37.299999999999997</v>
      </c>
      <c r="H31" s="18">
        <v>29.85</v>
      </c>
      <c r="I31" s="17"/>
      <c r="J31" s="18">
        <v>50.05</v>
      </c>
      <c r="K31" s="18">
        <v>64.95</v>
      </c>
      <c r="L31" s="18">
        <v>89.06</v>
      </c>
      <c r="M31" s="18"/>
      <c r="N31" s="18">
        <v>34.956114888000002</v>
      </c>
      <c r="O31" s="18">
        <v>19.452432338999998</v>
      </c>
      <c r="P31" s="19" t="s">
        <v>16</v>
      </c>
      <c r="Q31" s="14" t="s">
        <v>514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231</v>
      </c>
      <c r="E32" s="16"/>
      <c r="F32" s="17">
        <v>8.93</v>
      </c>
      <c r="G32" s="17">
        <v>7.96</v>
      </c>
      <c r="H32" s="17">
        <v>7</v>
      </c>
      <c r="I32" s="17"/>
      <c r="J32" s="17">
        <v>9.17</v>
      </c>
      <c r="K32" s="17">
        <v>11.09</v>
      </c>
      <c r="L32" s="17">
        <v>14.2</v>
      </c>
      <c r="M32" s="17"/>
      <c r="N32" s="17">
        <v>24.208485716999999</v>
      </c>
      <c r="O32" s="36">
        <v>37.947703570999998</v>
      </c>
      <c r="P32" s="20" t="s">
        <v>16</v>
      </c>
      <c r="Q32" s="15" t="s">
        <v>515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516</v>
      </c>
      <c r="D33" s="19" t="s">
        <v>517</v>
      </c>
      <c r="E33" s="16"/>
      <c r="F33" s="18">
        <v>10.83</v>
      </c>
      <c r="G33" s="18">
        <v>9.1300000000000008</v>
      </c>
      <c r="H33" s="18">
        <v>7.43</v>
      </c>
      <c r="I33" s="17"/>
      <c r="J33" s="18">
        <v>11.56</v>
      </c>
      <c r="K33" s="18">
        <v>14.95</v>
      </c>
      <c r="L33" s="18">
        <v>20.45</v>
      </c>
      <c r="M33" s="18"/>
      <c r="N33" s="18">
        <v>38.289387007999999</v>
      </c>
      <c r="O33" s="18">
        <v>1.4517732857000001</v>
      </c>
      <c r="P33" s="19" t="s">
        <v>16</v>
      </c>
      <c r="Q33" s="14" t="s">
        <v>518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431</v>
      </c>
      <c r="D34" s="20" t="s">
        <v>432</v>
      </c>
      <c r="E34" s="16"/>
      <c r="F34" s="17">
        <v>0.62</v>
      </c>
      <c r="G34" s="17">
        <v>0.38</v>
      </c>
      <c r="H34" s="17">
        <v>0.15</v>
      </c>
      <c r="I34" s="17"/>
      <c r="J34" s="17">
        <v>1.25</v>
      </c>
      <c r="K34" s="17">
        <v>1.71</v>
      </c>
      <c r="L34" s="17">
        <v>2.4700000000000002</v>
      </c>
      <c r="M34" s="17"/>
      <c r="N34" s="17">
        <v>52.367322420000001</v>
      </c>
      <c r="O34" s="36">
        <v>3.6037349048</v>
      </c>
      <c r="P34" s="20" t="s">
        <v>18</v>
      </c>
      <c r="Q34" s="15" t="s">
        <v>519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232</v>
      </c>
      <c r="E35" s="16"/>
      <c r="F35" s="18">
        <v>0.76</v>
      </c>
      <c r="G35" s="18">
        <v>-0.2</v>
      </c>
      <c r="H35" s="18">
        <v>-1.1599999999999999</v>
      </c>
      <c r="I35" s="17"/>
      <c r="J35" s="18">
        <v>0.8</v>
      </c>
      <c r="K35" s="18">
        <v>2.72</v>
      </c>
      <c r="L35" s="18">
        <v>5.83</v>
      </c>
      <c r="M35" s="18"/>
      <c r="N35" s="18">
        <v>10.730358487</v>
      </c>
      <c r="O35" s="18">
        <v>14.034533999999999</v>
      </c>
      <c r="P35" s="19" t="s">
        <v>16</v>
      </c>
      <c r="Q35" s="14" t="s">
        <v>520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233</v>
      </c>
      <c r="E36" s="16"/>
      <c r="F36" s="17">
        <v>34.880000000000003</v>
      </c>
      <c r="G36" s="17">
        <v>27.33</v>
      </c>
      <c r="H36" s="17">
        <v>19.78</v>
      </c>
      <c r="I36" s="17"/>
      <c r="J36" s="17">
        <v>36.22</v>
      </c>
      <c r="K36" s="17">
        <v>51.31</v>
      </c>
      <c r="L36" s="17">
        <v>75.73</v>
      </c>
      <c r="M36" s="17"/>
      <c r="N36" s="17">
        <v>35.704644047000002</v>
      </c>
      <c r="O36" s="36">
        <v>97.234761094999996</v>
      </c>
      <c r="P36" s="20" t="s">
        <v>16</v>
      </c>
      <c r="Q36" s="15" t="s">
        <v>521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234</v>
      </c>
      <c r="E37" s="16"/>
      <c r="F37" s="18">
        <v>13.57</v>
      </c>
      <c r="G37" s="18">
        <v>12.26</v>
      </c>
      <c r="H37" s="18">
        <v>10.96</v>
      </c>
      <c r="I37" s="17"/>
      <c r="J37" s="18">
        <v>13.81</v>
      </c>
      <c r="K37" s="18">
        <v>16.41</v>
      </c>
      <c r="L37" s="18">
        <v>20.62</v>
      </c>
      <c r="M37" s="18"/>
      <c r="N37" s="18">
        <v>37.429571776000003</v>
      </c>
      <c r="O37" s="18">
        <v>463.71413689999997</v>
      </c>
      <c r="P37" s="19" t="s">
        <v>16</v>
      </c>
      <c r="Q37" s="14" t="s">
        <v>522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433</v>
      </c>
      <c r="D38" s="20" t="s">
        <v>434</v>
      </c>
      <c r="E38" s="16"/>
      <c r="F38" s="17">
        <v>3.69</v>
      </c>
      <c r="G38" s="17">
        <v>3.53</v>
      </c>
      <c r="H38" s="17">
        <v>3.38</v>
      </c>
      <c r="I38" s="17"/>
      <c r="J38" s="17">
        <v>3.98</v>
      </c>
      <c r="K38" s="17">
        <v>4.28</v>
      </c>
      <c r="L38" s="17">
        <v>4.7699999999999996</v>
      </c>
      <c r="M38" s="17"/>
      <c r="N38" s="17">
        <v>56.192166340999997</v>
      </c>
      <c r="O38" s="36">
        <v>1.8763158570999998</v>
      </c>
      <c r="P38" s="20" t="s">
        <v>18</v>
      </c>
      <c r="Q38" s="15" t="s">
        <v>523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235</v>
      </c>
      <c r="E39" s="16"/>
      <c r="F39" s="18">
        <v>7.39</v>
      </c>
      <c r="G39" s="18">
        <v>6.57</v>
      </c>
      <c r="H39" s="18">
        <v>5.75</v>
      </c>
      <c r="I39" s="17"/>
      <c r="J39" s="18">
        <v>7.53</v>
      </c>
      <c r="K39" s="18">
        <v>9.16</v>
      </c>
      <c r="L39" s="18">
        <v>11.81</v>
      </c>
      <c r="M39" s="18"/>
      <c r="N39" s="18">
        <v>35.224975565000001</v>
      </c>
      <c r="O39" s="18">
        <v>8.9496235714000001</v>
      </c>
      <c r="P39" s="19" t="s">
        <v>16</v>
      </c>
      <c r="Q39" s="14" t="s">
        <v>524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476</v>
      </c>
      <c r="D40" s="20" t="s">
        <v>477</v>
      </c>
      <c r="E40" s="16"/>
      <c r="F40" s="17">
        <v>62.62</v>
      </c>
      <c r="G40" s="17">
        <v>57.06</v>
      </c>
      <c r="H40" s="17">
        <v>51.5</v>
      </c>
      <c r="I40" s="17"/>
      <c r="J40" s="17">
        <v>65.760000000000005</v>
      </c>
      <c r="K40" s="17">
        <v>76.87</v>
      </c>
      <c r="L40" s="17">
        <v>94.86</v>
      </c>
      <c r="M40" s="17"/>
      <c r="N40" s="17">
        <v>43.764347981999997</v>
      </c>
      <c r="O40" s="36">
        <v>2.0709364086000002</v>
      </c>
      <c r="P40" s="20" t="s">
        <v>16</v>
      </c>
      <c r="Q40" s="15" t="s">
        <v>525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236</v>
      </c>
      <c r="E41" s="16"/>
      <c r="F41" s="18">
        <v>10.74</v>
      </c>
      <c r="G41" s="18">
        <v>9.84</v>
      </c>
      <c r="H41" s="18">
        <v>8.9499999999999993</v>
      </c>
      <c r="I41" s="17"/>
      <c r="J41" s="18">
        <v>11.12</v>
      </c>
      <c r="K41" s="18">
        <v>12.9</v>
      </c>
      <c r="L41" s="18">
        <v>15.78</v>
      </c>
      <c r="M41" s="18"/>
      <c r="N41" s="18">
        <v>24.573785094000002</v>
      </c>
      <c r="O41" s="18">
        <v>11.717350952</v>
      </c>
      <c r="P41" s="19" t="s">
        <v>16</v>
      </c>
      <c r="Q41" s="14" t="s">
        <v>526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237</v>
      </c>
      <c r="E42" s="16"/>
      <c r="F42" s="17">
        <v>34.51</v>
      </c>
      <c r="G42" s="17">
        <v>31.95</v>
      </c>
      <c r="H42" s="17">
        <v>29.4</v>
      </c>
      <c r="I42" s="17"/>
      <c r="J42" s="17">
        <v>35.119999999999997</v>
      </c>
      <c r="K42" s="17">
        <v>40.22</v>
      </c>
      <c r="L42" s="17">
        <v>48.48</v>
      </c>
      <c r="M42" s="17"/>
      <c r="N42" s="17">
        <v>31.762580602</v>
      </c>
      <c r="O42" s="36">
        <v>176.71193838000002</v>
      </c>
      <c r="P42" s="20" t="s">
        <v>16</v>
      </c>
      <c r="Q42" s="15" t="s">
        <v>527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238</v>
      </c>
      <c r="E43" s="16"/>
      <c r="F43" s="17">
        <v>21.65</v>
      </c>
      <c r="G43" s="17">
        <v>18.600000000000001</v>
      </c>
      <c r="H43" s="17">
        <v>15.55</v>
      </c>
      <c r="I43" s="17"/>
      <c r="J43" s="17">
        <v>23.45</v>
      </c>
      <c r="K43" s="17">
        <v>29.54</v>
      </c>
      <c r="L43" s="17">
        <v>39.4</v>
      </c>
      <c r="M43" s="17"/>
      <c r="N43" s="17">
        <v>64.699827225999996</v>
      </c>
      <c r="O43" s="36">
        <v>10.932813952</v>
      </c>
      <c r="P43" s="20" t="s">
        <v>18</v>
      </c>
      <c r="Q43" s="15" t="s">
        <v>528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239</v>
      </c>
      <c r="E44" s="16"/>
      <c r="F44" s="18">
        <v>130.57</v>
      </c>
      <c r="G44" s="18">
        <v>121.87</v>
      </c>
      <c r="H44" s="18">
        <v>113.17</v>
      </c>
      <c r="I44" s="17"/>
      <c r="J44" s="18">
        <v>132.22999999999999</v>
      </c>
      <c r="K44" s="18">
        <v>149.62</v>
      </c>
      <c r="L44" s="18">
        <v>177.77</v>
      </c>
      <c r="M44" s="18"/>
      <c r="N44" s="18">
        <v>41.534822103000003</v>
      </c>
      <c r="O44" s="18">
        <v>3.4521589232999998</v>
      </c>
      <c r="P44" s="19" t="s">
        <v>16</v>
      </c>
      <c r="Q44" s="14" t="s">
        <v>529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240</v>
      </c>
      <c r="E45" s="16"/>
      <c r="F45" s="17">
        <v>12.7</v>
      </c>
      <c r="G45" s="17">
        <v>11.69</v>
      </c>
      <c r="H45" s="17">
        <v>10.68</v>
      </c>
      <c r="I45" s="17"/>
      <c r="J45" s="17">
        <v>13.08</v>
      </c>
      <c r="K45" s="17">
        <v>15.09</v>
      </c>
      <c r="L45" s="17">
        <v>18.36</v>
      </c>
      <c r="M45" s="17"/>
      <c r="N45" s="17">
        <v>41.678563947000001</v>
      </c>
      <c r="O45" s="36">
        <v>4.7239968570999995</v>
      </c>
      <c r="P45" s="20" t="s">
        <v>16</v>
      </c>
      <c r="Q45" s="15" t="s">
        <v>530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241</v>
      </c>
      <c r="E46" s="16"/>
      <c r="F46" s="18">
        <v>10.91</v>
      </c>
      <c r="G46" s="18">
        <v>10.07</v>
      </c>
      <c r="H46" s="18">
        <v>9.24</v>
      </c>
      <c r="I46" s="17"/>
      <c r="J46" s="18">
        <v>11.14</v>
      </c>
      <c r="K46" s="18">
        <v>12.8</v>
      </c>
      <c r="L46" s="18">
        <v>15.5</v>
      </c>
      <c r="M46" s="18"/>
      <c r="N46" s="18">
        <v>41.136867187999997</v>
      </c>
      <c r="O46" s="18">
        <v>4.4209875713999995</v>
      </c>
      <c r="P46" s="19" t="s">
        <v>16</v>
      </c>
      <c r="Q46" s="14" t="s">
        <v>531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242</v>
      </c>
      <c r="E47" s="16"/>
      <c r="F47" s="17">
        <v>16.22</v>
      </c>
      <c r="G47" s="17">
        <v>14.84</v>
      </c>
      <c r="H47" s="17">
        <v>13.47</v>
      </c>
      <c r="I47" s="17"/>
      <c r="J47" s="17">
        <v>17.05</v>
      </c>
      <c r="K47" s="17">
        <v>19.79</v>
      </c>
      <c r="L47" s="17">
        <v>24.22</v>
      </c>
      <c r="M47" s="17"/>
      <c r="N47" s="17">
        <v>53.747404230999997</v>
      </c>
      <c r="O47" s="36">
        <v>3.2617035714</v>
      </c>
      <c r="P47" s="20" t="s">
        <v>18</v>
      </c>
      <c r="Q47" s="15" t="s">
        <v>532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243</v>
      </c>
      <c r="E48" s="16"/>
      <c r="F48" s="18">
        <v>13.67</v>
      </c>
      <c r="G48" s="18">
        <v>12.29</v>
      </c>
      <c r="H48" s="18">
        <v>10.92</v>
      </c>
      <c r="I48" s="17"/>
      <c r="J48" s="18">
        <v>13.9</v>
      </c>
      <c r="K48" s="18">
        <v>16.64</v>
      </c>
      <c r="L48" s="18">
        <v>21.09</v>
      </c>
      <c r="M48" s="18"/>
      <c r="N48" s="18">
        <v>37.070555859000002</v>
      </c>
      <c r="O48" s="18">
        <v>105.88556409</v>
      </c>
      <c r="P48" s="19" t="s">
        <v>16</v>
      </c>
      <c r="Q48" s="14" t="s">
        <v>533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244</v>
      </c>
      <c r="E49" s="16"/>
      <c r="F49" s="17">
        <v>15.91</v>
      </c>
      <c r="G49" s="17">
        <v>14.07</v>
      </c>
      <c r="H49" s="17">
        <v>12.23</v>
      </c>
      <c r="I49" s="17"/>
      <c r="J49" s="17">
        <v>16.190000000000001</v>
      </c>
      <c r="K49" s="17">
        <v>19.86</v>
      </c>
      <c r="L49" s="17">
        <v>25.81</v>
      </c>
      <c r="M49" s="17"/>
      <c r="N49" s="17">
        <v>41.263616427999999</v>
      </c>
      <c r="O49" s="36">
        <v>429.05909657000001</v>
      </c>
      <c r="P49" s="20" t="s">
        <v>16</v>
      </c>
      <c r="Q49" s="15" t="s">
        <v>534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245</v>
      </c>
      <c r="E50" s="16"/>
      <c r="F50" s="18">
        <v>15.99</v>
      </c>
      <c r="G50" s="18">
        <v>15.18</v>
      </c>
      <c r="H50" s="18">
        <v>14.37</v>
      </c>
      <c r="I50" s="17"/>
      <c r="J50" s="18">
        <v>17.55</v>
      </c>
      <c r="K50" s="18">
        <v>19.16</v>
      </c>
      <c r="L50" s="18">
        <v>21.78</v>
      </c>
      <c r="M50" s="18"/>
      <c r="N50" s="18">
        <v>49.443526007999999</v>
      </c>
      <c r="O50" s="18">
        <v>58.973751237999998</v>
      </c>
      <c r="P50" s="19" t="s">
        <v>18</v>
      </c>
      <c r="Q50" s="14" t="s">
        <v>535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246</v>
      </c>
      <c r="E51" s="16"/>
      <c r="F51" s="17">
        <v>20.170000000000002</v>
      </c>
      <c r="G51" s="17">
        <v>17.28</v>
      </c>
      <c r="H51" s="17">
        <v>14.4</v>
      </c>
      <c r="I51" s="17"/>
      <c r="J51" s="17">
        <v>20.99</v>
      </c>
      <c r="K51" s="17">
        <v>26.75</v>
      </c>
      <c r="L51" s="17">
        <v>36.07</v>
      </c>
      <c r="M51" s="17"/>
      <c r="N51" s="17">
        <v>31.740202263</v>
      </c>
      <c r="O51" s="36">
        <v>603.69305175999989</v>
      </c>
      <c r="P51" s="20" t="s">
        <v>16</v>
      </c>
      <c r="Q51" s="15" t="s">
        <v>536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247</v>
      </c>
      <c r="E52" s="16"/>
      <c r="F52" s="18">
        <v>20.5</v>
      </c>
      <c r="G52" s="18">
        <v>19.48</v>
      </c>
      <c r="H52" s="18">
        <v>18.46</v>
      </c>
      <c r="I52" s="17"/>
      <c r="J52" s="18">
        <v>22.9</v>
      </c>
      <c r="K52" s="18">
        <v>24.93</v>
      </c>
      <c r="L52" s="18">
        <v>28.22</v>
      </c>
      <c r="M52" s="18"/>
      <c r="N52" s="18">
        <v>58.424943259999999</v>
      </c>
      <c r="O52" s="18">
        <v>3.8440329047999997</v>
      </c>
      <c r="P52" s="19" t="s">
        <v>18</v>
      </c>
      <c r="Q52" s="14" t="s">
        <v>537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248</v>
      </c>
      <c r="E53" s="16"/>
      <c r="F53" s="17">
        <v>9.1</v>
      </c>
      <c r="G53" s="17">
        <v>7.9</v>
      </c>
      <c r="H53" s="17">
        <v>6.7</v>
      </c>
      <c r="I53" s="17"/>
      <c r="J53" s="17">
        <v>9.59</v>
      </c>
      <c r="K53" s="17">
        <v>11.98</v>
      </c>
      <c r="L53" s="17">
        <v>15.86</v>
      </c>
      <c r="M53" s="17"/>
      <c r="N53" s="17">
        <v>35.521866003</v>
      </c>
      <c r="O53" s="36">
        <v>34.801213048000001</v>
      </c>
      <c r="P53" s="20" t="s">
        <v>16</v>
      </c>
      <c r="Q53" s="15" t="s">
        <v>538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249</v>
      </c>
      <c r="E54" s="16"/>
      <c r="F54" s="18">
        <v>17.829999999999998</v>
      </c>
      <c r="G54" s="18">
        <v>15.36</v>
      </c>
      <c r="H54" s="18">
        <v>12.9</v>
      </c>
      <c r="I54" s="17"/>
      <c r="J54" s="18">
        <v>23.7</v>
      </c>
      <c r="K54" s="18">
        <v>28.62</v>
      </c>
      <c r="L54" s="18">
        <v>36.590000000000003</v>
      </c>
      <c r="M54" s="18"/>
      <c r="N54" s="18">
        <v>55.417822553999997</v>
      </c>
      <c r="O54" s="18">
        <v>154.03482495</v>
      </c>
      <c r="P54" s="19" t="s">
        <v>18</v>
      </c>
      <c r="Q54" s="14" t="s">
        <v>539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250</v>
      </c>
      <c r="E55" s="16"/>
      <c r="F55" s="17">
        <v>20.48</v>
      </c>
      <c r="G55" s="17">
        <v>18.62</v>
      </c>
      <c r="H55" s="17">
        <v>16.77</v>
      </c>
      <c r="I55" s="17"/>
      <c r="J55" s="17">
        <v>21.1</v>
      </c>
      <c r="K55" s="17">
        <v>24.8</v>
      </c>
      <c r="L55" s="17">
        <v>30.8</v>
      </c>
      <c r="M55" s="17"/>
      <c r="N55" s="17">
        <v>46.709938549</v>
      </c>
      <c r="O55" s="36">
        <v>306.21534505</v>
      </c>
      <c r="P55" s="20" t="s">
        <v>16</v>
      </c>
      <c r="Q55" s="15" t="s">
        <v>540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251</v>
      </c>
      <c r="E56" s="16"/>
      <c r="F56" s="18">
        <v>21.95</v>
      </c>
      <c r="G56" s="18">
        <v>18.559999999999999</v>
      </c>
      <c r="H56" s="18">
        <v>15.17</v>
      </c>
      <c r="I56" s="17"/>
      <c r="J56" s="18">
        <v>22.53</v>
      </c>
      <c r="K56" s="18">
        <v>29.3</v>
      </c>
      <c r="L56" s="18">
        <v>40.26</v>
      </c>
      <c r="M56" s="18"/>
      <c r="N56" s="18">
        <v>66.087157993000005</v>
      </c>
      <c r="O56" s="18">
        <v>4.0310733881000003</v>
      </c>
      <c r="P56" s="19" t="s">
        <v>18</v>
      </c>
      <c r="Q56" s="14" t="s">
        <v>541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252</v>
      </c>
      <c r="E57" s="16"/>
      <c r="F57" s="17">
        <v>40.119999999999997</v>
      </c>
      <c r="G57" s="17">
        <v>36.71</v>
      </c>
      <c r="H57" s="17">
        <v>33.299999999999997</v>
      </c>
      <c r="I57" s="17"/>
      <c r="J57" s="17">
        <v>41.18</v>
      </c>
      <c r="K57" s="17">
        <v>47.99</v>
      </c>
      <c r="L57" s="17">
        <v>59.01</v>
      </c>
      <c r="M57" s="17"/>
      <c r="N57" s="17">
        <v>47.624012526999998</v>
      </c>
      <c r="O57" s="36">
        <v>345.99483247999996</v>
      </c>
      <c r="P57" s="20" t="s">
        <v>16</v>
      </c>
      <c r="Q57" s="15" t="s">
        <v>542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253</v>
      </c>
      <c r="E58" s="16"/>
      <c r="F58" s="18">
        <v>14.04</v>
      </c>
      <c r="G58" s="18">
        <v>13.27</v>
      </c>
      <c r="H58" s="18">
        <v>12.51</v>
      </c>
      <c r="I58" s="17"/>
      <c r="J58" s="18">
        <v>14.51</v>
      </c>
      <c r="K58" s="18">
        <v>16.03</v>
      </c>
      <c r="L58" s="18">
        <v>18.489999999999998</v>
      </c>
      <c r="M58" s="18"/>
      <c r="N58" s="18">
        <v>30.517192122000001</v>
      </c>
      <c r="O58" s="18">
        <v>65.605547857000005</v>
      </c>
      <c r="P58" s="19" t="s">
        <v>16</v>
      </c>
      <c r="Q58" s="14" t="s">
        <v>543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254</v>
      </c>
      <c r="E59" s="16"/>
      <c r="F59" s="18">
        <v>5.01</v>
      </c>
      <c r="G59" s="18">
        <v>4.42</v>
      </c>
      <c r="H59" s="18">
        <v>3.84</v>
      </c>
      <c r="I59" s="17"/>
      <c r="J59" s="18">
        <v>5.44</v>
      </c>
      <c r="K59" s="18">
        <v>6.6</v>
      </c>
      <c r="L59" s="18">
        <v>8.48</v>
      </c>
      <c r="M59" s="18"/>
      <c r="N59" s="18">
        <v>64.550359525999994</v>
      </c>
      <c r="O59" s="18">
        <v>6.7229943810000004</v>
      </c>
      <c r="P59" s="19" t="s">
        <v>18</v>
      </c>
      <c r="Q59" s="14" t="s">
        <v>544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255</v>
      </c>
      <c r="E60" s="16"/>
      <c r="F60" s="17">
        <v>2.92</v>
      </c>
      <c r="G60" s="17">
        <v>0.35</v>
      </c>
      <c r="H60" s="17">
        <v>-2.21</v>
      </c>
      <c r="I60" s="17"/>
      <c r="J60" s="17">
        <v>3.22</v>
      </c>
      <c r="K60" s="17">
        <v>8.35</v>
      </c>
      <c r="L60" s="17">
        <v>16.66</v>
      </c>
      <c r="M60" s="17"/>
      <c r="N60" s="17">
        <v>46.336041682999998</v>
      </c>
      <c r="O60" s="36">
        <v>13.477304571000001</v>
      </c>
      <c r="P60" s="20" t="s">
        <v>16</v>
      </c>
      <c r="Q60" s="15" t="s">
        <v>545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256</v>
      </c>
      <c r="E61" s="16"/>
      <c r="F61" s="18">
        <v>4.57</v>
      </c>
      <c r="G61" s="18">
        <v>4.0199999999999996</v>
      </c>
      <c r="H61" s="18">
        <v>3.48</v>
      </c>
      <c r="I61" s="17"/>
      <c r="J61" s="18">
        <v>4.68</v>
      </c>
      <c r="K61" s="18">
        <v>5.76</v>
      </c>
      <c r="L61" s="18">
        <v>7.51</v>
      </c>
      <c r="M61" s="18"/>
      <c r="N61" s="18">
        <v>42.034077756999999</v>
      </c>
      <c r="O61" s="18">
        <v>17.127230048000001</v>
      </c>
      <c r="P61" s="19" t="s">
        <v>16</v>
      </c>
      <c r="Q61" s="14" t="s">
        <v>546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257</v>
      </c>
      <c r="E62" s="16"/>
      <c r="F62" s="17">
        <v>16.43</v>
      </c>
      <c r="G62" s="17">
        <v>12.93</v>
      </c>
      <c r="H62" s="17">
        <v>9.44</v>
      </c>
      <c r="I62" s="17"/>
      <c r="J62" s="17">
        <v>17.53</v>
      </c>
      <c r="K62" s="17">
        <v>24.51</v>
      </c>
      <c r="L62" s="17">
        <v>35.81</v>
      </c>
      <c r="M62" s="17"/>
      <c r="N62" s="17">
        <v>34.393935001999999</v>
      </c>
      <c r="O62" s="36">
        <v>58.225755905</v>
      </c>
      <c r="P62" s="20" t="s">
        <v>16</v>
      </c>
      <c r="Q62" s="15" t="s">
        <v>547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258</v>
      </c>
      <c r="E63" s="16"/>
      <c r="F63" s="18">
        <v>10.47</v>
      </c>
      <c r="G63" s="18">
        <v>9.7799999999999994</v>
      </c>
      <c r="H63" s="18">
        <v>9.09</v>
      </c>
      <c r="I63" s="17"/>
      <c r="J63" s="18">
        <v>10.66</v>
      </c>
      <c r="K63" s="18">
        <v>12.03</v>
      </c>
      <c r="L63" s="18">
        <v>14.26</v>
      </c>
      <c r="M63" s="18"/>
      <c r="N63" s="18">
        <v>40.932225496000001</v>
      </c>
      <c r="O63" s="18">
        <v>117.21199228</v>
      </c>
      <c r="P63" s="19" t="s">
        <v>16</v>
      </c>
      <c r="Q63" s="14" t="s">
        <v>548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478</v>
      </c>
      <c r="D64" s="20" t="s">
        <v>479</v>
      </c>
      <c r="E64" s="16"/>
      <c r="F64" s="17">
        <v>63.81</v>
      </c>
      <c r="G64" s="17">
        <v>61.28</v>
      </c>
      <c r="H64" s="17">
        <v>58.76</v>
      </c>
      <c r="I64" s="17"/>
      <c r="J64" s="17">
        <v>70.92</v>
      </c>
      <c r="K64" s="17">
        <v>75.959999999999994</v>
      </c>
      <c r="L64" s="17">
        <v>84.12</v>
      </c>
      <c r="M64" s="17"/>
      <c r="N64" s="17">
        <v>52.988332898000003</v>
      </c>
      <c r="O64" s="36">
        <v>1.5080810805</v>
      </c>
      <c r="P64" s="20" t="s">
        <v>18</v>
      </c>
      <c r="Q64" s="15" t="s">
        <v>549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62</v>
      </c>
      <c r="D65" s="19" t="s">
        <v>259</v>
      </c>
      <c r="E65" s="16"/>
      <c r="F65" s="18">
        <v>2.63</v>
      </c>
      <c r="G65" s="18">
        <v>2.12</v>
      </c>
      <c r="H65" s="18">
        <v>1.62</v>
      </c>
      <c r="I65" s="17"/>
      <c r="J65" s="18">
        <v>2.72</v>
      </c>
      <c r="K65" s="18">
        <v>3.72</v>
      </c>
      <c r="L65" s="18">
        <v>5.34</v>
      </c>
      <c r="M65" s="18"/>
      <c r="N65" s="18">
        <v>37.435984326000003</v>
      </c>
      <c r="O65" s="18">
        <v>83.038722286000009</v>
      </c>
      <c r="P65" s="19" t="s">
        <v>16</v>
      </c>
      <c r="Q65" s="14" t="s">
        <v>550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63</v>
      </c>
      <c r="D66" s="20" t="s">
        <v>260</v>
      </c>
      <c r="E66" s="16"/>
      <c r="F66" s="17">
        <v>87.37</v>
      </c>
      <c r="G66" s="17">
        <v>69.94</v>
      </c>
      <c r="H66" s="17">
        <v>52.51</v>
      </c>
      <c r="I66" s="17"/>
      <c r="J66" s="17">
        <v>90.16</v>
      </c>
      <c r="K66" s="17">
        <v>125.01</v>
      </c>
      <c r="L66" s="17">
        <v>181.41</v>
      </c>
      <c r="M66" s="17"/>
      <c r="N66" s="17">
        <v>77.059283225000001</v>
      </c>
      <c r="O66" s="36">
        <v>6.6199483652</v>
      </c>
      <c r="P66" s="20" t="s">
        <v>18</v>
      </c>
      <c r="Q66" s="15" t="s">
        <v>551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64</v>
      </c>
      <c r="D67" s="19" t="s">
        <v>261</v>
      </c>
      <c r="E67" s="16"/>
      <c r="F67" s="18">
        <v>25.85</v>
      </c>
      <c r="G67" s="18">
        <v>22.68</v>
      </c>
      <c r="H67" s="18">
        <v>19.52</v>
      </c>
      <c r="I67" s="17"/>
      <c r="J67" s="18">
        <v>26.26</v>
      </c>
      <c r="K67" s="18">
        <v>32.58</v>
      </c>
      <c r="L67" s="18">
        <v>42.82</v>
      </c>
      <c r="M67" s="18"/>
      <c r="N67" s="18">
        <v>37.846794516000003</v>
      </c>
      <c r="O67" s="18">
        <v>72.692432285999999</v>
      </c>
      <c r="P67" s="19" t="s">
        <v>16</v>
      </c>
      <c r="Q67" s="14" t="s">
        <v>552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262</v>
      </c>
      <c r="E68" s="16"/>
      <c r="F68" s="17">
        <v>11.11</v>
      </c>
      <c r="G68" s="17">
        <v>10.06</v>
      </c>
      <c r="H68" s="17">
        <v>9.02</v>
      </c>
      <c r="I68" s="17"/>
      <c r="J68" s="17">
        <v>11.33</v>
      </c>
      <c r="K68" s="17">
        <v>13.41</v>
      </c>
      <c r="L68" s="17">
        <v>16.79</v>
      </c>
      <c r="M68" s="17"/>
      <c r="N68" s="17">
        <v>47.120732957999998</v>
      </c>
      <c r="O68" s="36">
        <v>56.973017429000002</v>
      </c>
      <c r="P68" s="20" t="s">
        <v>16</v>
      </c>
      <c r="Q68" s="15" t="s">
        <v>553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263</v>
      </c>
      <c r="E69" s="16"/>
      <c r="F69" s="18">
        <v>11.94</v>
      </c>
      <c r="G69" s="18">
        <v>10.88</v>
      </c>
      <c r="H69" s="18">
        <v>9.82</v>
      </c>
      <c r="I69" s="17"/>
      <c r="J69" s="18">
        <v>12.12</v>
      </c>
      <c r="K69" s="18">
        <v>14.23</v>
      </c>
      <c r="L69" s="18">
        <v>17.66</v>
      </c>
      <c r="M69" s="18"/>
      <c r="N69" s="18">
        <v>44.938749188000003</v>
      </c>
      <c r="O69" s="18">
        <v>140.37734761999999</v>
      </c>
      <c r="P69" s="19" t="s">
        <v>16</v>
      </c>
      <c r="Q69" s="14" t="s">
        <v>554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66</v>
      </c>
      <c r="D70" s="20" t="s">
        <v>264</v>
      </c>
      <c r="E70" s="16"/>
      <c r="F70" s="17">
        <v>6.17</v>
      </c>
      <c r="G70" s="17">
        <v>5.36</v>
      </c>
      <c r="H70" s="17">
        <v>4.55</v>
      </c>
      <c r="I70" s="17"/>
      <c r="J70" s="17">
        <v>6.43</v>
      </c>
      <c r="K70" s="17">
        <v>8.0399999999999991</v>
      </c>
      <c r="L70" s="17">
        <v>10.65</v>
      </c>
      <c r="M70" s="17"/>
      <c r="N70" s="17">
        <v>27.188873501</v>
      </c>
      <c r="O70" s="36">
        <v>128.97230551999999</v>
      </c>
      <c r="P70" s="20" t="s">
        <v>16</v>
      </c>
      <c r="Q70" s="15" t="s">
        <v>555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67</v>
      </c>
      <c r="D71" s="19" t="s">
        <v>265</v>
      </c>
      <c r="E71" s="16"/>
      <c r="F71" s="18">
        <v>37.700000000000003</v>
      </c>
      <c r="G71" s="18">
        <v>35.46</v>
      </c>
      <c r="H71" s="18">
        <v>33.22</v>
      </c>
      <c r="I71" s="17"/>
      <c r="J71" s="18">
        <v>38.36</v>
      </c>
      <c r="K71" s="18">
        <v>42.83</v>
      </c>
      <c r="L71" s="18">
        <v>50.08</v>
      </c>
      <c r="M71" s="18"/>
      <c r="N71" s="18">
        <v>36.754047982000003</v>
      </c>
      <c r="O71" s="18">
        <v>46.224750570999994</v>
      </c>
      <c r="P71" s="19" t="s">
        <v>16</v>
      </c>
      <c r="Q71" s="14" t="s">
        <v>556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266</v>
      </c>
      <c r="E72" s="16"/>
      <c r="F72" s="17">
        <v>5.0599999999999996</v>
      </c>
      <c r="G72" s="17">
        <v>4.6100000000000003</v>
      </c>
      <c r="H72" s="17">
        <v>4.16</v>
      </c>
      <c r="I72" s="17"/>
      <c r="J72" s="17">
        <v>6.24</v>
      </c>
      <c r="K72" s="17">
        <v>7.13</v>
      </c>
      <c r="L72" s="17">
        <v>8.58</v>
      </c>
      <c r="M72" s="17"/>
      <c r="N72" s="17">
        <v>56.557746901000002</v>
      </c>
      <c r="O72" s="36">
        <v>26.731734667000001</v>
      </c>
      <c r="P72" s="20" t="s">
        <v>18</v>
      </c>
      <c r="Q72" s="15" t="s">
        <v>557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267</v>
      </c>
      <c r="E73" s="16"/>
      <c r="F73" s="18">
        <v>29.11</v>
      </c>
      <c r="G73" s="18">
        <v>26.07</v>
      </c>
      <c r="H73" s="18">
        <v>23.04</v>
      </c>
      <c r="I73" s="17"/>
      <c r="J73" s="18">
        <v>31.31</v>
      </c>
      <c r="K73" s="18">
        <v>37.369999999999997</v>
      </c>
      <c r="L73" s="18">
        <v>47.19</v>
      </c>
      <c r="M73" s="18"/>
      <c r="N73" s="18">
        <v>49.680322212</v>
      </c>
      <c r="O73" s="18">
        <v>60.080317143000002</v>
      </c>
      <c r="P73" s="19" t="s">
        <v>18</v>
      </c>
      <c r="Q73" s="14" t="s">
        <v>558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70</v>
      </c>
      <c r="D74" s="20" t="s">
        <v>268</v>
      </c>
      <c r="E74" s="16"/>
      <c r="F74" s="17">
        <v>2.4</v>
      </c>
      <c r="G74" s="17">
        <v>2.14</v>
      </c>
      <c r="H74" s="17">
        <v>1.88</v>
      </c>
      <c r="I74" s="17"/>
      <c r="J74" s="17">
        <v>2.68</v>
      </c>
      <c r="K74" s="17">
        <v>3.19</v>
      </c>
      <c r="L74" s="17">
        <v>4.03</v>
      </c>
      <c r="M74" s="17"/>
      <c r="N74" s="17">
        <v>59.633589559999997</v>
      </c>
      <c r="O74" s="36">
        <v>24.099979286</v>
      </c>
      <c r="P74" s="20" t="s">
        <v>18</v>
      </c>
      <c r="Q74" s="15" t="s">
        <v>559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71</v>
      </c>
      <c r="D75" s="19" t="s">
        <v>269</v>
      </c>
      <c r="E75" s="16"/>
      <c r="F75" s="18">
        <v>26.06</v>
      </c>
      <c r="G75" s="18">
        <v>24.22</v>
      </c>
      <c r="H75" s="18">
        <v>22.38</v>
      </c>
      <c r="I75" s="17"/>
      <c r="J75" s="18">
        <v>26.97</v>
      </c>
      <c r="K75" s="18">
        <v>30.64</v>
      </c>
      <c r="L75" s="18">
        <v>36.57</v>
      </c>
      <c r="M75" s="18"/>
      <c r="N75" s="18">
        <v>65.378963287000005</v>
      </c>
      <c r="O75" s="18">
        <v>119.80833152000001</v>
      </c>
      <c r="P75" s="19" t="s">
        <v>18</v>
      </c>
      <c r="Q75" s="14" t="s">
        <v>560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561</v>
      </c>
      <c r="D76" s="20" t="s">
        <v>562</v>
      </c>
      <c r="E76" s="16"/>
      <c r="F76" s="17">
        <v>8.57</v>
      </c>
      <c r="G76" s="17">
        <v>7.81</v>
      </c>
      <c r="H76" s="17">
        <v>7.06</v>
      </c>
      <c r="I76" s="17"/>
      <c r="J76" s="17">
        <v>8.8000000000000007</v>
      </c>
      <c r="K76" s="17">
        <v>10.3</v>
      </c>
      <c r="L76" s="17">
        <v>12.74</v>
      </c>
      <c r="M76" s="17"/>
      <c r="N76" s="17">
        <v>28.047761888</v>
      </c>
      <c r="O76" s="36">
        <v>1.2265886190000002</v>
      </c>
      <c r="P76" s="20" t="s">
        <v>16</v>
      </c>
      <c r="Q76" s="15" t="s">
        <v>563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270</v>
      </c>
      <c r="E77" s="16"/>
      <c r="F77" s="18">
        <v>5.08</v>
      </c>
      <c r="G77" s="18">
        <v>4.78</v>
      </c>
      <c r="H77" s="18">
        <v>4.4800000000000004</v>
      </c>
      <c r="I77" s="17"/>
      <c r="J77" s="18">
        <v>5.19</v>
      </c>
      <c r="K77" s="18">
        <v>5.78</v>
      </c>
      <c r="L77" s="18">
        <v>6.75</v>
      </c>
      <c r="M77" s="18"/>
      <c r="N77" s="18">
        <v>16.943238405999999</v>
      </c>
      <c r="O77" s="18">
        <v>16.576637048000002</v>
      </c>
      <c r="P77" s="19" t="s">
        <v>16</v>
      </c>
      <c r="Q77" s="14" t="s">
        <v>564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565</v>
      </c>
      <c r="D78" s="20" t="s">
        <v>566</v>
      </c>
      <c r="E78" s="16"/>
      <c r="F78" s="17">
        <v>9.33</v>
      </c>
      <c r="G78" s="17">
        <v>8.76</v>
      </c>
      <c r="H78" s="17">
        <v>8.1999999999999993</v>
      </c>
      <c r="I78" s="17"/>
      <c r="J78" s="17">
        <v>9.8000000000000007</v>
      </c>
      <c r="K78" s="17">
        <v>10.92</v>
      </c>
      <c r="L78" s="17">
        <v>12.73</v>
      </c>
      <c r="M78" s="17"/>
      <c r="N78" s="17">
        <v>61.071537317999997</v>
      </c>
      <c r="O78" s="36">
        <v>3.6935578571000001</v>
      </c>
      <c r="P78" s="20" t="s">
        <v>18</v>
      </c>
      <c r="Q78" s="15" t="s">
        <v>567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271</v>
      </c>
      <c r="E79" s="16"/>
      <c r="F79" s="18">
        <v>40.14</v>
      </c>
      <c r="G79" s="18">
        <v>35.94</v>
      </c>
      <c r="H79" s="18">
        <v>31.74</v>
      </c>
      <c r="I79" s="17"/>
      <c r="J79" s="18">
        <v>41.5</v>
      </c>
      <c r="K79" s="18">
        <v>49.89</v>
      </c>
      <c r="L79" s="18">
        <v>63.48</v>
      </c>
      <c r="M79" s="18"/>
      <c r="N79" s="18">
        <v>57.049074644000001</v>
      </c>
      <c r="O79" s="18">
        <v>66.437515857000008</v>
      </c>
      <c r="P79" s="19" t="s">
        <v>18</v>
      </c>
      <c r="Q79" s="14" t="s">
        <v>568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272</v>
      </c>
      <c r="E80" s="16"/>
      <c r="F80" s="17">
        <v>6.88</v>
      </c>
      <c r="G80" s="17">
        <v>6.02</v>
      </c>
      <c r="H80" s="17">
        <v>5.16</v>
      </c>
      <c r="I80" s="17"/>
      <c r="J80" s="17">
        <v>7.12</v>
      </c>
      <c r="K80" s="17">
        <v>8.83</v>
      </c>
      <c r="L80" s="17">
        <v>11.61</v>
      </c>
      <c r="M80" s="17"/>
      <c r="N80" s="17">
        <v>43.659872475999997</v>
      </c>
      <c r="O80" s="36">
        <v>28.693941619</v>
      </c>
      <c r="P80" s="20" t="s">
        <v>16</v>
      </c>
      <c r="Q80" s="15" t="s">
        <v>569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75</v>
      </c>
      <c r="D81" s="19" t="s">
        <v>273</v>
      </c>
      <c r="E81" s="16"/>
      <c r="F81" s="18">
        <v>38.799999999999997</v>
      </c>
      <c r="G81" s="18">
        <v>36.78</v>
      </c>
      <c r="H81" s="18">
        <v>34.76</v>
      </c>
      <c r="I81" s="17"/>
      <c r="J81" s="18">
        <v>39.380000000000003</v>
      </c>
      <c r="K81" s="18">
        <v>43.41</v>
      </c>
      <c r="L81" s="18">
        <v>49.94</v>
      </c>
      <c r="M81" s="18"/>
      <c r="N81" s="18">
        <v>37.152327272999997</v>
      </c>
      <c r="O81" s="18">
        <v>241.11175157</v>
      </c>
      <c r="P81" s="19" t="s">
        <v>16</v>
      </c>
      <c r="Q81" s="14" t="s">
        <v>570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75</v>
      </c>
      <c r="D82" s="20" t="s">
        <v>274</v>
      </c>
      <c r="E82" s="16"/>
      <c r="F82" s="17">
        <v>42.17</v>
      </c>
      <c r="G82" s="17">
        <v>40.22</v>
      </c>
      <c r="H82" s="17">
        <v>38.270000000000003</v>
      </c>
      <c r="I82" s="17"/>
      <c r="J82" s="17">
        <v>43.56</v>
      </c>
      <c r="K82" s="17">
        <v>47.45</v>
      </c>
      <c r="L82" s="17">
        <v>53.76</v>
      </c>
      <c r="M82" s="17"/>
      <c r="N82" s="17">
        <v>33.368834526000001</v>
      </c>
      <c r="O82" s="36">
        <v>44.918857857000006</v>
      </c>
      <c r="P82" s="20" t="s">
        <v>16</v>
      </c>
      <c r="Q82" s="15" t="s">
        <v>571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480</v>
      </c>
      <c r="D83" s="19" t="s">
        <v>481</v>
      </c>
      <c r="E83" s="16"/>
      <c r="F83" s="18">
        <v>143.30000000000001</v>
      </c>
      <c r="G83" s="18">
        <v>131.04</v>
      </c>
      <c r="H83" s="18">
        <v>118.78</v>
      </c>
      <c r="I83" s="17"/>
      <c r="J83" s="18">
        <v>171.75</v>
      </c>
      <c r="K83" s="18">
        <v>196.26</v>
      </c>
      <c r="L83" s="18">
        <v>235.92</v>
      </c>
      <c r="M83" s="18"/>
      <c r="N83" s="18">
        <v>57.797587643999996</v>
      </c>
      <c r="O83" s="18">
        <v>2.0976873704999996</v>
      </c>
      <c r="P83" s="19" t="s">
        <v>18</v>
      </c>
      <c r="Q83" s="14" t="s">
        <v>572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76</v>
      </c>
      <c r="D84" s="20" t="s">
        <v>275</v>
      </c>
      <c r="E84" s="16"/>
      <c r="F84" s="17">
        <v>70.709999999999994</v>
      </c>
      <c r="G84" s="17">
        <v>62.71</v>
      </c>
      <c r="H84" s="17">
        <v>54.71</v>
      </c>
      <c r="I84" s="17"/>
      <c r="J84" s="17">
        <v>74.73</v>
      </c>
      <c r="K84" s="17">
        <v>90.72</v>
      </c>
      <c r="L84" s="17">
        <v>116.61</v>
      </c>
      <c r="M84" s="17"/>
      <c r="N84" s="17">
        <v>33.407398882000003</v>
      </c>
      <c r="O84" s="36">
        <v>553.85975156999996</v>
      </c>
      <c r="P84" s="20" t="s">
        <v>16</v>
      </c>
      <c r="Q84" s="15" t="s">
        <v>573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77</v>
      </c>
      <c r="D85" s="19" t="s">
        <v>276</v>
      </c>
      <c r="E85" s="16"/>
      <c r="F85" s="18">
        <v>45.34</v>
      </c>
      <c r="G85" s="18">
        <v>42.27</v>
      </c>
      <c r="H85" s="18">
        <v>39.200000000000003</v>
      </c>
      <c r="I85" s="17"/>
      <c r="J85" s="18">
        <v>46.13</v>
      </c>
      <c r="K85" s="18">
        <v>52.26</v>
      </c>
      <c r="L85" s="18">
        <v>62.18</v>
      </c>
      <c r="M85" s="18"/>
      <c r="N85" s="18">
        <v>39.671262882000001</v>
      </c>
      <c r="O85" s="18">
        <v>98.920858095</v>
      </c>
      <c r="P85" s="19" t="s">
        <v>16</v>
      </c>
      <c r="Q85" s="14" t="s">
        <v>574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78</v>
      </c>
      <c r="D86" s="20" t="s">
        <v>277</v>
      </c>
      <c r="E86" s="16"/>
      <c r="F86" s="17">
        <v>13.49</v>
      </c>
      <c r="G86" s="17">
        <v>12.43</v>
      </c>
      <c r="H86" s="17">
        <v>11.37</v>
      </c>
      <c r="I86" s="17"/>
      <c r="J86" s="17">
        <v>14.9</v>
      </c>
      <c r="K86" s="17">
        <v>17.010000000000002</v>
      </c>
      <c r="L86" s="17">
        <v>20.43</v>
      </c>
      <c r="M86" s="17"/>
      <c r="N86" s="17">
        <v>61.150982904999999</v>
      </c>
      <c r="O86" s="36">
        <v>88.305116381000005</v>
      </c>
      <c r="P86" s="20" t="s">
        <v>18</v>
      </c>
      <c r="Q86" s="15" t="s">
        <v>575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79</v>
      </c>
      <c r="D87" s="19" t="s">
        <v>278</v>
      </c>
      <c r="E87" s="16"/>
      <c r="F87" s="18">
        <v>41.32</v>
      </c>
      <c r="G87" s="18">
        <v>37.22</v>
      </c>
      <c r="H87" s="18">
        <v>33.119999999999997</v>
      </c>
      <c r="I87" s="17"/>
      <c r="J87" s="18">
        <v>42.01</v>
      </c>
      <c r="K87" s="18">
        <v>50.2</v>
      </c>
      <c r="L87" s="18">
        <v>63.46</v>
      </c>
      <c r="M87" s="18"/>
      <c r="N87" s="18">
        <v>40.968017426000003</v>
      </c>
      <c r="O87" s="18">
        <v>75.023395952000001</v>
      </c>
      <c r="P87" s="19" t="s">
        <v>16</v>
      </c>
      <c r="Q87" s="14" t="s">
        <v>576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577</v>
      </c>
      <c r="D88" s="20" t="s">
        <v>578</v>
      </c>
      <c r="E88" s="16"/>
      <c r="F88" s="17">
        <v>1.03</v>
      </c>
      <c r="G88" s="17">
        <v>0.89</v>
      </c>
      <c r="H88" s="17">
        <v>0.76</v>
      </c>
      <c r="I88" s="17"/>
      <c r="J88" s="17">
        <v>1.0900000000000001</v>
      </c>
      <c r="K88" s="17">
        <v>1.35</v>
      </c>
      <c r="L88" s="17">
        <v>1.78</v>
      </c>
      <c r="M88" s="17"/>
      <c r="N88" s="17">
        <v>29.237071115999999</v>
      </c>
      <c r="O88" s="36">
        <v>1.1972102857</v>
      </c>
      <c r="P88" s="20" t="s">
        <v>16</v>
      </c>
      <c r="Q88" s="15" t="s">
        <v>579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80</v>
      </c>
      <c r="D89" s="19" t="s">
        <v>279</v>
      </c>
      <c r="E89" s="16"/>
      <c r="F89" s="18">
        <v>34.08</v>
      </c>
      <c r="G89" s="18">
        <v>32</v>
      </c>
      <c r="H89" s="18">
        <v>29.92</v>
      </c>
      <c r="I89" s="17"/>
      <c r="J89" s="18">
        <v>34.56</v>
      </c>
      <c r="K89" s="18">
        <v>38.71</v>
      </c>
      <c r="L89" s="18">
        <v>45.44</v>
      </c>
      <c r="M89" s="18"/>
      <c r="N89" s="18">
        <v>34.840294661999998</v>
      </c>
      <c r="O89" s="18">
        <v>241.13737861999999</v>
      </c>
      <c r="P89" s="19" t="s">
        <v>16</v>
      </c>
      <c r="Q89" s="14" t="s">
        <v>580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81</v>
      </c>
      <c r="D90" s="20" t="s">
        <v>280</v>
      </c>
      <c r="E90" s="16"/>
      <c r="F90" s="17">
        <v>7.17</v>
      </c>
      <c r="G90" s="17">
        <v>6.48</v>
      </c>
      <c r="H90" s="17">
        <v>5.79</v>
      </c>
      <c r="I90" s="17"/>
      <c r="J90" s="17">
        <v>7.68</v>
      </c>
      <c r="K90" s="17">
        <v>9.0500000000000007</v>
      </c>
      <c r="L90" s="17">
        <v>11.27</v>
      </c>
      <c r="M90" s="17"/>
      <c r="N90" s="17">
        <v>54.663894597999999</v>
      </c>
      <c r="O90" s="36">
        <v>3.0818632856999999</v>
      </c>
      <c r="P90" s="20" t="s">
        <v>18</v>
      </c>
      <c r="Q90" s="15" t="s">
        <v>581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82</v>
      </c>
      <c r="D91" s="19" t="s">
        <v>281</v>
      </c>
      <c r="E91" s="16"/>
      <c r="F91" s="18">
        <v>13.31</v>
      </c>
      <c r="G91" s="18">
        <v>12.36</v>
      </c>
      <c r="H91" s="18">
        <v>11.42</v>
      </c>
      <c r="I91" s="17"/>
      <c r="J91" s="18">
        <v>15.67</v>
      </c>
      <c r="K91" s="18">
        <v>17.55</v>
      </c>
      <c r="L91" s="18">
        <v>20.59</v>
      </c>
      <c r="M91" s="18"/>
      <c r="N91" s="18">
        <v>51.827863233999999</v>
      </c>
      <c r="O91" s="18">
        <v>12.495628619</v>
      </c>
      <c r="P91" s="19" t="s">
        <v>18</v>
      </c>
      <c r="Q91" s="14" t="s">
        <v>582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282</v>
      </c>
      <c r="E92" s="16"/>
      <c r="F92" s="17">
        <v>6.66</v>
      </c>
      <c r="G92" s="17">
        <v>6.24</v>
      </c>
      <c r="H92" s="17">
        <v>5.83</v>
      </c>
      <c r="I92" s="17"/>
      <c r="J92" s="17">
        <v>6.85</v>
      </c>
      <c r="K92" s="17">
        <v>7.67</v>
      </c>
      <c r="L92" s="17">
        <v>9</v>
      </c>
      <c r="M92" s="17"/>
      <c r="N92" s="17">
        <v>38.011134787000003</v>
      </c>
      <c r="O92" s="36">
        <v>3.5136404762</v>
      </c>
      <c r="P92" s="20" t="s">
        <v>16</v>
      </c>
      <c r="Q92" s="15" t="s">
        <v>583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283</v>
      </c>
      <c r="E93" s="16"/>
      <c r="F93" s="18">
        <v>12.69</v>
      </c>
      <c r="G93" s="18">
        <v>11.87</v>
      </c>
      <c r="H93" s="18">
        <v>11.05</v>
      </c>
      <c r="I93" s="17"/>
      <c r="J93" s="18">
        <v>12.94</v>
      </c>
      <c r="K93" s="18">
        <v>14.57</v>
      </c>
      <c r="L93" s="18">
        <v>17.21</v>
      </c>
      <c r="M93" s="18"/>
      <c r="N93" s="18">
        <v>47.052664855000003</v>
      </c>
      <c r="O93" s="18">
        <v>35.102594571000004</v>
      </c>
      <c r="P93" s="19" t="s">
        <v>16</v>
      </c>
      <c r="Q93" s="14" t="s">
        <v>584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284</v>
      </c>
      <c r="E94" s="16"/>
      <c r="F94" s="17">
        <v>23.55</v>
      </c>
      <c r="G94" s="17">
        <v>21.67</v>
      </c>
      <c r="H94" s="17">
        <v>19.79</v>
      </c>
      <c r="I94" s="17"/>
      <c r="J94" s="17">
        <v>24.48</v>
      </c>
      <c r="K94" s="17">
        <v>28.23</v>
      </c>
      <c r="L94" s="17">
        <v>34.299999999999997</v>
      </c>
      <c r="M94" s="17"/>
      <c r="N94" s="17">
        <v>24.076047452000001</v>
      </c>
      <c r="O94" s="36">
        <v>15.649633</v>
      </c>
      <c r="P94" s="20" t="s">
        <v>16</v>
      </c>
      <c r="Q94" s="15" t="s">
        <v>585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285</v>
      </c>
      <c r="E95" s="16"/>
      <c r="F95" s="18">
        <v>17.559999999999999</v>
      </c>
      <c r="G95" s="18">
        <v>5.79</v>
      </c>
      <c r="H95" s="18">
        <v>-5.97</v>
      </c>
      <c r="I95" s="17"/>
      <c r="J95" s="18">
        <v>18.690000000000001</v>
      </c>
      <c r="K95" s="18">
        <v>42.22</v>
      </c>
      <c r="L95" s="18">
        <v>80.3</v>
      </c>
      <c r="M95" s="18"/>
      <c r="N95" s="18">
        <v>37.743403419000003</v>
      </c>
      <c r="O95" s="18">
        <v>7.8718402857000003</v>
      </c>
      <c r="P95" s="19" t="s">
        <v>16</v>
      </c>
      <c r="Q95" s="14" t="s">
        <v>586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286</v>
      </c>
      <c r="E96" s="16"/>
      <c r="F96" s="17">
        <v>16.32</v>
      </c>
      <c r="G96" s="17">
        <v>14.99</v>
      </c>
      <c r="H96" s="17">
        <v>13.66</v>
      </c>
      <c r="I96" s="17"/>
      <c r="J96" s="17">
        <v>17.93</v>
      </c>
      <c r="K96" s="17">
        <v>20.58</v>
      </c>
      <c r="L96" s="17">
        <v>24.88</v>
      </c>
      <c r="M96" s="17"/>
      <c r="N96" s="17">
        <v>48.931799599000001</v>
      </c>
      <c r="O96" s="36">
        <v>148.39769314</v>
      </c>
      <c r="P96" s="20" t="s">
        <v>18</v>
      </c>
      <c r="Q96" s="15" t="s">
        <v>587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287</v>
      </c>
      <c r="E97" s="16"/>
      <c r="F97" s="18">
        <v>9.06</v>
      </c>
      <c r="G97" s="18">
        <v>8.3699999999999992</v>
      </c>
      <c r="H97" s="18">
        <v>7.68</v>
      </c>
      <c r="I97" s="17"/>
      <c r="J97" s="18">
        <v>9.82</v>
      </c>
      <c r="K97" s="18">
        <v>11.19</v>
      </c>
      <c r="L97" s="18">
        <v>13.41</v>
      </c>
      <c r="M97" s="18"/>
      <c r="N97" s="18">
        <v>50.551315013</v>
      </c>
      <c r="O97" s="18">
        <v>54.043823476</v>
      </c>
      <c r="P97" s="19" t="s">
        <v>18</v>
      </c>
      <c r="Q97" s="14" t="s">
        <v>588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288</v>
      </c>
      <c r="E98" s="16"/>
      <c r="F98" s="17" t="s">
        <v>35</v>
      </c>
      <c r="G98" s="17" t="s">
        <v>35</v>
      </c>
      <c r="H98" s="17" t="s">
        <v>35</v>
      </c>
      <c r="I98" s="17"/>
      <c r="J98" s="17">
        <v>0</v>
      </c>
      <c r="K98" s="17">
        <v>0.42</v>
      </c>
      <c r="L98" s="17">
        <v>1.1100000000000001</v>
      </c>
      <c r="M98" s="17"/>
      <c r="N98" s="17">
        <v>34.005009117999997</v>
      </c>
      <c r="O98" s="36">
        <v>3.8807133918999996</v>
      </c>
      <c r="P98" s="20" t="s">
        <v>16</v>
      </c>
      <c r="Q98" s="15" t="s">
        <v>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289</v>
      </c>
      <c r="E99" s="16"/>
      <c r="F99" s="18">
        <v>15.14</v>
      </c>
      <c r="G99" s="18">
        <v>13.73</v>
      </c>
      <c r="H99" s="18">
        <v>12.32</v>
      </c>
      <c r="I99" s="17"/>
      <c r="J99" s="18">
        <v>15.4</v>
      </c>
      <c r="K99" s="18">
        <v>18.21</v>
      </c>
      <c r="L99" s="18">
        <v>22.76</v>
      </c>
      <c r="M99" s="18"/>
      <c r="N99" s="18">
        <v>35.816698498999997</v>
      </c>
      <c r="O99" s="18">
        <v>45.024194094999999</v>
      </c>
      <c r="P99" s="19" t="s">
        <v>16</v>
      </c>
      <c r="Q99" s="14" t="s">
        <v>589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290</v>
      </c>
      <c r="E100" s="16"/>
      <c r="F100" s="17">
        <v>5.1100000000000003</v>
      </c>
      <c r="G100" s="17">
        <v>4.93</v>
      </c>
      <c r="H100" s="17">
        <v>4.75</v>
      </c>
      <c r="I100" s="17"/>
      <c r="J100" s="17">
        <v>5.21</v>
      </c>
      <c r="K100" s="17">
        <v>5.56</v>
      </c>
      <c r="L100" s="17">
        <v>6.12</v>
      </c>
      <c r="M100" s="17"/>
      <c r="N100" s="17">
        <v>35.864695922999999</v>
      </c>
      <c r="O100" s="36">
        <v>17.464023333</v>
      </c>
      <c r="P100" s="20" t="s">
        <v>16</v>
      </c>
      <c r="Q100" s="15" t="s">
        <v>590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291</v>
      </c>
      <c r="E101" s="16"/>
      <c r="F101" s="18">
        <v>7.68</v>
      </c>
      <c r="G101" s="18">
        <v>6.97</v>
      </c>
      <c r="H101" s="18">
        <v>6.27</v>
      </c>
      <c r="I101" s="17"/>
      <c r="J101" s="18">
        <v>7.98</v>
      </c>
      <c r="K101" s="18">
        <v>9.3800000000000008</v>
      </c>
      <c r="L101" s="18">
        <v>11.64</v>
      </c>
      <c r="M101" s="18"/>
      <c r="N101" s="18">
        <v>48.735133269999999</v>
      </c>
      <c r="O101" s="18">
        <v>26.933009381000002</v>
      </c>
      <c r="P101" s="19" t="s">
        <v>16</v>
      </c>
      <c r="Q101" s="14" t="s">
        <v>591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292</v>
      </c>
      <c r="E102" s="16"/>
      <c r="F102" s="17">
        <v>12.13</v>
      </c>
      <c r="G102" s="17">
        <v>11.2</v>
      </c>
      <c r="H102" s="17">
        <v>10.28</v>
      </c>
      <c r="I102" s="17"/>
      <c r="J102" s="17">
        <v>12.99</v>
      </c>
      <c r="K102" s="17">
        <v>14.83</v>
      </c>
      <c r="L102" s="17">
        <v>17.809999999999999</v>
      </c>
      <c r="M102" s="17"/>
      <c r="N102" s="17">
        <v>55.089639382000001</v>
      </c>
      <c r="O102" s="36">
        <v>20.436097142999998</v>
      </c>
      <c r="P102" s="20" t="s">
        <v>18</v>
      </c>
      <c r="Q102" s="15" t="s">
        <v>592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94</v>
      </c>
      <c r="D103" s="20" t="s">
        <v>293</v>
      </c>
      <c r="E103" s="16"/>
      <c r="F103" s="17">
        <v>7.95</v>
      </c>
      <c r="G103" s="17">
        <v>7.1</v>
      </c>
      <c r="H103" s="17">
        <v>6.26</v>
      </c>
      <c r="I103" s="17"/>
      <c r="J103" s="17">
        <v>8.23</v>
      </c>
      <c r="K103" s="17">
        <v>9.91</v>
      </c>
      <c r="L103" s="17">
        <v>12.63</v>
      </c>
      <c r="M103" s="17"/>
      <c r="N103" s="17">
        <v>40.221020177</v>
      </c>
      <c r="O103" s="36">
        <v>5.7161542380999997</v>
      </c>
      <c r="P103" s="20" t="s">
        <v>16</v>
      </c>
      <c r="Q103" s="15" t="s">
        <v>593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95</v>
      </c>
      <c r="D104" s="19" t="s">
        <v>294</v>
      </c>
      <c r="E104" s="16"/>
      <c r="F104" s="18">
        <v>32.700000000000003</v>
      </c>
      <c r="G104" s="18">
        <v>28.06</v>
      </c>
      <c r="H104" s="18">
        <v>23.43</v>
      </c>
      <c r="I104" s="17"/>
      <c r="J104" s="18">
        <v>33.659999999999997</v>
      </c>
      <c r="K104" s="18">
        <v>42.93</v>
      </c>
      <c r="L104" s="18">
        <v>57.93</v>
      </c>
      <c r="M104" s="18"/>
      <c r="N104" s="18">
        <v>36.365042017999997</v>
      </c>
      <c r="O104" s="18">
        <v>194.29092867</v>
      </c>
      <c r="P104" s="19" t="s">
        <v>16</v>
      </c>
      <c r="Q104" s="14" t="s">
        <v>594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96</v>
      </c>
      <c r="D105" s="20" t="s">
        <v>295</v>
      </c>
      <c r="E105" s="16"/>
      <c r="F105" s="17">
        <v>2.2599999999999998</v>
      </c>
      <c r="G105" s="17">
        <v>1.74</v>
      </c>
      <c r="H105" s="17">
        <v>1.22</v>
      </c>
      <c r="I105" s="17"/>
      <c r="J105" s="17">
        <v>2.44</v>
      </c>
      <c r="K105" s="17">
        <v>3.47</v>
      </c>
      <c r="L105" s="17">
        <v>5.15</v>
      </c>
      <c r="M105" s="17"/>
      <c r="N105" s="17">
        <v>50.957324690999997</v>
      </c>
      <c r="O105" s="36">
        <v>4.2647143810000001</v>
      </c>
      <c r="P105" s="20" t="s">
        <v>16</v>
      </c>
      <c r="Q105" s="15" t="s">
        <v>595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97</v>
      </c>
      <c r="D106" s="19" t="s">
        <v>296</v>
      </c>
      <c r="E106" s="16"/>
      <c r="F106" s="18">
        <v>3.53</v>
      </c>
      <c r="G106" s="18">
        <v>2.96</v>
      </c>
      <c r="H106" s="18">
        <v>2.39</v>
      </c>
      <c r="I106" s="17"/>
      <c r="J106" s="18">
        <v>3.89</v>
      </c>
      <c r="K106" s="18">
        <v>5.0199999999999996</v>
      </c>
      <c r="L106" s="18">
        <v>6.85</v>
      </c>
      <c r="M106" s="18"/>
      <c r="N106" s="18">
        <v>55.681612514999998</v>
      </c>
      <c r="O106" s="18">
        <v>10.224981618999999</v>
      </c>
      <c r="P106" s="19" t="s">
        <v>18</v>
      </c>
      <c r="Q106" s="14" t="s">
        <v>596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98</v>
      </c>
      <c r="D107" s="20" t="s">
        <v>297</v>
      </c>
      <c r="E107" s="16"/>
      <c r="F107" s="17">
        <v>27.08</v>
      </c>
      <c r="G107" s="17">
        <v>23.88</v>
      </c>
      <c r="H107" s="17">
        <v>20.68</v>
      </c>
      <c r="I107" s="17"/>
      <c r="J107" s="17">
        <v>28.56</v>
      </c>
      <c r="K107" s="17">
        <v>34.950000000000003</v>
      </c>
      <c r="L107" s="17">
        <v>45.29</v>
      </c>
      <c r="M107" s="17"/>
      <c r="N107" s="17">
        <v>65.344779316</v>
      </c>
      <c r="O107" s="36">
        <v>85.617343332999994</v>
      </c>
      <c r="P107" s="20" t="s">
        <v>18</v>
      </c>
      <c r="Q107" s="15" t="s">
        <v>597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99</v>
      </c>
      <c r="D108" s="19" t="s">
        <v>298</v>
      </c>
      <c r="E108" s="16"/>
      <c r="F108" s="18">
        <v>21.74</v>
      </c>
      <c r="G108" s="18">
        <v>19.739999999999998</v>
      </c>
      <c r="H108" s="18">
        <v>17.739999999999998</v>
      </c>
      <c r="I108" s="17"/>
      <c r="J108" s="18">
        <v>22.21</v>
      </c>
      <c r="K108" s="18">
        <v>26.2</v>
      </c>
      <c r="L108" s="18">
        <v>32.67</v>
      </c>
      <c r="M108" s="18"/>
      <c r="N108" s="18">
        <v>42.432985623999997</v>
      </c>
      <c r="O108" s="18">
        <v>62.026273952000004</v>
      </c>
      <c r="P108" s="19" t="s">
        <v>16</v>
      </c>
      <c r="Q108" s="14" t="s">
        <v>598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461</v>
      </c>
      <c r="D109" s="20" t="s">
        <v>462</v>
      </c>
      <c r="E109" s="16"/>
      <c r="F109" s="17">
        <v>20.64</v>
      </c>
      <c r="G109" s="17">
        <v>18.39</v>
      </c>
      <c r="H109" s="17">
        <v>16.149999999999999</v>
      </c>
      <c r="I109" s="17"/>
      <c r="J109" s="17">
        <v>24.95</v>
      </c>
      <c r="K109" s="17">
        <v>29.43</v>
      </c>
      <c r="L109" s="17">
        <v>36.68</v>
      </c>
      <c r="M109" s="17"/>
      <c r="N109" s="17">
        <v>51.075062350000003</v>
      </c>
      <c r="O109" s="36">
        <v>4.6198832300000001</v>
      </c>
      <c r="P109" s="20" t="s">
        <v>18</v>
      </c>
      <c r="Q109" s="15" t="s">
        <v>599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100</v>
      </c>
      <c r="D110" s="19" t="s">
        <v>299</v>
      </c>
      <c r="E110" s="16"/>
      <c r="F110" s="18">
        <v>14.79</v>
      </c>
      <c r="G110" s="18">
        <v>13.07</v>
      </c>
      <c r="H110" s="18">
        <v>11.36</v>
      </c>
      <c r="I110" s="17"/>
      <c r="J110" s="18">
        <v>15.15</v>
      </c>
      <c r="K110" s="18">
        <v>18.57</v>
      </c>
      <c r="L110" s="18">
        <v>24.12</v>
      </c>
      <c r="M110" s="18"/>
      <c r="N110" s="18">
        <v>51.622746454000001</v>
      </c>
      <c r="O110" s="18">
        <v>34.934749523999997</v>
      </c>
      <c r="P110" s="19" t="s">
        <v>16</v>
      </c>
      <c r="Q110" s="14" t="s">
        <v>600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101</v>
      </c>
      <c r="D111" s="20" t="s">
        <v>300</v>
      </c>
      <c r="E111" s="16"/>
      <c r="F111" s="17">
        <v>38.299999999999997</v>
      </c>
      <c r="G111" s="17">
        <v>34.19</v>
      </c>
      <c r="H111" s="17">
        <v>30.09</v>
      </c>
      <c r="I111" s="17"/>
      <c r="J111" s="17">
        <v>42.57</v>
      </c>
      <c r="K111" s="17">
        <v>50.77</v>
      </c>
      <c r="L111" s="17">
        <v>64.040000000000006</v>
      </c>
      <c r="M111" s="17"/>
      <c r="N111" s="17">
        <v>56.894239734999999</v>
      </c>
      <c r="O111" s="36">
        <v>75.089713239000005</v>
      </c>
      <c r="P111" s="20" t="s">
        <v>18</v>
      </c>
      <c r="Q111" s="15" t="s">
        <v>601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102</v>
      </c>
      <c r="D112" s="19" t="s">
        <v>301</v>
      </c>
      <c r="E112" s="16"/>
      <c r="F112" s="18">
        <v>13.34</v>
      </c>
      <c r="G112" s="18">
        <v>12.4</v>
      </c>
      <c r="H112" s="18">
        <v>11.46</v>
      </c>
      <c r="I112" s="17"/>
      <c r="J112" s="18">
        <v>13.84</v>
      </c>
      <c r="K112" s="18">
        <v>15.71</v>
      </c>
      <c r="L112" s="18">
        <v>18.75</v>
      </c>
      <c r="M112" s="18"/>
      <c r="N112" s="18">
        <v>60.012097343999997</v>
      </c>
      <c r="O112" s="18">
        <v>8.6841411905000001</v>
      </c>
      <c r="P112" s="19" t="s">
        <v>18</v>
      </c>
      <c r="Q112" s="14" t="s">
        <v>602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103</v>
      </c>
      <c r="D113" s="20" t="s">
        <v>302</v>
      </c>
      <c r="E113" s="16"/>
      <c r="F113" s="17">
        <v>7.18</v>
      </c>
      <c r="G113" s="17">
        <v>6.69</v>
      </c>
      <c r="H113" s="17">
        <v>6.21</v>
      </c>
      <c r="I113" s="17"/>
      <c r="J113" s="17">
        <v>7.33</v>
      </c>
      <c r="K113" s="17">
        <v>8.2899999999999991</v>
      </c>
      <c r="L113" s="17">
        <v>9.86</v>
      </c>
      <c r="M113" s="17"/>
      <c r="N113" s="17">
        <v>46.739553069999999</v>
      </c>
      <c r="O113" s="36">
        <v>4.8532283810000001</v>
      </c>
      <c r="P113" s="20" t="s">
        <v>16</v>
      </c>
      <c r="Q113" s="15" t="s">
        <v>603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104</v>
      </c>
      <c r="D114" s="19" t="s">
        <v>303</v>
      </c>
      <c r="E114" s="16"/>
      <c r="F114" s="18">
        <v>43.47</v>
      </c>
      <c r="G114" s="18">
        <v>40.25</v>
      </c>
      <c r="H114" s="18">
        <v>37.04</v>
      </c>
      <c r="I114" s="17"/>
      <c r="J114" s="18">
        <v>45.17</v>
      </c>
      <c r="K114" s="18">
        <v>51.59</v>
      </c>
      <c r="L114" s="18">
        <v>61.99</v>
      </c>
      <c r="M114" s="18"/>
      <c r="N114" s="18">
        <v>44.202538644999997</v>
      </c>
      <c r="O114" s="18">
        <v>31.262950048</v>
      </c>
      <c r="P114" s="19" t="s">
        <v>16</v>
      </c>
      <c r="Q114" s="14" t="s">
        <v>604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105</v>
      </c>
      <c r="D115" s="20" t="s">
        <v>304</v>
      </c>
      <c r="E115" s="16"/>
      <c r="F115" s="17">
        <v>22.58</v>
      </c>
      <c r="G115" s="17">
        <v>21.75</v>
      </c>
      <c r="H115" s="17">
        <v>20.93</v>
      </c>
      <c r="I115" s="17"/>
      <c r="J115" s="17">
        <v>22.81</v>
      </c>
      <c r="K115" s="17">
        <v>24.45</v>
      </c>
      <c r="L115" s="17">
        <v>27.11</v>
      </c>
      <c r="M115" s="17"/>
      <c r="N115" s="17">
        <v>42.222245014000002</v>
      </c>
      <c r="O115" s="36">
        <v>29.345914189999998</v>
      </c>
      <c r="P115" s="20" t="s">
        <v>16</v>
      </c>
      <c r="Q115" s="15" t="s">
        <v>605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106</v>
      </c>
      <c r="D116" s="19" t="s">
        <v>305</v>
      </c>
      <c r="E116" s="16"/>
      <c r="F116" s="18">
        <v>10.38</v>
      </c>
      <c r="G116" s="18">
        <v>9.58</v>
      </c>
      <c r="H116" s="18">
        <v>8.7799999999999994</v>
      </c>
      <c r="I116" s="17"/>
      <c r="J116" s="18">
        <v>10.52</v>
      </c>
      <c r="K116" s="18">
        <v>12.11</v>
      </c>
      <c r="L116" s="18">
        <v>14.69</v>
      </c>
      <c r="M116" s="18"/>
      <c r="N116" s="18">
        <v>35.826090464000004</v>
      </c>
      <c r="O116" s="18">
        <v>253.29641867000001</v>
      </c>
      <c r="P116" s="19" t="s">
        <v>16</v>
      </c>
      <c r="Q116" s="14" t="s">
        <v>606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306</v>
      </c>
      <c r="E117" s="16"/>
      <c r="F117" s="17">
        <v>31.32</v>
      </c>
      <c r="G117" s="17">
        <v>28.9</v>
      </c>
      <c r="H117" s="17">
        <v>26.49</v>
      </c>
      <c r="I117" s="17"/>
      <c r="J117" s="17">
        <v>31.66</v>
      </c>
      <c r="K117" s="17">
        <v>36.479999999999997</v>
      </c>
      <c r="L117" s="17">
        <v>44.28</v>
      </c>
      <c r="M117" s="17"/>
      <c r="N117" s="17">
        <v>34.076749128000003</v>
      </c>
      <c r="O117" s="36">
        <v>15.254294428</v>
      </c>
      <c r="P117" s="20" t="s">
        <v>16</v>
      </c>
      <c r="Q117" s="15" t="s">
        <v>607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107</v>
      </c>
      <c r="D118" s="19" t="s">
        <v>307</v>
      </c>
      <c r="E118" s="16"/>
      <c r="F118" s="18">
        <v>34.880000000000003</v>
      </c>
      <c r="G118" s="18">
        <v>32.130000000000003</v>
      </c>
      <c r="H118" s="18">
        <v>29.38</v>
      </c>
      <c r="I118" s="17"/>
      <c r="J118" s="18">
        <v>35.299999999999997</v>
      </c>
      <c r="K118" s="18">
        <v>40.79</v>
      </c>
      <c r="L118" s="18">
        <v>49.68</v>
      </c>
      <c r="M118" s="18"/>
      <c r="N118" s="18">
        <v>33.992502684999998</v>
      </c>
      <c r="O118" s="18">
        <v>773.92446186000006</v>
      </c>
      <c r="P118" s="19" t="s">
        <v>16</v>
      </c>
      <c r="Q118" s="14" t="s">
        <v>608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108</v>
      </c>
      <c r="D119" s="20" t="s">
        <v>308</v>
      </c>
      <c r="E119" s="16"/>
      <c r="F119" s="17">
        <v>3.62</v>
      </c>
      <c r="G119" s="17">
        <v>3.34</v>
      </c>
      <c r="H119" s="17">
        <v>3.07</v>
      </c>
      <c r="I119" s="17"/>
      <c r="J119" s="17">
        <v>3.73</v>
      </c>
      <c r="K119" s="17">
        <v>4.2699999999999996</v>
      </c>
      <c r="L119" s="17">
        <v>5.15</v>
      </c>
      <c r="M119" s="17"/>
      <c r="N119" s="17">
        <v>43.272563140000003</v>
      </c>
      <c r="O119" s="36">
        <v>2.6350014762000002</v>
      </c>
      <c r="P119" s="20" t="s">
        <v>16</v>
      </c>
      <c r="Q119" s="15" t="s">
        <v>609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463</v>
      </c>
      <c r="D120" s="19" t="s">
        <v>464</v>
      </c>
      <c r="E120" s="16"/>
      <c r="F120" s="18">
        <v>71.3</v>
      </c>
      <c r="G120" s="18">
        <v>67.52</v>
      </c>
      <c r="H120" s="18">
        <v>63.74</v>
      </c>
      <c r="I120" s="17"/>
      <c r="J120" s="18">
        <v>74.59</v>
      </c>
      <c r="K120" s="18">
        <v>82.14</v>
      </c>
      <c r="L120" s="18">
        <v>94.36</v>
      </c>
      <c r="M120" s="18"/>
      <c r="N120" s="18">
        <v>47.376011407999997</v>
      </c>
      <c r="O120" s="18">
        <v>265.22402073000001</v>
      </c>
      <c r="P120" s="19" t="s">
        <v>16</v>
      </c>
      <c r="Q120" s="14" t="s">
        <v>610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109</v>
      </c>
      <c r="D121" s="20" t="s">
        <v>309</v>
      </c>
      <c r="E121" s="16"/>
      <c r="F121" s="17">
        <v>5.12</v>
      </c>
      <c r="G121" s="17">
        <v>4.53</v>
      </c>
      <c r="H121" s="17">
        <v>3.95</v>
      </c>
      <c r="I121" s="17"/>
      <c r="J121" s="17">
        <v>5.23</v>
      </c>
      <c r="K121" s="17">
        <v>6.39</v>
      </c>
      <c r="L121" s="17">
        <v>8.26</v>
      </c>
      <c r="M121" s="17"/>
      <c r="N121" s="17">
        <v>47.114230038999999</v>
      </c>
      <c r="O121" s="36">
        <v>12.451081714000001</v>
      </c>
      <c r="P121" s="20" t="s">
        <v>16</v>
      </c>
      <c r="Q121" s="15" t="s">
        <v>611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110</v>
      </c>
      <c r="D122" s="19" t="s">
        <v>310</v>
      </c>
      <c r="E122" s="16"/>
      <c r="F122" s="18">
        <v>157.55000000000001</v>
      </c>
      <c r="G122" s="18">
        <v>143.75</v>
      </c>
      <c r="H122" s="18">
        <v>129.96</v>
      </c>
      <c r="I122" s="17"/>
      <c r="J122" s="18">
        <v>162.4</v>
      </c>
      <c r="K122" s="18">
        <v>189.98</v>
      </c>
      <c r="L122" s="18">
        <v>234.62</v>
      </c>
      <c r="M122" s="18"/>
      <c r="N122" s="18">
        <v>54.306461673000001</v>
      </c>
      <c r="O122" s="18">
        <v>3.7343022795</v>
      </c>
      <c r="P122" s="19" t="s">
        <v>18</v>
      </c>
      <c r="Q122" s="14" t="s">
        <v>612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435</v>
      </c>
      <c r="D123" s="20" t="s">
        <v>436</v>
      </c>
      <c r="E123" s="16"/>
      <c r="F123" s="17">
        <v>5.45</v>
      </c>
      <c r="G123" s="17">
        <v>4.84</v>
      </c>
      <c r="H123" s="17">
        <v>4.2300000000000004</v>
      </c>
      <c r="I123" s="17"/>
      <c r="J123" s="17">
        <v>5.67</v>
      </c>
      <c r="K123" s="17">
        <v>6.88</v>
      </c>
      <c r="L123" s="17">
        <v>8.85</v>
      </c>
      <c r="M123" s="17"/>
      <c r="N123" s="17">
        <v>31.673964174000002</v>
      </c>
      <c r="O123" s="36">
        <v>2.5179312857</v>
      </c>
      <c r="P123" s="20" t="s">
        <v>16</v>
      </c>
      <c r="Q123" s="15" t="s">
        <v>613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111</v>
      </c>
      <c r="D124" s="19" t="s">
        <v>311</v>
      </c>
      <c r="E124" s="16"/>
      <c r="F124" s="18">
        <v>7.36</v>
      </c>
      <c r="G124" s="18">
        <v>6.77</v>
      </c>
      <c r="H124" s="18">
        <v>6.19</v>
      </c>
      <c r="I124" s="17"/>
      <c r="J124" s="18">
        <v>7.62</v>
      </c>
      <c r="K124" s="18">
        <v>8.7799999999999994</v>
      </c>
      <c r="L124" s="18">
        <v>10.66</v>
      </c>
      <c r="M124" s="18"/>
      <c r="N124" s="18">
        <v>19.447216599000001</v>
      </c>
      <c r="O124" s="18">
        <v>7.8117202856999999</v>
      </c>
      <c r="P124" s="19" t="s">
        <v>16</v>
      </c>
      <c r="Q124" s="14" t="s">
        <v>614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112</v>
      </c>
      <c r="D125" s="20" t="s">
        <v>312</v>
      </c>
      <c r="E125" s="16"/>
      <c r="F125" s="17">
        <v>3.84</v>
      </c>
      <c r="G125" s="17">
        <v>3.67</v>
      </c>
      <c r="H125" s="17">
        <v>3.51</v>
      </c>
      <c r="I125" s="17"/>
      <c r="J125" s="17">
        <v>4.09</v>
      </c>
      <c r="K125" s="17">
        <v>4.41</v>
      </c>
      <c r="L125" s="17">
        <v>4.95</v>
      </c>
      <c r="M125" s="17"/>
      <c r="N125" s="17">
        <v>56.709703634</v>
      </c>
      <c r="O125" s="36">
        <v>1.5937649048</v>
      </c>
      <c r="P125" s="20" t="s">
        <v>18</v>
      </c>
      <c r="Q125" s="15" t="s">
        <v>482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313</v>
      </c>
      <c r="E126" s="16"/>
      <c r="F126" s="18">
        <v>3.75</v>
      </c>
      <c r="G126" s="18">
        <v>3.59</v>
      </c>
      <c r="H126" s="18">
        <v>3.44</v>
      </c>
      <c r="I126" s="17"/>
      <c r="J126" s="18">
        <v>3.97</v>
      </c>
      <c r="K126" s="18">
        <v>4.2699999999999996</v>
      </c>
      <c r="L126" s="18">
        <v>4.76</v>
      </c>
      <c r="M126" s="18"/>
      <c r="N126" s="18">
        <v>59.927270329000002</v>
      </c>
      <c r="O126" s="18">
        <v>7.6827161904999999</v>
      </c>
      <c r="P126" s="19" t="s">
        <v>18</v>
      </c>
      <c r="Q126" s="14" t="s">
        <v>615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112</v>
      </c>
      <c r="D127" s="20" t="s">
        <v>314</v>
      </c>
      <c r="E127" s="16"/>
      <c r="F127" s="17">
        <v>18.89</v>
      </c>
      <c r="G127" s="17">
        <v>18.11</v>
      </c>
      <c r="H127" s="17">
        <v>17.329999999999998</v>
      </c>
      <c r="I127" s="17"/>
      <c r="J127" s="17">
        <v>19.96</v>
      </c>
      <c r="K127" s="17">
        <v>21.51</v>
      </c>
      <c r="L127" s="17">
        <v>24.02</v>
      </c>
      <c r="M127" s="17"/>
      <c r="N127" s="17">
        <v>59.236720980999998</v>
      </c>
      <c r="O127" s="36">
        <v>96.132387952000002</v>
      </c>
      <c r="P127" s="20" t="s">
        <v>18</v>
      </c>
      <c r="Q127" s="15" t="s">
        <v>616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315</v>
      </c>
      <c r="E128" s="16"/>
      <c r="F128" s="18">
        <v>12.52</v>
      </c>
      <c r="G128" s="18">
        <v>11.23</v>
      </c>
      <c r="H128" s="18">
        <v>9.94</v>
      </c>
      <c r="I128" s="17"/>
      <c r="J128" s="18">
        <v>13.03</v>
      </c>
      <c r="K128" s="18">
        <v>15.6</v>
      </c>
      <c r="L128" s="18">
        <v>19.77</v>
      </c>
      <c r="M128" s="18"/>
      <c r="N128" s="18">
        <v>54.802846658999997</v>
      </c>
      <c r="O128" s="18">
        <v>5.4336981429</v>
      </c>
      <c r="P128" s="19" t="s">
        <v>18</v>
      </c>
      <c r="Q128" s="14" t="s">
        <v>617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114</v>
      </c>
      <c r="D129" s="20" t="s">
        <v>316</v>
      </c>
      <c r="E129" s="16"/>
      <c r="F129" s="17">
        <v>5.77</v>
      </c>
      <c r="G129" s="17">
        <v>4.71</v>
      </c>
      <c r="H129" s="17">
        <v>3.65</v>
      </c>
      <c r="I129" s="17"/>
      <c r="J129" s="17">
        <v>6.15</v>
      </c>
      <c r="K129" s="17">
        <v>8.26</v>
      </c>
      <c r="L129" s="17">
        <v>11.69</v>
      </c>
      <c r="M129" s="17"/>
      <c r="N129" s="17">
        <v>40.344960878000002</v>
      </c>
      <c r="O129" s="36">
        <v>8.2986879523999999</v>
      </c>
      <c r="P129" s="20" t="s">
        <v>16</v>
      </c>
      <c r="Q129" s="15" t="s">
        <v>618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115</v>
      </c>
      <c r="D130" s="19" t="s">
        <v>317</v>
      </c>
      <c r="E130" s="16"/>
      <c r="F130" s="18">
        <v>36.33</v>
      </c>
      <c r="G130" s="18">
        <v>31.47</v>
      </c>
      <c r="H130" s="18">
        <v>26.62</v>
      </c>
      <c r="I130" s="17"/>
      <c r="J130" s="18">
        <v>37.15</v>
      </c>
      <c r="K130" s="18">
        <v>46.85</v>
      </c>
      <c r="L130" s="18">
        <v>62.54</v>
      </c>
      <c r="M130" s="18"/>
      <c r="N130" s="18">
        <v>34.241732368999998</v>
      </c>
      <c r="O130" s="18">
        <v>355.07060019000005</v>
      </c>
      <c r="P130" s="19" t="s">
        <v>16</v>
      </c>
      <c r="Q130" s="14" t="s">
        <v>619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116</v>
      </c>
      <c r="D131" s="20" t="s">
        <v>318</v>
      </c>
      <c r="E131" s="16"/>
      <c r="F131" s="17">
        <v>20.149999999999999</v>
      </c>
      <c r="G131" s="17">
        <v>18.63</v>
      </c>
      <c r="H131" s="17">
        <v>17.12</v>
      </c>
      <c r="I131" s="17"/>
      <c r="J131" s="17">
        <v>20.39</v>
      </c>
      <c r="K131" s="17">
        <v>23.41</v>
      </c>
      <c r="L131" s="17">
        <v>28.32</v>
      </c>
      <c r="M131" s="17"/>
      <c r="N131" s="17">
        <v>46.090959972</v>
      </c>
      <c r="O131" s="36">
        <v>4.1979911904999998</v>
      </c>
      <c r="P131" s="20" t="s">
        <v>16</v>
      </c>
      <c r="Q131" s="15" t="s">
        <v>620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117</v>
      </c>
      <c r="D132" s="19" t="s">
        <v>319</v>
      </c>
      <c r="E132" s="16"/>
      <c r="F132" s="18">
        <v>17.940000000000001</v>
      </c>
      <c r="G132" s="18">
        <v>15.34</v>
      </c>
      <c r="H132" s="18">
        <v>12.75</v>
      </c>
      <c r="I132" s="17"/>
      <c r="J132" s="18">
        <v>18.559999999999999</v>
      </c>
      <c r="K132" s="18">
        <v>23.74</v>
      </c>
      <c r="L132" s="18">
        <v>32.130000000000003</v>
      </c>
      <c r="M132" s="18"/>
      <c r="N132" s="18">
        <v>43.665321650999999</v>
      </c>
      <c r="O132" s="18">
        <v>241.96632771</v>
      </c>
      <c r="P132" s="19" t="s">
        <v>16</v>
      </c>
      <c r="Q132" s="14" t="s">
        <v>621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118</v>
      </c>
      <c r="D133" s="20" t="s">
        <v>320</v>
      </c>
      <c r="E133" s="16"/>
      <c r="F133" s="17">
        <v>3.76</v>
      </c>
      <c r="G133" s="17">
        <v>3.2</v>
      </c>
      <c r="H133" s="17">
        <v>2.65</v>
      </c>
      <c r="I133" s="17"/>
      <c r="J133" s="17">
        <v>3.98</v>
      </c>
      <c r="K133" s="17">
        <v>5.08</v>
      </c>
      <c r="L133" s="17">
        <v>6.87</v>
      </c>
      <c r="M133" s="17"/>
      <c r="N133" s="17">
        <v>47.711960175000002</v>
      </c>
      <c r="O133" s="36">
        <v>25.447088618999999</v>
      </c>
      <c r="P133" s="20" t="s">
        <v>16</v>
      </c>
      <c r="Q133" s="15" t="s">
        <v>622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119</v>
      </c>
      <c r="D134" s="19" t="s">
        <v>321</v>
      </c>
      <c r="E134" s="16"/>
      <c r="F134" s="18">
        <v>25.53</v>
      </c>
      <c r="G134" s="18">
        <v>23.81</v>
      </c>
      <c r="H134" s="18">
        <v>22.1</v>
      </c>
      <c r="I134" s="17"/>
      <c r="J134" s="18">
        <v>27.26</v>
      </c>
      <c r="K134" s="18">
        <v>30.68</v>
      </c>
      <c r="L134" s="18">
        <v>36.229999999999997</v>
      </c>
      <c r="M134" s="18"/>
      <c r="N134" s="18">
        <v>58.292251663000002</v>
      </c>
      <c r="O134" s="18">
        <v>18.701598857</v>
      </c>
      <c r="P134" s="19" t="s">
        <v>18</v>
      </c>
      <c r="Q134" s="14" t="s">
        <v>623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120</v>
      </c>
      <c r="D135" s="20" t="s">
        <v>322</v>
      </c>
      <c r="E135" s="16"/>
      <c r="F135" s="17">
        <v>7.87</v>
      </c>
      <c r="G135" s="17">
        <v>6.72</v>
      </c>
      <c r="H135" s="17">
        <v>5.58</v>
      </c>
      <c r="I135" s="17"/>
      <c r="J135" s="17">
        <v>8.17</v>
      </c>
      <c r="K135" s="17">
        <v>10.45</v>
      </c>
      <c r="L135" s="17">
        <v>14.14</v>
      </c>
      <c r="M135" s="17"/>
      <c r="N135" s="17">
        <v>31.485735419000001</v>
      </c>
      <c r="O135" s="36">
        <v>211.69135824</v>
      </c>
      <c r="P135" s="20" t="s">
        <v>16</v>
      </c>
      <c r="Q135" s="15" t="s">
        <v>624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121</v>
      </c>
      <c r="D136" s="19" t="s">
        <v>323</v>
      </c>
      <c r="E136" s="16"/>
      <c r="F136" s="18">
        <v>8.1300000000000008</v>
      </c>
      <c r="G136" s="18">
        <v>7.28</v>
      </c>
      <c r="H136" s="18">
        <v>6.43</v>
      </c>
      <c r="I136" s="17"/>
      <c r="J136" s="18">
        <v>8.4600000000000009</v>
      </c>
      <c r="K136" s="18">
        <v>10.15</v>
      </c>
      <c r="L136" s="18">
        <v>12.89</v>
      </c>
      <c r="M136" s="18"/>
      <c r="N136" s="18">
        <v>73.893027306999997</v>
      </c>
      <c r="O136" s="18">
        <v>67.175377810000001</v>
      </c>
      <c r="P136" s="19" t="s">
        <v>18</v>
      </c>
      <c r="Q136" s="14" t="s">
        <v>625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324</v>
      </c>
      <c r="D137" s="20" t="s">
        <v>325</v>
      </c>
      <c r="E137" s="16"/>
      <c r="F137" s="17">
        <v>22.53</v>
      </c>
      <c r="G137" s="17">
        <v>18.920000000000002</v>
      </c>
      <c r="H137" s="17">
        <v>15.31</v>
      </c>
      <c r="I137" s="17"/>
      <c r="J137" s="17">
        <v>26.03</v>
      </c>
      <c r="K137" s="17">
        <v>33.24</v>
      </c>
      <c r="L137" s="17">
        <v>44.91</v>
      </c>
      <c r="M137" s="17"/>
      <c r="N137" s="17">
        <v>49.928991535000002</v>
      </c>
      <c r="O137" s="36">
        <v>176.50041524</v>
      </c>
      <c r="P137" s="20" t="s">
        <v>18</v>
      </c>
      <c r="Q137" s="15" t="s">
        <v>626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627</v>
      </c>
      <c r="D138" s="19" t="s">
        <v>628</v>
      </c>
      <c r="E138" s="16"/>
      <c r="F138" s="18">
        <v>4.42</v>
      </c>
      <c r="G138" s="18">
        <v>3.89</v>
      </c>
      <c r="H138" s="18">
        <v>3.37</v>
      </c>
      <c r="I138" s="17"/>
      <c r="J138" s="18">
        <v>5.1100000000000003</v>
      </c>
      <c r="K138" s="18">
        <v>6.15</v>
      </c>
      <c r="L138" s="18">
        <v>7.83</v>
      </c>
      <c r="M138" s="18"/>
      <c r="N138" s="18">
        <v>52.764833451999998</v>
      </c>
      <c r="O138" s="18">
        <v>1.0033392380999999</v>
      </c>
      <c r="P138" s="19" t="s">
        <v>18</v>
      </c>
      <c r="Q138" s="14" t="s">
        <v>629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326</v>
      </c>
      <c r="E139" s="16"/>
      <c r="F139" s="18">
        <v>7.26</v>
      </c>
      <c r="G139" s="18">
        <v>4.8</v>
      </c>
      <c r="H139" s="18">
        <v>2.34</v>
      </c>
      <c r="I139" s="17"/>
      <c r="J139" s="18">
        <v>10.89</v>
      </c>
      <c r="K139" s="18">
        <v>15.8</v>
      </c>
      <c r="L139" s="18">
        <v>23.75</v>
      </c>
      <c r="M139" s="18"/>
      <c r="N139" s="18">
        <v>58.346469628999998</v>
      </c>
      <c r="O139" s="18">
        <v>21.847773618999998</v>
      </c>
      <c r="P139" s="19" t="s">
        <v>18</v>
      </c>
      <c r="Q139" s="14" t="s">
        <v>630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483</v>
      </c>
      <c r="D140" s="20" t="s">
        <v>484</v>
      </c>
      <c r="E140" s="16"/>
      <c r="F140" s="17">
        <v>3.39</v>
      </c>
      <c r="G140" s="17">
        <v>3.18</v>
      </c>
      <c r="H140" s="17">
        <v>2.98</v>
      </c>
      <c r="I140" s="17"/>
      <c r="J140" s="17">
        <v>3.56</v>
      </c>
      <c r="K140" s="17">
        <v>3.96</v>
      </c>
      <c r="L140" s="17">
        <v>4.62</v>
      </c>
      <c r="M140" s="17"/>
      <c r="N140" s="17">
        <v>49.580284646999999</v>
      </c>
      <c r="O140" s="36">
        <v>1.8212991905</v>
      </c>
      <c r="P140" s="20" t="s">
        <v>18</v>
      </c>
      <c r="Q140" s="15" t="s">
        <v>631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327</v>
      </c>
      <c r="D141" s="19" t="s">
        <v>328</v>
      </c>
      <c r="E141" s="16"/>
      <c r="F141" s="18">
        <v>109.73</v>
      </c>
      <c r="G141" s="18">
        <v>97.62</v>
      </c>
      <c r="H141" s="18">
        <v>85.52</v>
      </c>
      <c r="I141" s="17"/>
      <c r="J141" s="18">
        <v>111.73</v>
      </c>
      <c r="K141" s="18">
        <v>135.93</v>
      </c>
      <c r="L141" s="18">
        <v>175.09</v>
      </c>
      <c r="M141" s="18"/>
      <c r="N141" s="18">
        <v>45.122258537</v>
      </c>
      <c r="O141" s="18">
        <v>28.814913369000003</v>
      </c>
      <c r="P141" s="19" t="s">
        <v>16</v>
      </c>
      <c r="Q141" s="14" t="s">
        <v>632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123</v>
      </c>
      <c r="D142" s="20" t="s">
        <v>329</v>
      </c>
      <c r="E142" s="16"/>
      <c r="F142" s="17">
        <v>138.94</v>
      </c>
      <c r="G142" s="17">
        <v>124.69</v>
      </c>
      <c r="H142" s="17">
        <v>110.45</v>
      </c>
      <c r="I142" s="17"/>
      <c r="J142" s="17">
        <v>142.47999999999999</v>
      </c>
      <c r="K142" s="17">
        <v>170.96</v>
      </c>
      <c r="L142" s="17">
        <v>217.05</v>
      </c>
      <c r="M142" s="17"/>
      <c r="N142" s="17">
        <v>47.472544016999997</v>
      </c>
      <c r="O142" s="36">
        <v>14.117607921999999</v>
      </c>
      <c r="P142" s="20" t="s">
        <v>16</v>
      </c>
      <c r="Q142" s="15" t="s">
        <v>633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124</v>
      </c>
      <c r="D143" s="19" t="s">
        <v>330</v>
      </c>
      <c r="E143" s="16"/>
      <c r="F143" s="18">
        <v>28.96</v>
      </c>
      <c r="G143" s="18">
        <v>26.87</v>
      </c>
      <c r="H143" s="18">
        <v>24.78</v>
      </c>
      <c r="I143" s="17"/>
      <c r="J143" s="18">
        <v>29.66</v>
      </c>
      <c r="K143" s="18">
        <v>33.83</v>
      </c>
      <c r="L143" s="18">
        <v>40.6</v>
      </c>
      <c r="M143" s="18"/>
      <c r="N143" s="18">
        <v>38.686147785999999</v>
      </c>
      <c r="O143" s="18">
        <v>6.6691219523999994</v>
      </c>
      <c r="P143" s="19" t="s">
        <v>16</v>
      </c>
      <c r="Q143" s="14" t="s">
        <v>634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125</v>
      </c>
      <c r="D144" s="20" t="s">
        <v>331</v>
      </c>
      <c r="E144" s="16"/>
      <c r="F144" s="17">
        <v>116.46</v>
      </c>
      <c r="G144" s="17">
        <v>106</v>
      </c>
      <c r="H144" s="17">
        <v>95.54</v>
      </c>
      <c r="I144" s="17"/>
      <c r="J144" s="17">
        <v>118.5</v>
      </c>
      <c r="K144" s="17">
        <v>139.41</v>
      </c>
      <c r="L144" s="17">
        <v>173.25</v>
      </c>
      <c r="M144" s="17"/>
      <c r="N144" s="17">
        <v>71.306987053</v>
      </c>
      <c r="O144" s="36">
        <v>22.589971184000003</v>
      </c>
      <c r="P144" s="20" t="s">
        <v>18</v>
      </c>
      <c r="Q144" s="15" t="s">
        <v>635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126</v>
      </c>
      <c r="D145" s="19" t="s">
        <v>332</v>
      </c>
      <c r="E145" s="16"/>
      <c r="F145" s="18">
        <v>35.5</v>
      </c>
      <c r="G145" s="18">
        <v>30.55</v>
      </c>
      <c r="H145" s="18">
        <v>25.61</v>
      </c>
      <c r="I145" s="17"/>
      <c r="J145" s="18">
        <v>36.270000000000003</v>
      </c>
      <c r="K145" s="18">
        <v>46.15</v>
      </c>
      <c r="L145" s="18">
        <v>62.15</v>
      </c>
      <c r="M145" s="18"/>
      <c r="N145" s="18">
        <v>74.713636668000007</v>
      </c>
      <c r="O145" s="18">
        <v>32.058179523999996</v>
      </c>
      <c r="P145" s="19" t="s">
        <v>18</v>
      </c>
      <c r="Q145" s="14" t="s">
        <v>636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333</v>
      </c>
      <c r="D146" s="20" t="s">
        <v>334</v>
      </c>
      <c r="E146" s="16"/>
      <c r="F146" s="17">
        <v>11.15</v>
      </c>
      <c r="G146" s="17">
        <v>10.26</v>
      </c>
      <c r="H146" s="17">
        <v>9.3800000000000008</v>
      </c>
      <c r="I146" s="17"/>
      <c r="J146" s="17">
        <v>11.7</v>
      </c>
      <c r="K146" s="17">
        <v>13.46</v>
      </c>
      <c r="L146" s="17">
        <v>16.3</v>
      </c>
      <c r="M146" s="17"/>
      <c r="N146" s="17">
        <v>53.587981272999997</v>
      </c>
      <c r="O146" s="36">
        <v>8.6261944762000002</v>
      </c>
      <c r="P146" s="20" t="s">
        <v>18</v>
      </c>
      <c r="Q146" s="15" t="s">
        <v>637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127</v>
      </c>
      <c r="D147" s="19" t="s">
        <v>335</v>
      </c>
      <c r="E147" s="16"/>
      <c r="F147" s="18">
        <v>5.13</v>
      </c>
      <c r="G147" s="18">
        <v>4.1900000000000004</v>
      </c>
      <c r="H147" s="18">
        <v>3.26</v>
      </c>
      <c r="I147" s="17"/>
      <c r="J147" s="18">
        <v>7.29</v>
      </c>
      <c r="K147" s="18">
        <v>9.15</v>
      </c>
      <c r="L147" s="18">
        <v>12.17</v>
      </c>
      <c r="M147" s="18"/>
      <c r="N147" s="18">
        <v>55.922811795000001</v>
      </c>
      <c r="O147" s="18">
        <v>73.144238714000011</v>
      </c>
      <c r="P147" s="19" t="s">
        <v>18</v>
      </c>
      <c r="Q147" s="14" t="s">
        <v>638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449</v>
      </c>
      <c r="D148" s="20" t="s">
        <v>450</v>
      </c>
      <c r="E148" s="16"/>
      <c r="F148" s="17">
        <v>3.92</v>
      </c>
      <c r="G148" s="17">
        <v>3.48</v>
      </c>
      <c r="H148" s="17">
        <v>3.05</v>
      </c>
      <c r="I148" s="17"/>
      <c r="J148" s="17">
        <v>4.01</v>
      </c>
      <c r="K148" s="17">
        <v>4.87</v>
      </c>
      <c r="L148" s="17">
        <v>6.27</v>
      </c>
      <c r="M148" s="17"/>
      <c r="N148" s="17">
        <v>45.540617443000002</v>
      </c>
      <c r="O148" s="36">
        <v>2.0431103333</v>
      </c>
      <c r="P148" s="20" t="s">
        <v>16</v>
      </c>
      <c r="Q148" s="15" t="s">
        <v>639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128</v>
      </c>
      <c r="D149" s="19" t="s">
        <v>336</v>
      </c>
      <c r="E149" s="16"/>
      <c r="F149" s="18">
        <v>12.95</v>
      </c>
      <c r="G149" s="18">
        <v>12.03</v>
      </c>
      <c r="H149" s="18">
        <v>11.12</v>
      </c>
      <c r="I149" s="17"/>
      <c r="J149" s="18">
        <v>13.39</v>
      </c>
      <c r="K149" s="18">
        <v>15.21</v>
      </c>
      <c r="L149" s="18">
        <v>18.170000000000002</v>
      </c>
      <c r="M149" s="18"/>
      <c r="N149" s="18">
        <v>37.316846034000001</v>
      </c>
      <c r="O149" s="18">
        <v>93.343120237999997</v>
      </c>
      <c r="P149" s="19" t="s">
        <v>16</v>
      </c>
      <c r="Q149" s="14" t="s">
        <v>640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129</v>
      </c>
      <c r="D150" s="20" t="s">
        <v>337</v>
      </c>
      <c r="E150" s="16"/>
      <c r="F150" s="17">
        <v>22.35</v>
      </c>
      <c r="G150" s="17">
        <v>18.399999999999999</v>
      </c>
      <c r="H150" s="17">
        <v>14.45</v>
      </c>
      <c r="I150" s="17"/>
      <c r="J150" s="17">
        <v>23.3</v>
      </c>
      <c r="K150" s="17">
        <v>31.19</v>
      </c>
      <c r="L150" s="17">
        <v>43.95</v>
      </c>
      <c r="M150" s="17"/>
      <c r="N150" s="17">
        <v>45.995174994000003</v>
      </c>
      <c r="O150" s="36">
        <v>18.394879</v>
      </c>
      <c r="P150" s="20" t="s">
        <v>16</v>
      </c>
      <c r="Q150" s="15" t="s">
        <v>641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130</v>
      </c>
      <c r="D151" s="19" t="s">
        <v>338</v>
      </c>
      <c r="E151" s="16"/>
      <c r="F151" s="18">
        <v>6.21</v>
      </c>
      <c r="G151" s="18">
        <v>4.5999999999999996</v>
      </c>
      <c r="H151" s="18">
        <v>3</v>
      </c>
      <c r="I151" s="17"/>
      <c r="J151" s="18">
        <v>6.42</v>
      </c>
      <c r="K151" s="18">
        <v>9.6199999999999992</v>
      </c>
      <c r="L151" s="18">
        <v>14.8</v>
      </c>
      <c r="M151" s="18"/>
      <c r="N151" s="18">
        <v>37.415867904000002</v>
      </c>
      <c r="O151" s="18">
        <v>54.143581048000001</v>
      </c>
      <c r="P151" s="19" t="s">
        <v>16</v>
      </c>
      <c r="Q151" s="14" t="s">
        <v>642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131</v>
      </c>
      <c r="D152" s="20" t="s">
        <v>339</v>
      </c>
      <c r="E152" s="16"/>
      <c r="F152" s="17">
        <v>5.89</v>
      </c>
      <c r="G152" s="17">
        <v>5.25</v>
      </c>
      <c r="H152" s="17">
        <v>4.62</v>
      </c>
      <c r="I152" s="17"/>
      <c r="J152" s="17">
        <v>6.15</v>
      </c>
      <c r="K152" s="17">
        <v>7.41</v>
      </c>
      <c r="L152" s="17">
        <v>9.4600000000000009</v>
      </c>
      <c r="M152" s="17"/>
      <c r="N152" s="17">
        <v>44.751933243000003</v>
      </c>
      <c r="O152" s="36">
        <v>62.410696000000002</v>
      </c>
      <c r="P152" s="20" t="s">
        <v>16</v>
      </c>
      <c r="Q152" s="15" t="s">
        <v>643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132</v>
      </c>
      <c r="D153" s="19" t="s">
        <v>340</v>
      </c>
      <c r="E153" s="16"/>
      <c r="F153" s="18">
        <v>25.77</v>
      </c>
      <c r="G153" s="18">
        <v>23.68</v>
      </c>
      <c r="H153" s="18">
        <v>21.6</v>
      </c>
      <c r="I153" s="17"/>
      <c r="J153" s="18">
        <v>26.32</v>
      </c>
      <c r="K153" s="18">
        <v>30.48</v>
      </c>
      <c r="L153" s="18">
        <v>37.21</v>
      </c>
      <c r="M153" s="18"/>
      <c r="N153" s="18">
        <v>39.006880830999997</v>
      </c>
      <c r="O153" s="18">
        <v>92.818162905000008</v>
      </c>
      <c r="P153" s="19" t="s">
        <v>16</v>
      </c>
      <c r="Q153" s="14" t="s">
        <v>644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465</v>
      </c>
      <c r="D154" s="20" t="s">
        <v>466</v>
      </c>
      <c r="E154" s="16"/>
      <c r="F154" s="17">
        <v>9.7100000000000009</v>
      </c>
      <c r="G154" s="17">
        <v>8.24</v>
      </c>
      <c r="H154" s="17">
        <v>6.78</v>
      </c>
      <c r="I154" s="17"/>
      <c r="J154" s="17">
        <v>10.130000000000001</v>
      </c>
      <c r="K154" s="17">
        <v>13.05</v>
      </c>
      <c r="L154" s="17">
        <v>17.78</v>
      </c>
      <c r="M154" s="17"/>
      <c r="N154" s="17">
        <v>34.009977966000001</v>
      </c>
      <c r="O154" s="36">
        <v>60.615504618999999</v>
      </c>
      <c r="P154" s="20" t="s">
        <v>16</v>
      </c>
      <c r="Q154" s="15" t="s">
        <v>645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133</v>
      </c>
      <c r="D155" s="19" t="s">
        <v>341</v>
      </c>
      <c r="E155" s="16"/>
      <c r="F155" s="18">
        <v>23.6</v>
      </c>
      <c r="G155" s="18">
        <v>21.48</v>
      </c>
      <c r="H155" s="18">
        <v>19.36</v>
      </c>
      <c r="I155" s="17"/>
      <c r="J155" s="18">
        <v>24.14</v>
      </c>
      <c r="K155" s="18">
        <v>28.37</v>
      </c>
      <c r="L155" s="18">
        <v>35.229999999999997</v>
      </c>
      <c r="M155" s="18"/>
      <c r="N155" s="18">
        <v>36.58250881</v>
      </c>
      <c r="O155" s="18">
        <v>27.167723809999998</v>
      </c>
      <c r="P155" s="19" t="s">
        <v>16</v>
      </c>
      <c r="Q155" s="14" t="s">
        <v>646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134</v>
      </c>
      <c r="D156" s="20" t="s">
        <v>342</v>
      </c>
      <c r="E156" s="16"/>
      <c r="F156" s="17">
        <v>139.1</v>
      </c>
      <c r="G156" s="17">
        <v>123.85</v>
      </c>
      <c r="H156" s="17">
        <v>108.6</v>
      </c>
      <c r="I156" s="17"/>
      <c r="J156" s="17">
        <v>141.30000000000001</v>
      </c>
      <c r="K156" s="17">
        <v>171.79</v>
      </c>
      <c r="L156" s="17">
        <v>221.14</v>
      </c>
      <c r="M156" s="17"/>
      <c r="N156" s="17">
        <v>48.469233944999999</v>
      </c>
      <c r="O156" s="36">
        <v>5.7850419505000001</v>
      </c>
      <c r="P156" s="20" t="s">
        <v>16</v>
      </c>
      <c r="Q156" s="15" t="s">
        <v>647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438</v>
      </c>
      <c r="D157" s="19" t="s">
        <v>439</v>
      </c>
      <c r="E157" s="16"/>
      <c r="F157" s="18">
        <v>39.65</v>
      </c>
      <c r="G157" s="18">
        <v>35.74</v>
      </c>
      <c r="H157" s="18">
        <v>31.83</v>
      </c>
      <c r="I157" s="17"/>
      <c r="J157" s="18">
        <v>42.58</v>
      </c>
      <c r="K157" s="18">
        <v>50.39</v>
      </c>
      <c r="L157" s="18">
        <v>63.03</v>
      </c>
      <c r="M157" s="18"/>
      <c r="N157" s="18">
        <v>57.393720620000003</v>
      </c>
      <c r="O157" s="18">
        <v>1.6481110905</v>
      </c>
      <c r="P157" s="19" t="s">
        <v>18</v>
      </c>
      <c r="Q157" s="14" t="s">
        <v>648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135</v>
      </c>
      <c r="D158" s="20" t="s">
        <v>343</v>
      </c>
      <c r="E158" s="16"/>
      <c r="F158" s="17">
        <v>12.42</v>
      </c>
      <c r="G158" s="17">
        <v>11.15</v>
      </c>
      <c r="H158" s="17">
        <v>9.8800000000000008</v>
      </c>
      <c r="I158" s="17"/>
      <c r="J158" s="17">
        <v>12.83</v>
      </c>
      <c r="K158" s="17">
        <v>15.36</v>
      </c>
      <c r="L158" s="17">
        <v>19.46</v>
      </c>
      <c r="M158" s="17"/>
      <c r="N158" s="17">
        <v>63.209782007000001</v>
      </c>
      <c r="O158" s="36">
        <v>35.394046256999999</v>
      </c>
      <c r="P158" s="20" t="s">
        <v>18</v>
      </c>
      <c r="Q158" s="15" t="s">
        <v>649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136</v>
      </c>
      <c r="D159" s="19" t="s">
        <v>344</v>
      </c>
      <c r="E159" s="16"/>
      <c r="F159" s="18">
        <v>19.59</v>
      </c>
      <c r="G159" s="18">
        <v>16.7</v>
      </c>
      <c r="H159" s="18">
        <v>13.82</v>
      </c>
      <c r="I159" s="17"/>
      <c r="J159" s="18">
        <v>20</v>
      </c>
      <c r="K159" s="18">
        <v>25.76</v>
      </c>
      <c r="L159" s="18">
        <v>35.090000000000003</v>
      </c>
      <c r="M159" s="18"/>
      <c r="N159" s="18">
        <v>85.881944481000005</v>
      </c>
      <c r="O159" s="18">
        <v>90.852712814</v>
      </c>
      <c r="P159" s="19" t="s">
        <v>18</v>
      </c>
      <c r="Q159" s="14" t="s">
        <v>485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650</v>
      </c>
      <c r="D160" s="20" t="s">
        <v>651</v>
      </c>
      <c r="E160" s="16"/>
      <c r="F160" s="17">
        <v>6.62</v>
      </c>
      <c r="G160" s="17">
        <v>5.95</v>
      </c>
      <c r="H160" s="17">
        <v>5.29</v>
      </c>
      <c r="I160" s="17"/>
      <c r="J160" s="17">
        <v>6.83</v>
      </c>
      <c r="K160" s="17">
        <v>8.15</v>
      </c>
      <c r="L160" s="17">
        <v>10.3</v>
      </c>
      <c r="M160" s="17"/>
      <c r="N160" s="17">
        <v>45.915110640999998</v>
      </c>
      <c r="O160" s="36">
        <v>3.4012058095000004</v>
      </c>
      <c r="P160" s="20" t="s">
        <v>16</v>
      </c>
      <c r="Q160" s="15" t="s">
        <v>652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137</v>
      </c>
      <c r="D161" s="19" t="s">
        <v>345</v>
      </c>
      <c r="E161" s="16"/>
      <c r="F161" s="18">
        <v>11.22</v>
      </c>
      <c r="G161" s="18">
        <v>10.57</v>
      </c>
      <c r="H161" s="18">
        <v>9.92</v>
      </c>
      <c r="I161" s="17"/>
      <c r="J161" s="18">
        <v>11.46</v>
      </c>
      <c r="K161" s="18">
        <v>12.75</v>
      </c>
      <c r="L161" s="18">
        <v>14.86</v>
      </c>
      <c r="M161" s="18"/>
      <c r="N161" s="18">
        <v>48.283402404</v>
      </c>
      <c r="O161" s="18">
        <v>25.542271190000001</v>
      </c>
      <c r="P161" s="19" t="s">
        <v>16</v>
      </c>
      <c r="Q161" s="14" t="s">
        <v>653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486</v>
      </c>
      <c r="D162" s="20" t="s">
        <v>487</v>
      </c>
      <c r="E162" s="16"/>
      <c r="F162" s="17">
        <v>0.57999999999999996</v>
      </c>
      <c r="G162" s="17">
        <v>0.31</v>
      </c>
      <c r="H162" s="17">
        <v>0.04</v>
      </c>
      <c r="I162" s="17"/>
      <c r="J162" s="17">
        <v>0.64</v>
      </c>
      <c r="K162" s="17">
        <v>1.17</v>
      </c>
      <c r="L162" s="17">
        <v>2.0299999999999998</v>
      </c>
      <c r="M162" s="17"/>
      <c r="N162" s="17">
        <v>52.093798870000001</v>
      </c>
      <c r="O162" s="36">
        <v>1.9572199048000001</v>
      </c>
      <c r="P162" s="20" t="s">
        <v>16</v>
      </c>
      <c r="Q162" s="15" t="s">
        <v>654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138</v>
      </c>
      <c r="D163" s="19" t="s">
        <v>346</v>
      </c>
      <c r="E163" s="16"/>
      <c r="F163" s="18" t="s">
        <v>35</v>
      </c>
      <c r="G163" s="18" t="s">
        <v>35</v>
      </c>
      <c r="H163" s="18" t="s">
        <v>35</v>
      </c>
      <c r="I163" s="17"/>
      <c r="J163" s="18" t="s">
        <v>35</v>
      </c>
      <c r="K163" s="18" t="s">
        <v>35</v>
      </c>
      <c r="L163" s="18" t="s">
        <v>35</v>
      </c>
      <c r="M163" s="18"/>
      <c r="N163" s="18" t="s">
        <v>35</v>
      </c>
      <c r="O163" s="18" t="s">
        <v>35</v>
      </c>
      <c r="P163" s="19" t="s">
        <v>35</v>
      </c>
      <c r="Q163" s="14" t="s">
        <v>226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451</v>
      </c>
      <c r="D164" s="20" t="s">
        <v>452</v>
      </c>
      <c r="E164" s="16"/>
      <c r="F164" s="17">
        <v>216.92</v>
      </c>
      <c r="G164" s="17">
        <v>182.13</v>
      </c>
      <c r="H164" s="17">
        <v>147.35</v>
      </c>
      <c r="I164" s="17"/>
      <c r="J164" s="17">
        <v>229.67</v>
      </c>
      <c r="K164" s="17">
        <v>299.23</v>
      </c>
      <c r="L164" s="17">
        <v>411.79</v>
      </c>
      <c r="M164" s="17"/>
      <c r="N164" s="17">
        <v>74.476218430000003</v>
      </c>
      <c r="O164" s="36">
        <v>2.9375775167000002</v>
      </c>
      <c r="P164" s="20" t="s">
        <v>18</v>
      </c>
      <c r="Q164" s="15" t="s">
        <v>655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139</v>
      </c>
      <c r="D165" s="19" t="s">
        <v>347</v>
      </c>
      <c r="E165" s="16"/>
      <c r="F165" s="18">
        <v>49.8</v>
      </c>
      <c r="G165" s="18">
        <v>45.39</v>
      </c>
      <c r="H165" s="18">
        <v>40.98</v>
      </c>
      <c r="I165" s="17"/>
      <c r="J165" s="18">
        <v>50.69</v>
      </c>
      <c r="K165" s="18">
        <v>59.5</v>
      </c>
      <c r="L165" s="18">
        <v>73.77</v>
      </c>
      <c r="M165" s="18"/>
      <c r="N165" s="18">
        <v>25.346449681999999</v>
      </c>
      <c r="O165" s="18">
        <v>23.077594951999998</v>
      </c>
      <c r="P165" s="19" t="s">
        <v>16</v>
      </c>
      <c r="Q165" s="14" t="s">
        <v>656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140</v>
      </c>
      <c r="D166" s="20" t="s">
        <v>348</v>
      </c>
      <c r="E166" s="16"/>
      <c r="F166" s="17">
        <v>3.2</v>
      </c>
      <c r="G166" s="17">
        <v>2.4</v>
      </c>
      <c r="H166" s="17">
        <v>1.61</v>
      </c>
      <c r="I166" s="17"/>
      <c r="J166" s="17">
        <v>4.95</v>
      </c>
      <c r="K166" s="17">
        <v>6.53</v>
      </c>
      <c r="L166" s="17">
        <v>9.09</v>
      </c>
      <c r="M166" s="17"/>
      <c r="N166" s="17">
        <v>81.106054603000004</v>
      </c>
      <c r="O166" s="36">
        <v>28.336656810000001</v>
      </c>
      <c r="P166" s="20" t="s">
        <v>18</v>
      </c>
      <c r="Q166" s="15" t="s">
        <v>657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141</v>
      </c>
      <c r="D167" s="19" t="s">
        <v>349</v>
      </c>
      <c r="E167" s="16"/>
      <c r="F167" s="18">
        <v>3.29</v>
      </c>
      <c r="G167" s="18">
        <v>3.05</v>
      </c>
      <c r="H167" s="18">
        <v>2.82</v>
      </c>
      <c r="I167" s="17"/>
      <c r="J167" s="18">
        <v>3.64</v>
      </c>
      <c r="K167" s="18">
        <v>4.0999999999999996</v>
      </c>
      <c r="L167" s="18">
        <v>4.8600000000000003</v>
      </c>
      <c r="M167" s="18"/>
      <c r="N167" s="18">
        <v>56.378876632000001</v>
      </c>
      <c r="O167" s="18">
        <v>3.0010997143</v>
      </c>
      <c r="P167" s="19" t="s">
        <v>18</v>
      </c>
      <c r="Q167" s="14" t="s">
        <v>658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142</v>
      </c>
      <c r="D168" s="20" t="s">
        <v>350</v>
      </c>
      <c r="E168" s="16"/>
      <c r="F168" s="17">
        <v>274.38</v>
      </c>
      <c r="G168" s="17">
        <v>227.81</v>
      </c>
      <c r="H168" s="17">
        <v>181.25</v>
      </c>
      <c r="I168" s="17"/>
      <c r="J168" s="17">
        <v>280.89</v>
      </c>
      <c r="K168" s="17">
        <v>374.01</v>
      </c>
      <c r="L168" s="17">
        <v>524.69000000000005</v>
      </c>
      <c r="M168" s="17"/>
      <c r="N168" s="17">
        <v>71.854117200000005</v>
      </c>
      <c r="O168" s="36">
        <v>5.6619441347999997</v>
      </c>
      <c r="P168" s="20" t="s">
        <v>18</v>
      </c>
      <c r="Q168" s="15" t="s">
        <v>659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143</v>
      </c>
      <c r="D169" s="19" t="s">
        <v>351</v>
      </c>
      <c r="E169" s="16"/>
      <c r="F169" s="18">
        <v>34.18</v>
      </c>
      <c r="G169" s="18">
        <v>31.31</v>
      </c>
      <c r="H169" s="18">
        <v>28.44</v>
      </c>
      <c r="I169" s="17"/>
      <c r="J169" s="18">
        <v>34.68</v>
      </c>
      <c r="K169" s="18">
        <v>40.409999999999997</v>
      </c>
      <c r="L169" s="18">
        <v>49.7</v>
      </c>
      <c r="M169" s="18"/>
      <c r="N169" s="18">
        <v>43.344430959</v>
      </c>
      <c r="O169" s="18">
        <v>344.58369966999999</v>
      </c>
      <c r="P169" s="19" t="s">
        <v>16</v>
      </c>
      <c r="Q169" s="14" t="s">
        <v>660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143</v>
      </c>
      <c r="D170" s="20" t="s">
        <v>352</v>
      </c>
      <c r="E170" s="16"/>
      <c r="F170" s="17">
        <v>31.47</v>
      </c>
      <c r="G170" s="17">
        <v>29.24</v>
      </c>
      <c r="H170" s="17">
        <v>27.02</v>
      </c>
      <c r="I170" s="17"/>
      <c r="J170" s="17">
        <v>31.95</v>
      </c>
      <c r="K170" s="17">
        <v>36.39</v>
      </c>
      <c r="L170" s="17">
        <v>43.58</v>
      </c>
      <c r="M170" s="17"/>
      <c r="N170" s="17">
        <v>46.059284001999998</v>
      </c>
      <c r="O170" s="36">
        <v>964.11903486000006</v>
      </c>
      <c r="P170" s="20" t="s">
        <v>16</v>
      </c>
      <c r="Q170" s="15" t="s">
        <v>661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144</v>
      </c>
      <c r="D171" s="19" t="s">
        <v>353</v>
      </c>
      <c r="E171" s="16"/>
      <c r="F171" s="18">
        <v>13.65</v>
      </c>
      <c r="G171" s="18">
        <v>12.33</v>
      </c>
      <c r="H171" s="18">
        <v>11.02</v>
      </c>
      <c r="I171" s="17"/>
      <c r="J171" s="18">
        <v>14.05</v>
      </c>
      <c r="K171" s="18">
        <v>16.670000000000002</v>
      </c>
      <c r="L171" s="18">
        <v>20.93</v>
      </c>
      <c r="M171" s="18"/>
      <c r="N171" s="18">
        <v>38.409462929999997</v>
      </c>
      <c r="O171" s="18">
        <v>40.585650570999995</v>
      </c>
      <c r="P171" s="19" t="s">
        <v>16</v>
      </c>
      <c r="Q171" s="14" t="s">
        <v>662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145</v>
      </c>
      <c r="D172" s="20" t="s">
        <v>354</v>
      </c>
      <c r="E172" s="16"/>
      <c r="F172" s="17">
        <v>41.85</v>
      </c>
      <c r="G172" s="17">
        <v>37.840000000000003</v>
      </c>
      <c r="H172" s="17">
        <v>33.83</v>
      </c>
      <c r="I172" s="17"/>
      <c r="J172" s="17">
        <v>42.73</v>
      </c>
      <c r="K172" s="17">
        <v>50.74</v>
      </c>
      <c r="L172" s="17">
        <v>63.71</v>
      </c>
      <c r="M172" s="17"/>
      <c r="N172" s="17">
        <v>50.580743058000003</v>
      </c>
      <c r="O172" s="36">
        <v>360.61482047999999</v>
      </c>
      <c r="P172" s="20" t="s">
        <v>16</v>
      </c>
      <c r="Q172" s="15" t="s">
        <v>663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146</v>
      </c>
      <c r="D173" s="19" t="s">
        <v>355</v>
      </c>
      <c r="E173" s="16"/>
      <c r="F173" s="18">
        <v>3.84</v>
      </c>
      <c r="G173" s="18">
        <v>3.47</v>
      </c>
      <c r="H173" s="18">
        <v>3.11</v>
      </c>
      <c r="I173" s="17"/>
      <c r="J173" s="18">
        <v>4.78</v>
      </c>
      <c r="K173" s="18">
        <v>5.5</v>
      </c>
      <c r="L173" s="18">
        <v>6.68</v>
      </c>
      <c r="M173" s="18"/>
      <c r="N173" s="18">
        <v>59.260978594999997</v>
      </c>
      <c r="O173" s="18">
        <v>26.118002095000001</v>
      </c>
      <c r="P173" s="19" t="s">
        <v>18</v>
      </c>
      <c r="Q173" s="14" t="s">
        <v>664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147</v>
      </c>
      <c r="D174" s="20" t="s">
        <v>356</v>
      </c>
      <c r="E174" s="16"/>
      <c r="F174" s="17">
        <v>14.07</v>
      </c>
      <c r="G174" s="17">
        <v>12.02</v>
      </c>
      <c r="H174" s="17">
        <v>9.9700000000000006</v>
      </c>
      <c r="I174" s="17"/>
      <c r="J174" s="17">
        <v>14.78</v>
      </c>
      <c r="K174" s="17">
        <v>18.87</v>
      </c>
      <c r="L174" s="17">
        <v>25.49</v>
      </c>
      <c r="M174" s="17"/>
      <c r="N174" s="17">
        <v>37.313605658</v>
      </c>
      <c r="O174" s="36">
        <v>10.428959761</v>
      </c>
      <c r="P174" s="20" t="s">
        <v>16</v>
      </c>
      <c r="Q174" s="15" t="s">
        <v>665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148</v>
      </c>
      <c r="D175" s="19" t="s">
        <v>357</v>
      </c>
      <c r="E175" s="16"/>
      <c r="F175" s="18">
        <v>51.08</v>
      </c>
      <c r="G175" s="18">
        <v>44.67</v>
      </c>
      <c r="H175" s="18">
        <v>38.270000000000003</v>
      </c>
      <c r="I175" s="17"/>
      <c r="J175" s="18">
        <v>52.91</v>
      </c>
      <c r="K175" s="18">
        <v>65.709999999999994</v>
      </c>
      <c r="L175" s="18">
        <v>86.42</v>
      </c>
      <c r="M175" s="18"/>
      <c r="N175" s="18">
        <v>33.059055135000001</v>
      </c>
      <c r="O175" s="18">
        <v>109.67893481</v>
      </c>
      <c r="P175" s="19" t="s">
        <v>16</v>
      </c>
      <c r="Q175" s="14" t="s">
        <v>666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667</v>
      </c>
      <c r="D176" s="20" t="s">
        <v>668</v>
      </c>
      <c r="E176" s="16"/>
      <c r="F176" s="17">
        <v>4.17</v>
      </c>
      <c r="G176" s="17">
        <v>3.46</v>
      </c>
      <c r="H176" s="17">
        <v>2.76</v>
      </c>
      <c r="I176" s="17"/>
      <c r="J176" s="17">
        <v>4.4800000000000004</v>
      </c>
      <c r="K176" s="17">
        <v>5.88</v>
      </c>
      <c r="L176" s="17">
        <v>8.15</v>
      </c>
      <c r="M176" s="17"/>
      <c r="N176" s="17">
        <v>34.332193275999998</v>
      </c>
      <c r="O176" s="36">
        <v>1.2522928571</v>
      </c>
      <c r="P176" s="20" t="s">
        <v>16</v>
      </c>
      <c r="Q176" s="15" t="s">
        <v>669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149</v>
      </c>
      <c r="D177" s="19" t="s">
        <v>358</v>
      </c>
      <c r="E177" s="16"/>
      <c r="F177" s="18">
        <v>4.5199999999999996</v>
      </c>
      <c r="G177" s="18">
        <v>3.94</v>
      </c>
      <c r="H177" s="18">
        <v>3.36</v>
      </c>
      <c r="I177" s="17"/>
      <c r="J177" s="18">
        <v>6.05</v>
      </c>
      <c r="K177" s="18">
        <v>7.2</v>
      </c>
      <c r="L177" s="18">
        <v>9.07</v>
      </c>
      <c r="M177" s="18"/>
      <c r="N177" s="18">
        <v>48.165838692000001</v>
      </c>
      <c r="O177" s="18">
        <v>3.3874711429</v>
      </c>
      <c r="P177" s="19" t="s">
        <v>18</v>
      </c>
      <c r="Q177" s="14" t="s">
        <v>670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150</v>
      </c>
      <c r="D178" s="20" t="s">
        <v>359</v>
      </c>
      <c r="E178" s="16"/>
      <c r="F178" s="17">
        <v>15.29</v>
      </c>
      <c r="G178" s="17">
        <v>14.26</v>
      </c>
      <c r="H178" s="17">
        <v>13.23</v>
      </c>
      <c r="I178" s="17"/>
      <c r="J178" s="17">
        <v>17.82</v>
      </c>
      <c r="K178" s="17">
        <v>19.87</v>
      </c>
      <c r="L178" s="17">
        <v>23.19</v>
      </c>
      <c r="M178" s="17"/>
      <c r="N178" s="17">
        <v>53.938164051000001</v>
      </c>
      <c r="O178" s="36">
        <v>5.2257411905</v>
      </c>
      <c r="P178" s="20" t="s">
        <v>18</v>
      </c>
      <c r="Q178" s="15" t="s">
        <v>671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672</v>
      </c>
      <c r="D179" s="19" t="s">
        <v>673</v>
      </c>
      <c r="E179" s="16"/>
      <c r="F179" s="18">
        <v>7.96</v>
      </c>
      <c r="G179" s="18">
        <v>7.08</v>
      </c>
      <c r="H179" s="18">
        <v>6.21</v>
      </c>
      <c r="I179" s="17"/>
      <c r="J179" s="18">
        <v>8.34</v>
      </c>
      <c r="K179" s="18">
        <v>10.08</v>
      </c>
      <c r="L179" s="18">
        <v>12.9</v>
      </c>
      <c r="M179" s="18"/>
      <c r="N179" s="18">
        <v>42.067559805999998</v>
      </c>
      <c r="O179" s="18">
        <v>1.5578848571000001</v>
      </c>
      <c r="P179" s="19" t="s">
        <v>16</v>
      </c>
      <c r="Q179" s="14" t="s">
        <v>674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151</v>
      </c>
      <c r="D180" s="20" t="s">
        <v>360</v>
      </c>
      <c r="E180" s="16"/>
      <c r="F180" s="17">
        <v>1.73</v>
      </c>
      <c r="G180" s="17">
        <v>1.53</v>
      </c>
      <c r="H180" s="17">
        <v>1.34</v>
      </c>
      <c r="I180" s="17"/>
      <c r="J180" s="17">
        <v>1.8</v>
      </c>
      <c r="K180" s="17">
        <v>2.1800000000000002</v>
      </c>
      <c r="L180" s="17">
        <v>2.81</v>
      </c>
      <c r="M180" s="17"/>
      <c r="N180" s="17">
        <v>37.877449761999998</v>
      </c>
      <c r="O180" s="36">
        <v>2.9156251428999997</v>
      </c>
      <c r="P180" s="20" t="s">
        <v>16</v>
      </c>
      <c r="Q180" s="15" t="s">
        <v>675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152</v>
      </c>
      <c r="D181" s="19" t="s">
        <v>361</v>
      </c>
      <c r="E181" s="16"/>
      <c r="F181" s="18">
        <v>2.34</v>
      </c>
      <c r="G181" s="18">
        <v>1.94</v>
      </c>
      <c r="H181" s="18">
        <v>1.54</v>
      </c>
      <c r="I181" s="17"/>
      <c r="J181" s="18">
        <v>2.42</v>
      </c>
      <c r="K181" s="18">
        <v>3.21</v>
      </c>
      <c r="L181" s="18">
        <v>4.49</v>
      </c>
      <c r="M181" s="18"/>
      <c r="N181" s="18">
        <v>40.748113476</v>
      </c>
      <c r="O181" s="18">
        <v>4.4638675713999998</v>
      </c>
      <c r="P181" s="19" t="s">
        <v>16</v>
      </c>
      <c r="Q181" s="14" t="s">
        <v>676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153</v>
      </c>
      <c r="D182" s="20" t="s">
        <v>362</v>
      </c>
      <c r="E182" s="16"/>
      <c r="F182" s="17">
        <v>13.23</v>
      </c>
      <c r="G182" s="17">
        <v>10.32</v>
      </c>
      <c r="H182" s="17">
        <v>7.42</v>
      </c>
      <c r="I182" s="17"/>
      <c r="J182" s="17">
        <v>13.85</v>
      </c>
      <c r="K182" s="17">
        <v>19.649999999999999</v>
      </c>
      <c r="L182" s="17">
        <v>29.03</v>
      </c>
      <c r="M182" s="17"/>
      <c r="N182" s="17">
        <v>40.184209377000002</v>
      </c>
      <c r="O182" s="36">
        <v>188.4915799</v>
      </c>
      <c r="P182" s="20" t="s">
        <v>16</v>
      </c>
      <c r="Q182" s="15" t="s">
        <v>677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428</v>
      </c>
      <c r="D183" s="19" t="s">
        <v>363</v>
      </c>
      <c r="E183" s="16"/>
      <c r="F183" s="18">
        <v>1.5</v>
      </c>
      <c r="G183" s="18">
        <v>1.27</v>
      </c>
      <c r="H183" s="18">
        <v>1.04</v>
      </c>
      <c r="I183" s="17"/>
      <c r="J183" s="18">
        <v>1.53</v>
      </c>
      <c r="K183" s="18">
        <v>1.98</v>
      </c>
      <c r="L183" s="18">
        <v>2.71</v>
      </c>
      <c r="M183" s="18"/>
      <c r="N183" s="18">
        <v>20.689513223999999</v>
      </c>
      <c r="O183" s="18">
        <v>24.144408810000002</v>
      </c>
      <c r="P183" s="19" t="s">
        <v>16</v>
      </c>
      <c r="Q183" s="14" t="s">
        <v>678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155</v>
      </c>
      <c r="D184" s="20" t="s">
        <v>364</v>
      </c>
      <c r="E184" s="16"/>
      <c r="F184" s="17">
        <v>7.86</v>
      </c>
      <c r="G184" s="17">
        <v>7.31</v>
      </c>
      <c r="H184" s="17">
        <v>6.76</v>
      </c>
      <c r="I184" s="17"/>
      <c r="J184" s="17">
        <v>8.09</v>
      </c>
      <c r="K184" s="17">
        <v>9.18</v>
      </c>
      <c r="L184" s="17">
        <v>10.95</v>
      </c>
      <c r="M184" s="17"/>
      <c r="N184" s="17">
        <v>24.924437072</v>
      </c>
      <c r="O184" s="36">
        <v>20.519489667000002</v>
      </c>
      <c r="P184" s="20" t="s">
        <v>16</v>
      </c>
      <c r="Q184" s="15" t="s">
        <v>679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156</v>
      </c>
      <c r="D185" s="19" t="s">
        <v>365</v>
      </c>
      <c r="E185" s="16"/>
      <c r="F185" s="18">
        <v>1.04</v>
      </c>
      <c r="G185" s="18">
        <v>0.75</v>
      </c>
      <c r="H185" s="18">
        <v>0.46</v>
      </c>
      <c r="I185" s="17"/>
      <c r="J185" s="18">
        <v>1.78</v>
      </c>
      <c r="K185" s="18">
        <v>2.35</v>
      </c>
      <c r="L185" s="18">
        <v>3.28</v>
      </c>
      <c r="M185" s="18"/>
      <c r="N185" s="18">
        <v>67.232237162999994</v>
      </c>
      <c r="O185" s="18">
        <v>3.5215373333</v>
      </c>
      <c r="P185" s="19" t="s">
        <v>18</v>
      </c>
      <c r="Q185" s="14" t="s">
        <v>680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460</v>
      </c>
      <c r="D186" s="20" t="s">
        <v>366</v>
      </c>
      <c r="E186" s="16"/>
      <c r="F186" s="17">
        <v>33.22</v>
      </c>
      <c r="G186" s="17">
        <v>29.76</v>
      </c>
      <c r="H186" s="17">
        <v>26.31</v>
      </c>
      <c r="I186" s="17"/>
      <c r="J186" s="17">
        <v>34</v>
      </c>
      <c r="K186" s="17">
        <v>40.9</v>
      </c>
      <c r="L186" s="17">
        <v>52.06</v>
      </c>
      <c r="M186" s="17"/>
      <c r="N186" s="17">
        <v>37.804442436999999</v>
      </c>
      <c r="O186" s="36">
        <v>171.67660509999999</v>
      </c>
      <c r="P186" s="20" t="s">
        <v>16</v>
      </c>
      <c r="Q186" s="15" t="s">
        <v>681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157</v>
      </c>
      <c r="D187" s="19" t="s">
        <v>367</v>
      </c>
      <c r="E187" s="16"/>
      <c r="F187" s="18">
        <v>16.87</v>
      </c>
      <c r="G187" s="18">
        <v>15.51</v>
      </c>
      <c r="H187" s="18">
        <v>14.15</v>
      </c>
      <c r="I187" s="17"/>
      <c r="J187" s="18">
        <v>17.72</v>
      </c>
      <c r="K187" s="18">
        <v>20.43</v>
      </c>
      <c r="L187" s="18">
        <v>24.82</v>
      </c>
      <c r="M187" s="18"/>
      <c r="N187" s="18">
        <v>33.464070079999999</v>
      </c>
      <c r="O187" s="18">
        <v>171.25768528999998</v>
      </c>
      <c r="P187" s="19" t="s">
        <v>16</v>
      </c>
      <c r="Q187" s="14" t="s">
        <v>682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683</v>
      </c>
      <c r="D188" s="20" t="s">
        <v>368</v>
      </c>
      <c r="E188" s="16"/>
      <c r="F188" s="17">
        <v>110.95</v>
      </c>
      <c r="G188" s="17">
        <v>101.6</v>
      </c>
      <c r="H188" s="17">
        <v>92.26</v>
      </c>
      <c r="I188" s="17"/>
      <c r="J188" s="17">
        <v>112.94</v>
      </c>
      <c r="K188" s="17">
        <v>131.62</v>
      </c>
      <c r="L188" s="17">
        <v>161.86000000000001</v>
      </c>
      <c r="M188" s="17"/>
      <c r="N188" s="17">
        <v>40.992596611000003</v>
      </c>
      <c r="O188" s="36">
        <v>284.63374261999996</v>
      </c>
      <c r="P188" s="20" t="s">
        <v>16</v>
      </c>
      <c r="Q188" s="15" t="s">
        <v>684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158</v>
      </c>
      <c r="D189" s="19" t="s">
        <v>369</v>
      </c>
      <c r="E189" s="16"/>
      <c r="F189" s="18">
        <v>6.96</v>
      </c>
      <c r="G189" s="18">
        <v>6.22</v>
      </c>
      <c r="H189" s="18">
        <v>5.49</v>
      </c>
      <c r="I189" s="17"/>
      <c r="J189" s="18">
        <v>7.09</v>
      </c>
      <c r="K189" s="18">
        <v>8.5500000000000007</v>
      </c>
      <c r="L189" s="18">
        <v>10.92</v>
      </c>
      <c r="M189" s="18"/>
      <c r="N189" s="18">
        <v>45.251310531999998</v>
      </c>
      <c r="O189" s="18">
        <v>9.994944714299999</v>
      </c>
      <c r="P189" s="19" t="s">
        <v>16</v>
      </c>
      <c r="Q189" s="14" t="s">
        <v>685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370</v>
      </c>
      <c r="E190" s="16"/>
      <c r="F190" s="17">
        <v>35.68</v>
      </c>
      <c r="G190" s="17">
        <v>31.96</v>
      </c>
      <c r="H190" s="17">
        <v>28.24</v>
      </c>
      <c r="I190" s="17"/>
      <c r="J190" s="17">
        <v>36.4</v>
      </c>
      <c r="K190" s="17">
        <v>43.83</v>
      </c>
      <c r="L190" s="17">
        <v>55.85</v>
      </c>
      <c r="M190" s="17"/>
      <c r="N190" s="17">
        <v>50.746387046000002</v>
      </c>
      <c r="O190" s="36">
        <v>52.746424380999997</v>
      </c>
      <c r="P190" s="20" t="s">
        <v>16</v>
      </c>
      <c r="Q190" s="15" t="s">
        <v>686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440</v>
      </c>
      <c r="D191" s="19" t="s">
        <v>453</v>
      </c>
      <c r="E191" s="16"/>
      <c r="F191" s="18">
        <v>13.06</v>
      </c>
      <c r="G191" s="18">
        <v>12.09</v>
      </c>
      <c r="H191" s="18">
        <v>11.12</v>
      </c>
      <c r="I191" s="17"/>
      <c r="J191" s="18">
        <v>13.3</v>
      </c>
      <c r="K191" s="18">
        <v>15.23</v>
      </c>
      <c r="L191" s="18">
        <v>18.350000000000001</v>
      </c>
      <c r="M191" s="18"/>
      <c r="N191" s="18">
        <v>34.019019366000002</v>
      </c>
      <c r="O191" s="18">
        <v>1.0911216189999999</v>
      </c>
      <c r="P191" s="19" t="s">
        <v>16</v>
      </c>
      <c r="Q191" s="14" t="s">
        <v>687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440</v>
      </c>
      <c r="D192" s="20" t="s">
        <v>454</v>
      </c>
      <c r="E192" s="16"/>
      <c r="F192" s="17">
        <v>14.24</v>
      </c>
      <c r="G192" s="17">
        <v>13.28</v>
      </c>
      <c r="H192" s="17">
        <v>12.33</v>
      </c>
      <c r="I192" s="17"/>
      <c r="J192" s="17">
        <v>14.55</v>
      </c>
      <c r="K192" s="17">
        <v>16.45</v>
      </c>
      <c r="L192" s="17">
        <v>19.53</v>
      </c>
      <c r="M192" s="17"/>
      <c r="N192" s="17">
        <v>36.843011162000003</v>
      </c>
      <c r="O192" s="36">
        <v>1.1346098094999999</v>
      </c>
      <c r="P192" s="20" t="s">
        <v>16</v>
      </c>
      <c r="Q192" s="15" t="s">
        <v>688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440</v>
      </c>
      <c r="D193" s="19" t="s">
        <v>371</v>
      </c>
      <c r="E193" s="16"/>
      <c r="F193" s="18">
        <v>27.21</v>
      </c>
      <c r="G193" s="18">
        <v>25.28</v>
      </c>
      <c r="H193" s="18">
        <v>23.35</v>
      </c>
      <c r="I193" s="17"/>
      <c r="J193" s="18">
        <v>27.84</v>
      </c>
      <c r="K193" s="18">
        <v>31.69</v>
      </c>
      <c r="L193" s="18">
        <v>37.93</v>
      </c>
      <c r="M193" s="18"/>
      <c r="N193" s="18">
        <v>34.670939619000002</v>
      </c>
      <c r="O193" s="18">
        <v>96.285022094999988</v>
      </c>
      <c r="P193" s="19" t="s">
        <v>16</v>
      </c>
      <c r="Q193" s="14" t="s">
        <v>689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159</v>
      </c>
      <c r="D194" s="20" t="s">
        <v>372</v>
      </c>
      <c r="E194" s="16"/>
      <c r="F194" s="17">
        <v>13.79</v>
      </c>
      <c r="G194" s="17">
        <v>13.58</v>
      </c>
      <c r="H194" s="17">
        <v>13.38</v>
      </c>
      <c r="I194" s="17"/>
      <c r="J194" s="17">
        <v>13.88</v>
      </c>
      <c r="K194" s="17">
        <v>14.28</v>
      </c>
      <c r="L194" s="17">
        <v>14.93</v>
      </c>
      <c r="M194" s="17"/>
      <c r="N194" s="17">
        <v>57.432234000000001</v>
      </c>
      <c r="O194" s="36">
        <v>39.821201238</v>
      </c>
      <c r="P194" s="20" t="s">
        <v>18</v>
      </c>
      <c r="Q194" s="15" t="s">
        <v>690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160</v>
      </c>
      <c r="D195" s="19" t="s">
        <v>373</v>
      </c>
      <c r="E195" s="16"/>
      <c r="F195" s="18">
        <v>17.309999999999999</v>
      </c>
      <c r="G195" s="18">
        <v>15.5</v>
      </c>
      <c r="H195" s="18">
        <v>13.69</v>
      </c>
      <c r="I195" s="17"/>
      <c r="J195" s="18">
        <v>17.920000000000002</v>
      </c>
      <c r="K195" s="18">
        <v>21.53</v>
      </c>
      <c r="L195" s="18">
        <v>27.38</v>
      </c>
      <c r="M195" s="18"/>
      <c r="N195" s="18">
        <v>50.454936578000002</v>
      </c>
      <c r="O195" s="18">
        <v>33.280021618999996</v>
      </c>
      <c r="P195" s="19" t="s">
        <v>16</v>
      </c>
      <c r="Q195" s="14" t="s">
        <v>691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692</v>
      </c>
      <c r="D196" s="20" t="s">
        <v>693</v>
      </c>
      <c r="E196" s="16"/>
      <c r="F196" s="17">
        <v>5.15</v>
      </c>
      <c r="G196" s="17">
        <v>4.9000000000000004</v>
      </c>
      <c r="H196" s="17">
        <v>4.66</v>
      </c>
      <c r="I196" s="17"/>
      <c r="J196" s="17">
        <v>5.2</v>
      </c>
      <c r="K196" s="17">
        <v>5.68</v>
      </c>
      <c r="L196" s="17">
        <v>6.48</v>
      </c>
      <c r="M196" s="17"/>
      <c r="N196" s="17">
        <v>38.285597365000001</v>
      </c>
      <c r="O196" s="36">
        <v>2.1038631429000003</v>
      </c>
      <c r="P196" s="20" t="s">
        <v>16</v>
      </c>
      <c r="Q196" s="15" t="s">
        <v>694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161</v>
      </c>
      <c r="D197" s="19" t="s">
        <v>374</v>
      </c>
      <c r="E197" s="16"/>
      <c r="F197" s="18">
        <v>8.65</v>
      </c>
      <c r="G197" s="18">
        <v>6.56</v>
      </c>
      <c r="H197" s="18">
        <v>4.4800000000000004</v>
      </c>
      <c r="I197" s="17"/>
      <c r="J197" s="18">
        <v>9.24</v>
      </c>
      <c r="K197" s="18">
        <v>13.4</v>
      </c>
      <c r="L197" s="18">
        <v>20.13</v>
      </c>
      <c r="M197" s="18"/>
      <c r="N197" s="18">
        <v>39.477722034999999</v>
      </c>
      <c r="O197" s="18">
        <v>5.8856188094999995</v>
      </c>
      <c r="P197" s="19" t="s">
        <v>16</v>
      </c>
      <c r="Q197" s="14" t="s">
        <v>695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162</v>
      </c>
      <c r="D198" s="20" t="s">
        <v>375</v>
      </c>
      <c r="E198" s="16"/>
      <c r="F198" s="17" t="s">
        <v>35</v>
      </c>
      <c r="G198" s="17" t="s">
        <v>35</v>
      </c>
      <c r="H198" s="17" t="s">
        <v>35</v>
      </c>
      <c r="I198" s="17"/>
      <c r="J198" s="17" t="s">
        <v>35</v>
      </c>
      <c r="K198" s="17" t="s">
        <v>35</v>
      </c>
      <c r="L198" s="17" t="s">
        <v>35</v>
      </c>
      <c r="M198" s="17"/>
      <c r="N198" s="17" t="s">
        <v>35</v>
      </c>
      <c r="O198" s="36" t="s">
        <v>35</v>
      </c>
      <c r="P198" s="20" t="s">
        <v>35</v>
      </c>
      <c r="Q198" s="15" t="s">
        <v>226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163</v>
      </c>
      <c r="D199" s="19" t="s">
        <v>376</v>
      </c>
      <c r="E199" s="16"/>
      <c r="F199" s="18">
        <v>7.79</v>
      </c>
      <c r="G199" s="18">
        <v>6.83</v>
      </c>
      <c r="H199" s="18">
        <v>5.88</v>
      </c>
      <c r="I199" s="17"/>
      <c r="J199" s="18">
        <v>10.33</v>
      </c>
      <c r="K199" s="18">
        <v>12.23</v>
      </c>
      <c r="L199" s="18">
        <v>15.32</v>
      </c>
      <c r="M199" s="18"/>
      <c r="N199" s="18">
        <v>47.445255580999998</v>
      </c>
      <c r="O199" s="18">
        <v>64.437636714000007</v>
      </c>
      <c r="P199" s="19" t="s">
        <v>18</v>
      </c>
      <c r="Q199" s="14" t="s">
        <v>696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164</v>
      </c>
      <c r="D200" s="20" t="s">
        <v>377</v>
      </c>
      <c r="E200" s="16"/>
      <c r="F200" s="17">
        <v>4.38</v>
      </c>
      <c r="G200" s="17">
        <v>3.46</v>
      </c>
      <c r="H200" s="17">
        <v>2.54</v>
      </c>
      <c r="I200" s="17"/>
      <c r="J200" s="17">
        <v>4.57</v>
      </c>
      <c r="K200" s="17">
        <v>6.4</v>
      </c>
      <c r="L200" s="17">
        <v>9.3800000000000008</v>
      </c>
      <c r="M200" s="17"/>
      <c r="N200" s="17">
        <v>30.782247995999999</v>
      </c>
      <c r="O200" s="36">
        <v>27.725126761999999</v>
      </c>
      <c r="P200" s="20" t="s">
        <v>16</v>
      </c>
      <c r="Q200" s="15" t="s">
        <v>697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165</v>
      </c>
      <c r="D201" s="20" t="s">
        <v>378</v>
      </c>
      <c r="E201" s="16"/>
      <c r="F201" s="17">
        <v>18.09</v>
      </c>
      <c r="G201" s="17">
        <v>17.100000000000001</v>
      </c>
      <c r="H201" s="17">
        <v>16.11</v>
      </c>
      <c r="I201" s="17"/>
      <c r="J201" s="17">
        <v>20.41</v>
      </c>
      <c r="K201" s="17">
        <v>22.38</v>
      </c>
      <c r="L201" s="17">
        <v>25.56</v>
      </c>
      <c r="M201" s="17"/>
      <c r="N201" s="17">
        <v>57.778200009000003</v>
      </c>
      <c r="O201" s="36">
        <v>41.163368857000002</v>
      </c>
      <c r="P201" s="20" t="s">
        <v>18</v>
      </c>
      <c r="Q201" s="15" t="s">
        <v>698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166</v>
      </c>
      <c r="D202" s="19" t="s">
        <v>379</v>
      </c>
      <c r="E202" s="16"/>
      <c r="F202" s="18">
        <v>22.32</v>
      </c>
      <c r="G202" s="18">
        <v>20.170000000000002</v>
      </c>
      <c r="H202" s="18">
        <v>18.02</v>
      </c>
      <c r="I202" s="17"/>
      <c r="J202" s="18">
        <v>23</v>
      </c>
      <c r="K202" s="18">
        <v>27.29</v>
      </c>
      <c r="L202" s="18">
        <v>34.24</v>
      </c>
      <c r="M202" s="18"/>
      <c r="N202" s="18">
        <v>35.300042415</v>
      </c>
      <c r="O202" s="18">
        <v>97.145491618999998</v>
      </c>
      <c r="P202" s="19" t="s">
        <v>16</v>
      </c>
      <c r="Q202" s="14" t="s">
        <v>699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429</v>
      </c>
      <c r="D203" s="20" t="s">
        <v>430</v>
      </c>
      <c r="E203" s="16"/>
      <c r="F203" s="17">
        <v>81.540000000000006</v>
      </c>
      <c r="G203" s="17">
        <v>69.06</v>
      </c>
      <c r="H203" s="17">
        <v>56.59</v>
      </c>
      <c r="I203" s="17"/>
      <c r="J203" s="17">
        <v>83.65</v>
      </c>
      <c r="K203" s="17">
        <v>108.59</v>
      </c>
      <c r="L203" s="17">
        <v>148.94999999999999</v>
      </c>
      <c r="M203" s="17"/>
      <c r="N203" s="17">
        <v>44.905640869999999</v>
      </c>
      <c r="O203" s="36">
        <v>5.0482188647999999</v>
      </c>
      <c r="P203" s="20" t="s">
        <v>16</v>
      </c>
      <c r="Q203" s="15" t="s">
        <v>700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167</v>
      </c>
      <c r="D204" s="19" t="s">
        <v>380</v>
      </c>
      <c r="E204" s="16"/>
      <c r="F204" s="18">
        <v>50.01</v>
      </c>
      <c r="G204" s="18">
        <v>47.8</v>
      </c>
      <c r="H204" s="18">
        <v>45.6</v>
      </c>
      <c r="I204" s="17"/>
      <c r="J204" s="18">
        <v>50.65</v>
      </c>
      <c r="K204" s="18">
        <v>55.05</v>
      </c>
      <c r="L204" s="18">
        <v>62.17</v>
      </c>
      <c r="M204" s="18"/>
      <c r="N204" s="18">
        <v>42.635456599999998</v>
      </c>
      <c r="O204" s="18">
        <v>234.64257875999999</v>
      </c>
      <c r="P204" s="19" t="s">
        <v>16</v>
      </c>
      <c r="Q204" s="14" t="s">
        <v>701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168</v>
      </c>
      <c r="D205" s="20" t="s">
        <v>381</v>
      </c>
      <c r="E205" s="16"/>
      <c r="F205" s="17">
        <v>5.91</v>
      </c>
      <c r="G205" s="17">
        <v>5.16</v>
      </c>
      <c r="H205" s="17">
        <v>4.41</v>
      </c>
      <c r="I205" s="17"/>
      <c r="J205" s="17">
        <v>6.03</v>
      </c>
      <c r="K205" s="17">
        <v>7.52</v>
      </c>
      <c r="L205" s="17">
        <v>9.94</v>
      </c>
      <c r="M205" s="17"/>
      <c r="N205" s="17">
        <v>44.330761344000003</v>
      </c>
      <c r="O205" s="36">
        <v>2.60555</v>
      </c>
      <c r="P205" s="20" t="s">
        <v>16</v>
      </c>
      <c r="Q205" s="15" t="s">
        <v>702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169</v>
      </c>
      <c r="D206" s="19" t="s">
        <v>455</v>
      </c>
      <c r="E206" s="16"/>
      <c r="F206" s="18">
        <v>11.17</v>
      </c>
      <c r="G206" s="18">
        <v>10.66</v>
      </c>
      <c r="H206" s="18">
        <v>10.15</v>
      </c>
      <c r="I206" s="17"/>
      <c r="J206" s="18">
        <v>11.27</v>
      </c>
      <c r="K206" s="18">
        <v>12.28</v>
      </c>
      <c r="L206" s="18">
        <v>13.93</v>
      </c>
      <c r="M206" s="18"/>
      <c r="N206" s="18">
        <v>33.061873138000003</v>
      </c>
      <c r="O206" s="18">
        <v>1.2419932856999998</v>
      </c>
      <c r="P206" s="19" t="s">
        <v>16</v>
      </c>
      <c r="Q206" s="14" t="s">
        <v>703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169</v>
      </c>
      <c r="D207" s="20" t="s">
        <v>382</v>
      </c>
      <c r="E207" s="16"/>
      <c r="F207" s="17">
        <v>33.47</v>
      </c>
      <c r="G207" s="17">
        <v>31.91</v>
      </c>
      <c r="H207" s="17">
        <v>30.36</v>
      </c>
      <c r="I207" s="17"/>
      <c r="J207" s="17">
        <v>33.82</v>
      </c>
      <c r="K207" s="17">
        <v>36.92</v>
      </c>
      <c r="L207" s="17">
        <v>41.94</v>
      </c>
      <c r="M207" s="17"/>
      <c r="N207" s="17">
        <v>34.429460638999998</v>
      </c>
      <c r="O207" s="36">
        <v>47.940726619000003</v>
      </c>
      <c r="P207" s="20" t="s">
        <v>16</v>
      </c>
      <c r="Q207" s="15" t="s">
        <v>704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170</v>
      </c>
      <c r="D208" s="19" t="s">
        <v>383</v>
      </c>
      <c r="E208" s="16"/>
      <c r="F208" s="18">
        <v>162.97</v>
      </c>
      <c r="G208" s="18">
        <v>142.22</v>
      </c>
      <c r="H208" s="18">
        <v>121.48</v>
      </c>
      <c r="I208" s="17"/>
      <c r="J208" s="18">
        <v>165.7</v>
      </c>
      <c r="K208" s="18">
        <v>207.18</v>
      </c>
      <c r="L208" s="18">
        <v>274.31</v>
      </c>
      <c r="M208" s="18"/>
      <c r="N208" s="18">
        <v>81.202903542000001</v>
      </c>
      <c r="O208" s="18">
        <v>5.3871904009999998</v>
      </c>
      <c r="P208" s="19" t="s">
        <v>18</v>
      </c>
      <c r="Q208" s="14" t="s">
        <v>705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171</v>
      </c>
      <c r="D209" s="20" t="s">
        <v>384</v>
      </c>
      <c r="E209" s="16"/>
      <c r="F209" s="17">
        <v>5.94</v>
      </c>
      <c r="G209" s="17">
        <v>5.18</v>
      </c>
      <c r="H209" s="17">
        <v>4.43</v>
      </c>
      <c r="I209" s="17"/>
      <c r="J209" s="17">
        <v>6.1</v>
      </c>
      <c r="K209" s="17">
        <v>7.6</v>
      </c>
      <c r="L209" s="17">
        <v>10.029999999999999</v>
      </c>
      <c r="M209" s="17"/>
      <c r="N209" s="17">
        <v>10.631123335</v>
      </c>
      <c r="O209" s="36">
        <v>1.9611608570999999</v>
      </c>
      <c r="P209" s="20" t="s">
        <v>16</v>
      </c>
      <c r="Q209" s="15" t="s">
        <v>706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385</v>
      </c>
      <c r="D210" s="19" t="s">
        <v>386</v>
      </c>
      <c r="E210" s="16"/>
      <c r="F210" s="18">
        <v>35.46</v>
      </c>
      <c r="G210" s="18">
        <v>33.72</v>
      </c>
      <c r="H210" s="18">
        <v>31.99</v>
      </c>
      <c r="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172</v>
      </c>
      <c r="D211" s="20" t="s">
        <v>387</v>
      </c>
      <c r="E211" s="16"/>
      <c r="F211" s="17">
        <v>30.95</v>
      </c>
      <c r="G211" s="17">
        <v>28.18</v>
      </c>
      <c r="H211" s="17">
        <v>25.41</v>
      </c>
      <c r="I211" s="17"/>
      <c r="J211" s="17">
        <v>32.770000000000003</v>
      </c>
      <c r="K211" s="17">
        <v>38.299999999999997</v>
      </c>
      <c r="L211" s="17">
        <v>47.26</v>
      </c>
      <c r="M211" s="17"/>
      <c r="N211" s="17">
        <v>52.440347568</v>
      </c>
      <c r="O211" s="36">
        <v>203.44429857</v>
      </c>
      <c r="P211" s="20" t="s">
        <v>18</v>
      </c>
      <c r="Q211" s="15" t="s">
        <v>708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173</v>
      </c>
      <c r="D212" s="19" t="s">
        <v>388</v>
      </c>
      <c r="E212" s="16"/>
      <c r="F212" s="18">
        <v>22.96</v>
      </c>
      <c r="G212" s="18">
        <v>19.170000000000002</v>
      </c>
      <c r="H212" s="18">
        <v>15.38</v>
      </c>
      <c r="I212" s="17"/>
      <c r="J212" s="18">
        <v>23.86</v>
      </c>
      <c r="K212" s="18">
        <v>31.43</v>
      </c>
      <c r="L212" s="18">
        <v>43.69</v>
      </c>
      <c r="M212" s="18"/>
      <c r="N212" s="18">
        <v>46.318369525000001</v>
      </c>
      <c r="O212" s="18">
        <v>34.688543143000004</v>
      </c>
      <c r="P212" s="19" t="s">
        <v>16</v>
      </c>
      <c r="Q212" s="14" t="s">
        <v>709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174</v>
      </c>
      <c r="D213" s="20" t="s">
        <v>389</v>
      </c>
      <c r="E213" s="16"/>
      <c r="F213" s="17">
        <v>54.39</v>
      </c>
      <c r="G213" s="17">
        <v>46.48</v>
      </c>
      <c r="H213" s="17">
        <v>38.57</v>
      </c>
      <c r="I213" s="17"/>
      <c r="J213" s="17">
        <v>65.150000000000006</v>
      </c>
      <c r="K213" s="17">
        <v>80.959999999999994</v>
      </c>
      <c r="L213" s="17">
        <v>106.55</v>
      </c>
      <c r="M213" s="17"/>
      <c r="N213" s="17">
        <v>58.336632713</v>
      </c>
      <c r="O213" s="36">
        <v>115.05606826</v>
      </c>
      <c r="P213" s="20" t="s">
        <v>18</v>
      </c>
      <c r="Q213" s="15" t="s">
        <v>710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175</v>
      </c>
      <c r="D214" s="20" t="s">
        <v>390</v>
      </c>
      <c r="E214" s="16"/>
      <c r="F214" s="17">
        <v>20.61</v>
      </c>
      <c r="G214" s="17">
        <v>18.36</v>
      </c>
      <c r="H214" s="17">
        <v>16.11</v>
      </c>
      <c r="I214" s="17"/>
      <c r="J214" s="17">
        <v>21.05</v>
      </c>
      <c r="K214" s="17">
        <v>25.54</v>
      </c>
      <c r="L214" s="17">
        <v>32.82</v>
      </c>
      <c r="M214" s="17"/>
      <c r="N214" s="17">
        <v>35.298221314000003</v>
      </c>
      <c r="O214" s="36">
        <v>152.59775081000001</v>
      </c>
      <c r="P214" s="20" t="s">
        <v>16</v>
      </c>
      <c r="Q214" s="15" t="s">
        <v>711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176</v>
      </c>
      <c r="D215" s="19" t="s">
        <v>391</v>
      </c>
      <c r="E215" s="16"/>
      <c r="F215" s="18">
        <v>41.95</v>
      </c>
      <c r="G215" s="18">
        <v>38.32</v>
      </c>
      <c r="H215" s="18">
        <v>34.700000000000003</v>
      </c>
      <c r="I215" s="17"/>
      <c r="J215" s="18">
        <v>43.97</v>
      </c>
      <c r="K215" s="18">
        <v>51.21</v>
      </c>
      <c r="L215" s="18">
        <v>62.93</v>
      </c>
      <c r="M215" s="18"/>
      <c r="N215" s="18">
        <v>56.051435271000003</v>
      </c>
      <c r="O215" s="18">
        <v>112.52087938</v>
      </c>
      <c r="P215" s="19" t="s">
        <v>18</v>
      </c>
      <c r="Q215" s="14" t="s">
        <v>712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177</v>
      </c>
      <c r="D216" s="19" t="s">
        <v>392</v>
      </c>
      <c r="E216" s="16"/>
      <c r="F216" s="18">
        <v>14.17</v>
      </c>
      <c r="G216" s="18">
        <v>12.31</v>
      </c>
      <c r="H216" s="18">
        <v>10.45</v>
      </c>
      <c r="I216" s="17"/>
      <c r="J216" s="18">
        <v>14.67</v>
      </c>
      <c r="K216" s="18">
        <v>18.38</v>
      </c>
      <c r="L216" s="18">
        <v>24.4</v>
      </c>
      <c r="M216" s="18"/>
      <c r="N216" s="18">
        <v>46.094431526000001</v>
      </c>
      <c r="O216" s="18">
        <v>5.6940036190000001</v>
      </c>
      <c r="P216" s="19" t="s">
        <v>16</v>
      </c>
      <c r="Q216" s="14" t="s">
        <v>713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178</v>
      </c>
      <c r="D217" s="20" t="s">
        <v>393</v>
      </c>
      <c r="E217" s="16"/>
      <c r="F217" s="17">
        <v>6.39</v>
      </c>
      <c r="G217" s="17">
        <v>5.65</v>
      </c>
      <c r="H217" s="17">
        <v>4.91</v>
      </c>
      <c r="I217" s="17"/>
      <c r="J217" s="17">
        <v>6.68</v>
      </c>
      <c r="K217" s="17">
        <v>8.15</v>
      </c>
      <c r="L217" s="17">
        <v>10.54</v>
      </c>
      <c r="M217" s="17"/>
      <c r="N217" s="17">
        <v>24.981671509000002</v>
      </c>
      <c r="O217" s="36">
        <v>2.4491239999999999</v>
      </c>
      <c r="P217" s="20" t="s">
        <v>16</v>
      </c>
      <c r="Q217" s="15" t="s">
        <v>714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179</v>
      </c>
      <c r="D218" s="19" t="s">
        <v>394</v>
      </c>
      <c r="E218" s="16"/>
      <c r="F218" s="18">
        <v>17.18</v>
      </c>
      <c r="G218" s="18">
        <v>14.79</v>
      </c>
      <c r="H218" s="18">
        <v>12.4</v>
      </c>
      <c r="I218" s="17"/>
      <c r="J218" s="18">
        <v>17.52</v>
      </c>
      <c r="K218" s="18">
        <v>22.29</v>
      </c>
      <c r="L218" s="18">
        <v>30.01</v>
      </c>
      <c r="M218" s="18"/>
      <c r="N218" s="18">
        <v>33.901173725</v>
      </c>
      <c r="O218" s="18">
        <v>8.1993353332999988</v>
      </c>
      <c r="P218" s="19" t="s">
        <v>16</v>
      </c>
      <c r="Q218" s="14" t="s">
        <v>715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180</v>
      </c>
      <c r="D219" s="20" t="s">
        <v>395</v>
      </c>
      <c r="E219" s="16"/>
      <c r="F219" s="17">
        <v>16.14</v>
      </c>
      <c r="G219" s="17">
        <v>15.24</v>
      </c>
      <c r="H219" s="17">
        <v>14.35</v>
      </c>
      <c r="I219" s="17"/>
      <c r="J219" s="17">
        <v>16.84</v>
      </c>
      <c r="K219" s="17">
        <v>18.62</v>
      </c>
      <c r="L219" s="17">
        <v>21.51</v>
      </c>
      <c r="M219" s="17"/>
      <c r="N219" s="17">
        <v>30.830543011</v>
      </c>
      <c r="O219" s="36">
        <v>81.127335713999997</v>
      </c>
      <c r="P219" s="20" t="s">
        <v>16</v>
      </c>
      <c r="Q219" s="15" t="s">
        <v>716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181</v>
      </c>
      <c r="D220" s="19" t="s">
        <v>396</v>
      </c>
      <c r="E220" s="16"/>
      <c r="F220" s="18">
        <v>57.5</v>
      </c>
      <c r="G220" s="18">
        <v>51.85</v>
      </c>
      <c r="H220" s="18">
        <v>46.21</v>
      </c>
      <c r="I220" s="17"/>
      <c r="J220" s="18">
        <v>58.89</v>
      </c>
      <c r="K220" s="18">
        <v>70.17</v>
      </c>
      <c r="L220" s="18">
        <v>88.43</v>
      </c>
      <c r="M220" s="18"/>
      <c r="N220" s="18">
        <v>45.474774824000001</v>
      </c>
      <c r="O220" s="18">
        <v>6.9269049524000001</v>
      </c>
      <c r="P220" s="19" t="s">
        <v>16</v>
      </c>
      <c r="Q220" s="14" t="s">
        <v>717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182</v>
      </c>
      <c r="D221" s="20" t="s">
        <v>488</v>
      </c>
      <c r="E221" s="16"/>
      <c r="F221" s="17">
        <v>4.05</v>
      </c>
      <c r="G221" s="17">
        <v>3.34</v>
      </c>
      <c r="H221" s="17">
        <v>2.63</v>
      </c>
      <c r="I221" s="17"/>
      <c r="J221" s="17">
        <v>4.2300000000000004</v>
      </c>
      <c r="K221" s="17">
        <v>5.64</v>
      </c>
      <c r="L221" s="17">
        <v>7.93</v>
      </c>
      <c r="M221" s="17"/>
      <c r="N221" s="17">
        <v>32.530998025999999</v>
      </c>
      <c r="O221" s="36">
        <v>2.4260006189999999</v>
      </c>
      <c r="P221" s="20" t="s">
        <v>16</v>
      </c>
      <c r="Q221" s="15" t="s">
        <v>718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182</v>
      </c>
      <c r="D222" s="19" t="s">
        <v>397</v>
      </c>
      <c r="E222" s="16"/>
      <c r="F222" s="18">
        <v>3.98</v>
      </c>
      <c r="G222" s="18">
        <v>3.27</v>
      </c>
      <c r="H222" s="18">
        <v>2.57</v>
      </c>
      <c r="I222" s="17"/>
      <c r="J222" s="18">
        <v>4.0999999999999996</v>
      </c>
      <c r="K222" s="18">
        <v>5.5</v>
      </c>
      <c r="L222" s="18">
        <v>7.77</v>
      </c>
      <c r="M222" s="18"/>
      <c r="N222" s="18">
        <v>27.869311562</v>
      </c>
      <c r="O222" s="18">
        <v>70.888174524000007</v>
      </c>
      <c r="P222" s="19" t="s">
        <v>16</v>
      </c>
      <c r="Q222" s="14" t="s">
        <v>719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183</v>
      </c>
      <c r="D223" s="20" t="s">
        <v>398</v>
      </c>
      <c r="E223" s="16"/>
      <c r="F223" s="17">
        <v>53.91</v>
      </c>
      <c r="G223" s="17">
        <v>50.91</v>
      </c>
      <c r="H223" s="17">
        <v>47.92</v>
      </c>
      <c r="I223" s="17"/>
      <c r="J223" s="17">
        <v>58.45</v>
      </c>
      <c r="K223" s="17">
        <v>64.430000000000007</v>
      </c>
      <c r="L223" s="17">
        <v>74.11</v>
      </c>
      <c r="M223" s="17"/>
      <c r="N223" s="17">
        <v>52.325792641</v>
      </c>
      <c r="O223" s="36">
        <v>1370.1820934</v>
      </c>
      <c r="P223" s="20" t="s">
        <v>18</v>
      </c>
      <c r="Q223" s="15" t="s">
        <v>720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184</v>
      </c>
      <c r="D224" s="19" t="s">
        <v>399</v>
      </c>
      <c r="E224" s="16"/>
      <c r="F224" s="18">
        <v>22.66</v>
      </c>
      <c r="G224" s="18">
        <v>20.72</v>
      </c>
      <c r="H224" s="18">
        <v>18.79</v>
      </c>
      <c r="I224" s="17"/>
      <c r="J224" s="18">
        <v>23.65</v>
      </c>
      <c r="K224" s="18">
        <v>27.51</v>
      </c>
      <c r="L224" s="18">
        <v>33.770000000000003</v>
      </c>
      <c r="M224" s="18"/>
      <c r="N224" s="18">
        <v>20.902877258</v>
      </c>
      <c r="O224" s="18">
        <v>6.3616485237999996</v>
      </c>
      <c r="P224" s="19" t="s">
        <v>16</v>
      </c>
      <c r="Q224" s="14" t="s">
        <v>721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185</v>
      </c>
      <c r="D225" s="20" t="s">
        <v>400</v>
      </c>
      <c r="E225" s="16"/>
      <c r="F225" s="17">
        <v>3.92</v>
      </c>
      <c r="G225" s="17">
        <v>3.3</v>
      </c>
      <c r="H225" s="17">
        <v>2.69</v>
      </c>
      <c r="I225" s="17"/>
      <c r="J225" s="17">
        <v>4.01</v>
      </c>
      <c r="K225" s="17">
        <v>5.23</v>
      </c>
      <c r="L225" s="17">
        <v>7.22</v>
      </c>
      <c r="M225" s="17"/>
      <c r="N225" s="17">
        <v>41.406209982</v>
      </c>
      <c r="O225" s="36">
        <v>70.931658714000008</v>
      </c>
      <c r="P225" s="20" t="s">
        <v>16</v>
      </c>
      <c r="Q225" s="15" t="s">
        <v>722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186</v>
      </c>
      <c r="D226" s="19" t="s">
        <v>401</v>
      </c>
      <c r="E226" s="16"/>
      <c r="F226" s="18">
        <v>21.32</v>
      </c>
      <c r="G226" s="18">
        <v>19.03</v>
      </c>
      <c r="H226" s="18">
        <v>16.739999999999998</v>
      </c>
      <c r="I226" s="17"/>
      <c r="J226" s="18">
        <v>21.84</v>
      </c>
      <c r="K226" s="18">
        <v>26.41</v>
      </c>
      <c r="L226" s="18">
        <v>33.82</v>
      </c>
      <c r="M226" s="18"/>
      <c r="N226" s="18">
        <v>48.589496908000001</v>
      </c>
      <c r="O226" s="18">
        <v>221.69268438</v>
      </c>
      <c r="P226" s="19" t="s">
        <v>16</v>
      </c>
      <c r="Q226" s="14" t="s">
        <v>723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187</v>
      </c>
      <c r="D227" s="20" t="s">
        <v>402</v>
      </c>
      <c r="E227" s="16"/>
      <c r="F227" s="17">
        <v>8.58</v>
      </c>
      <c r="G227" s="17">
        <v>6.75</v>
      </c>
      <c r="H227" s="17">
        <v>4.93</v>
      </c>
      <c r="I227" s="17"/>
      <c r="J227" s="17">
        <v>8.9700000000000006</v>
      </c>
      <c r="K227" s="17">
        <v>12.61</v>
      </c>
      <c r="L227" s="17">
        <v>18.510000000000002</v>
      </c>
      <c r="M227" s="17"/>
      <c r="N227" s="17">
        <v>42.699079406000003</v>
      </c>
      <c r="O227" s="36">
        <v>3.3309489524</v>
      </c>
      <c r="P227" s="20" t="s">
        <v>16</v>
      </c>
      <c r="Q227" s="15" t="s">
        <v>724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188</v>
      </c>
      <c r="D228" s="19" t="s">
        <v>403</v>
      </c>
      <c r="E228" s="16"/>
      <c r="F228" s="18">
        <v>24.71</v>
      </c>
      <c r="G228" s="18">
        <v>21.28</v>
      </c>
      <c r="H228" s="18">
        <v>17.86</v>
      </c>
      <c r="I228" s="17"/>
      <c r="J228" s="18">
        <v>25.57</v>
      </c>
      <c r="K228" s="18">
        <v>32.409999999999997</v>
      </c>
      <c r="L228" s="18">
        <v>43.49</v>
      </c>
      <c r="M228" s="18"/>
      <c r="N228" s="18">
        <v>38.467466991000002</v>
      </c>
      <c r="O228" s="18">
        <v>64.700168810000008</v>
      </c>
      <c r="P228" s="19" t="s">
        <v>16</v>
      </c>
      <c r="Q228" s="14" t="s">
        <v>725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189</v>
      </c>
      <c r="D229" s="20" t="s">
        <v>404</v>
      </c>
      <c r="E229" s="16"/>
      <c r="F229" s="17">
        <v>19.36</v>
      </c>
      <c r="G229" s="17">
        <v>16.97</v>
      </c>
      <c r="H229" s="17">
        <v>14.58</v>
      </c>
      <c r="I229" s="17"/>
      <c r="J229" s="17">
        <v>19.96</v>
      </c>
      <c r="K229" s="17">
        <v>24.73</v>
      </c>
      <c r="L229" s="17">
        <v>32.47</v>
      </c>
      <c r="M229" s="17"/>
      <c r="N229" s="17">
        <v>31.265800516999999</v>
      </c>
      <c r="O229" s="36">
        <v>10.303887333</v>
      </c>
      <c r="P229" s="20" t="s">
        <v>16</v>
      </c>
      <c r="Q229" s="15" t="s">
        <v>726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489</v>
      </c>
      <c r="D230" s="19" t="s">
        <v>490</v>
      </c>
      <c r="E230" s="16"/>
      <c r="F230" s="18">
        <v>32.840000000000003</v>
      </c>
      <c r="G230" s="18">
        <v>30.54</v>
      </c>
      <c r="H230" s="18">
        <v>28.24</v>
      </c>
      <c r="I230" s="17"/>
      <c r="J230" s="18">
        <v>33.450000000000003</v>
      </c>
      <c r="K230" s="18">
        <v>38.04</v>
      </c>
      <c r="L230" s="18">
        <v>45.48</v>
      </c>
      <c r="M230" s="18"/>
      <c r="N230" s="18">
        <v>45.212749866000003</v>
      </c>
      <c r="O230" s="18">
        <v>1.1735726281000001</v>
      </c>
      <c r="P230" s="19" t="s">
        <v>16</v>
      </c>
      <c r="Q230" s="14" t="s">
        <v>727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190</v>
      </c>
      <c r="D231" s="20" t="s">
        <v>405</v>
      </c>
      <c r="E231" s="16"/>
      <c r="F231" s="17">
        <v>39.700000000000003</v>
      </c>
      <c r="G231" s="17">
        <v>36.119999999999997</v>
      </c>
      <c r="H231" s="17">
        <v>32.549999999999997</v>
      </c>
      <c r="I231" s="17"/>
      <c r="J231" s="17">
        <v>41.3</v>
      </c>
      <c r="K231" s="17">
        <v>48.44</v>
      </c>
      <c r="L231" s="17">
        <v>59.99</v>
      </c>
      <c r="M231" s="17"/>
      <c r="N231" s="17">
        <v>49.781139299000003</v>
      </c>
      <c r="O231" s="36">
        <v>323.22989129000001</v>
      </c>
      <c r="P231" s="20" t="s">
        <v>16</v>
      </c>
      <c r="Q231" s="15" t="s">
        <v>728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191</v>
      </c>
      <c r="D232" s="19" t="s">
        <v>406</v>
      </c>
      <c r="E232" s="16"/>
      <c r="F232" s="18">
        <v>17.47</v>
      </c>
      <c r="G232" s="18">
        <v>17.02</v>
      </c>
      <c r="H232" s="18">
        <v>16.57</v>
      </c>
      <c r="I232" s="17"/>
      <c r="J232" s="18">
        <v>17.59</v>
      </c>
      <c r="K232" s="18">
        <v>18.48</v>
      </c>
      <c r="L232" s="18">
        <v>19.920000000000002</v>
      </c>
      <c r="M232" s="18"/>
      <c r="N232" s="18">
        <v>64.317269705000001</v>
      </c>
      <c r="O232" s="18">
        <v>19.157529761999999</v>
      </c>
      <c r="P232" s="19" t="s">
        <v>18</v>
      </c>
      <c r="Q232" s="14" t="s">
        <v>729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192</v>
      </c>
      <c r="D233" s="20" t="s">
        <v>407</v>
      </c>
      <c r="E233" s="16"/>
      <c r="F233" s="17">
        <v>7.58</v>
      </c>
      <c r="G233" s="17">
        <v>6.73</v>
      </c>
      <c r="H233" s="17">
        <v>5.89</v>
      </c>
      <c r="I233" s="17"/>
      <c r="J233" s="17">
        <v>7.85</v>
      </c>
      <c r="K233" s="17">
        <v>9.5299999999999994</v>
      </c>
      <c r="L233" s="17">
        <v>12.26</v>
      </c>
      <c r="M233" s="17"/>
      <c r="N233" s="17">
        <v>45.977913692000001</v>
      </c>
      <c r="O233" s="36">
        <v>3.0127567619</v>
      </c>
      <c r="P233" s="20" t="s">
        <v>16</v>
      </c>
      <c r="Q233" s="15" t="s">
        <v>730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193</v>
      </c>
      <c r="D234" s="19" t="s">
        <v>408</v>
      </c>
      <c r="E234" s="16"/>
      <c r="F234" s="18" t="s">
        <v>35</v>
      </c>
      <c r="G234" s="18" t="s">
        <v>35</v>
      </c>
      <c r="H234" s="18" t="s">
        <v>35</v>
      </c>
      <c r="I234" s="17"/>
      <c r="J234" s="18" t="s">
        <v>35</v>
      </c>
      <c r="K234" s="18" t="s">
        <v>35</v>
      </c>
      <c r="L234" s="18" t="s">
        <v>35</v>
      </c>
      <c r="M234" s="18"/>
      <c r="N234" s="18" t="s">
        <v>35</v>
      </c>
      <c r="O234" s="18" t="s">
        <v>35</v>
      </c>
      <c r="P234" s="19" t="s">
        <v>35</v>
      </c>
      <c r="Q234" s="14" t="s">
        <v>226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194</v>
      </c>
      <c r="D235" s="20" t="s">
        <v>409</v>
      </c>
      <c r="E235" s="16"/>
      <c r="F235" s="17">
        <v>13.57</v>
      </c>
      <c r="G235" s="17">
        <v>11.2</v>
      </c>
      <c r="H235" s="17">
        <v>8.83</v>
      </c>
      <c r="I235" s="17"/>
      <c r="J235" s="17">
        <v>14.32</v>
      </c>
      <c r="K235" s="17">
        <v>19.05</v>
      </c>
      <c r="L235" s="17">
        <v>26.71</v>
      </c>
      <c r="M235" s="17"/>
      <c r="N235" s="17">
        <v>29.400263492000001</v>
      </c>
      <c r="O235" s="36">
        <v>44.337115381000004</v>
      </c>
      <c r="P235" s="20" t="s">
        <v>16</v>
      </c>
      <c r="Q235" s="15" t="s">
        <v>731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732</v>
      </c>
      <c r="D236" s="19" t="s">
        <v>733</v>
      </c>
      <c r="E236" s="16"/>
      <c r="F236" s="18">
        <v>3.34</v>
      </c>
      <c r="G236" s="18">
        <v>2.92</v>
      </c>
      <c r="H236" s="18">
        <v>2.5099999999999998</v>
      </c>
      <c r="I236" s="17"/>
      <c r="J236" s="18">
        <v>3.69</v>
      </c>
      <c r="K236" s="18">
        <v>4.51</v>
      </c>
      <c r="L236" s="18">
        <v>5.85</v>
      </c>
      <c r="M236" s="18"/>
      <c r="N236" s="18">
        <v>53.329874232999998</v>
      </c>
      <c r="O236" s="18">
        <v>1.274559381</v>
      </c>
      <c r="P236" s="19" t="s">
        <v>18</v>
      </c>
      <c r="Q236" s="14" t="s">
        <v>734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491</v>
      </c>
      <c r="D237" s="20" t="s">
        <v>492</v>
      </c>
      <c r="E237" s="16"/>
      <c r="F237" s="17">
        <v>10.41</v>
      </c>
      <c r="G237" s="17">
        <v>10.029999999999999</v>
      </c>
      <c r="H237" s="17">
        <v>9.66</v>
      </c>
      <c r="I237" s="17"/>
      <c r="J237" s="17">
        <v>10.53</v>
      </c>
      <c r="K237" s="17">
        <v>11.27</v>
      </c>
      <c r="L237" s="17">
        <v>12.48</v>
      </c>
      <c r="M237" s="17"/>
      <c r="N237" s="17">
        <v>50.63364455</v>
      </c>
      <c r="O237" s="36">
        <v>3.4381865862000001</v>
      </c>
      <c r="P237" s="20" t="s">
        <v>16</v>
      </c>
      <c r="Q237" s="15" t="s">
        <v>735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493</v>
      </c>
      <c r="D238" s="19" t="s">
        <v>494</v>
      </c>
      <c r="E238" s="16"/>
      <c r="F238" s="18">
        <v>60.66</v>
      </c>
      <c r="G238" s="18">
        <v>57.47</v>
      </c>
      <c r="H238" s="18">
        <v>54.29</v>
      </c>
      <c r="I238" s="17"/>
      <c r="J238" s="18">
        <v>62.59</v>
      </c>
      <c r="K238" s="18">
        <v>68.95</v>
      </c>
      <c r="L238" s="18">
        <v>79.239999999999995</v>
      </c>
      <c r="M238" s="18"/>
      <c r="N238" s="18">
        <v>51.596841922000003</v>
      </c>
      <c r="O238" s="18">
        <v>2.2816163142999999</v>
      </c>
      <c r="P238" s="19" t="s">
        <v>18</v>
      </c>
      <c r="Q238" s="14" t="s">
        <v>736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195</v>
      </c>
      <c r="D239" s="20" t="s">
        <v>410</v>
      </c>
      <c r="E239" s="16"/>
      <c r="F239" s="17">
        <v>95.3</v>
      </c>
      <c r="G239" s="17">
        <v>86.21</v>
      </c>
      <c r="H239" s="17">
        <v>77.12</v>
      </c>
      <c r="I239" s="17"/>
      <c r="J239" s="17">
        <v>97.67</v>
      </c>
      <c r="K239" s="17">
        <v>115.84</v>
      </c>
      <c r="L239" s="17">
        <v>145.25</v>
      </c>
      <c r="M239" s="17"/>
      <c r="N239" s="17">
        <v>72.377171414000003</v>
      </c>
      <c r="O239" s="36">
        <v>2.8077811876000003</v>
      </c>
      <c r="P239" s="20" t="s">
        <v>18</v>
      </c>
      <c r="Q239" s="15" t="s">
        <v>737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441</v>
      </c>
      <c r="D240" s="19" t="s">
        <v>442</v>
      </c>
      <c r="E240" s="16"/>
      <c r="F240" s="18">
        <v>112.2</v>
      </c>
      <c r="G240" s="18">
        <v>106.61</v>
      </c>
      <c r="H240" s="18">
        <v>101.03</v>
      </c>
      <c r="I240" s="17"/>
      <c r="J240" s="18">
        <v>113.85</v>
      </c>
      <c r="K240" s="18">
        <v>125.01</v>
      </c>
      <c r="L240" s="18">
        <v>143.09</v>
      </c>
      <c r="M240" s="18"/>
      <c r="N240" s="18">
        <v>65.282956447999993</v>
      </c>
      <c r="O240" s="18">
        <v>1.4482438366999999</v>
      </c>
      <c r="P240" s="19" t="s">
        <v>18</v>
      </c>
      <c r="Q240" s="14" t="s">
        <v>738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739</v>
      </c>
      <c r="D241" s="20" t="s">
        <v>740</v>
      </c>
      <c r="E241" s="16"/>
      <c r="F241" s="17">
        <v>174.83</v>
      </c>
      <c r="G241" s="17">
        <v>155.69</v>
      </c>
      <c r="H241" s="17">
        <v>136.56</v>
      </c>
      <c r="I241" s="17"/>
      <c r="J241" s="17">
        <v>184.43</v>
      </c>
      <c r="K241" s="17">
        <v>222.69</v>
      </c>
      <c r="L241" s="17">
        <v>284.61</v>
      </c>
      <c r="M241" s="17"/>
      <c r="N241" s="17">
        <v>62.138442269999999</v>
      </c>
      <c r="O241" s="36">
        <v>1.3933937824</v>
      </c>
      <c r="P241" s="20" t="s">
        <v>18</v>
      </c>
      <c r="Q241" s="15" t="s">
        <v>741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196</v>
      </c>
      <c r="D242" s="19" t="s">
        <v>411</v>
      </c>
      <c r="E242" s="16"/>
      <c r="F242" s="18">
        <v>73.22</v>
      </c>
      <c r="G242" s="18">
        <v>70.61</v>
      </c>
      <c r="H242" s="18">
        <v>68</v>
      </c>
      <c r="I242" s="17"/>
      <c r="J242" s="18">
        <v>73.37</v>
      </c>
      <c r="K242" s="18">
        <v>78.58</v>
      </c>
      <c r="L242" s="18">
        <v>87.02</v>
      </c>
      <c r="M242" s="18"/>
      <c r="N242" s="18">
        <v>66.755353421999999</v>
      </c>
      <c r="O242" s="18">
        <v>5.5339680558</v>
      </c>
      <c r="P242" s="19" t="s">
        <v>18</v>
      </c>
      <c r="Q242" s="14" t="s">
        <v>437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742</v>
      </c>
      <c r="D243" s="20" t="s">
        <v>743</v>
      </c>
      <c r="E243" s="16"/>
      <c r="F243" s="17">
        <v>100.53</v>
      </c>
      <c r="G243" s="17">
        <v>94.2</v>
      </c>
      <c r="H243" s="17">
        <v>87.87</v>
      </c>
      <c r="I243" s="17"/>
      <c r="J243" s="17">
        <v>102.25</v>
      </c>
      <c r="K243" s="17">
        <v>114.9</v>
      </c>
      <c r="L243" s="17">
        <v>135.37</v>
      </c>
      <c r="M243" s="17"/>
      <c r="N243" s="17">
        <v>68.629881517000001</v>
      </c>
      <c r="O243" s="36">
        <v>1.6053489043</v>
      </c>
      <c r="P243" s="20" t="s">
        <v>18</v>
      </c>
      <c r="Q243" s="15" t="s">
        <v>744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197</v>
      </c>
      <c r="D244" s="19" t="s">
        <v>412</v>
      </c>
      <c r="E244" s="16"/>
      <c r="F244" s="18">
        <v>149.29</v>
      </c>
      <c r="G244" s="18">
        <v>133.79</v>
      </c>
      <c r="H244" s="18">
        <v>118.3</v>
      </c>
      <c r="I244" s="17"/>
      <c r="J244" s="18">
        <v>152.44999999999999</v>
      </c>
      <c r="K244" s="18">
        <v>183.43</v>
      </c>
      <c r="L244" s="18">
        <v>233.57</v>
      </c>
      <c r="M244" s="18"/>
      <c r="N244" s="18">
        <v>71.916939752999994</v>
      </c>
      <c r="O244" s="18">
        <v>13.807248739</v>
      </c>
      <c r="P244" s="19" t="s">
        <v>18</v>
      </c>
      <c r="Q244" s="14" t="s">
        <v>745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198</v>
      </c>
      <c r="D245" s="20" t="s">
        <v>413</v>
      </c>
      <c r="E245" s="16"/>
      <c r="F245" s="17">
        <v>50.98</v>
      </c>
      <c r="G245" s="17">
        <v>42.05</v>
      </c>
      <c r="H245" s="17">
        <v>33.130000000000003</v>
      </c>
      <c r="I245" s="17"/>
      <c r="J245" s="17">
        <v>54.18</v>
      </c>
      <c r="K245" s="17">
        <v>72.02</v>
      </c>
      <c r="L245" s="17">
        <v>100.89</v>
      </c>
      <c r="M245" s="17"/>
      <c r="N245" s="17">
        <v>85.219278810999995</v>
      </c>
      <c r="O245" s="36">
        <v>11.843649522</v>
      </c>
      <c r="P245" s="20" t="s">
        <v>18</v>
      </c>
      <c r="Q245" s="15" t="s">
        <v>746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199</v>
      </c>
      <c r="D246" s="19" t="s">
        <v>414</v>
      </c>
      <c r="E246" s="16"/>
      <c r="F246" s="18">
        <v>88</v>
      </c>
      <c r="G246" s="18">
        <v>78.33</v>
      </c>
      <c r="H246" s="18">
        <v>68.67</v>
      </c>
      <c r="I246" s="17"/>
      <c r="J246" s="18">
        <v>90</v>
      </c>
      <c r="K246" s="18">
        <v>109.32</v>
      </c>
      <c r="L246" s="18">
        <v>140.59</v>
      </c>
      <c r="M246" s="18"/>
      <c r="N246" s="18">
        <v>73.770505255000003</v>
      </c>
      <c r="O246" s="18">
        <v>32.053879363</v>
      </c>
      <c r="P246" s="19" t="s">
        <v>18</v>
      </c>
      <c r="Q246" s="14" t="s">
        <v>747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200</v>
      </c>
      <c r="D247" s="20" t="s">
        <v>415</v>
      </c>
      <c r="E247" s="16"/>
      <c r="F247" s="17">
        <v>128</v>
      </c>
      <c r="G247" s="17">
        <v>120.64</v>
      </c>
      <c r="H247" s="17">
        <v>113.29</v>
      </c>
      <c r="I247" s="17"/>
      <c r="J247" s="17">
        <v>129.99</v>
      </c>
      <c r="K247" s="17">
        <v>144.69</v>
      </c>
      <c r="L247" s="17">
        <v>168.48</v>
      </c>
      <c r="M247" s="17"/>
      <c r="N247" s="17">
        <v>62.794751628</v>
      </c>
      <c r="O247" s="36">
        <v>2.8384118766999999</v>
      </c>
      <c r="P247" s="20" t="s">
        <v>18</v>
      </c>
      <c r="Q247" s="15" t="s">
        <v>748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443</v>
      </c>
      <c r="D248" s="19" t="s">
        <v>444</v>
      </c>
      <c r="E248" s="16"/>
      <c r="F248" s="18">
        <v>125</v>
      </c>
      <c r="G248" s="18">
        <v>111.37</v>
      </c>
      <c r="H248" s="18">
        <v>97.74</v>
      </c>
      <c r="I248" s="17"/>
      <c r="J248" s="18">
        <v>128.5</v>
      </c>
      <c r="K248" s="18">
        <v>155.75</v>
      </c>
      <c r="L248" s="18">
        <v>199.85</v>
      </c>
      <c r="M248" s="18"/>
      <c r="N248" s="18">
        <v>73.124128509000002</v>
      </c>
      <c r="O248" s="18">
        <v>2.7779868799999998</v>
      </c>
      <c r="P248" s="19" t="s">
        <v>18</v>
      </c>
      <c r="Q248" s="14" t="s">
        <v>749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201</v>
      </c>
      <c r="D249" s="20" t="s">
        <v>416</v>
      </c>
      <c r="E249" s="16"/>
      <c r="F249" s="17">
        <v>131.28</v>
      </c>
      <c r="G249" s="17">
        <v>125.59</v>
      </c>
      <c r="H249" s="17">
        <v>119.91</v>
      </c>
      <c r="I249" s="17"/>
      <c r="J249" s="17">
        <v>132.65</v>
      </c>
      <c r="K249" s="17">
        <v>144.01</v>
      </c>
      <c r="L249" s="17">
        <v>162.4</v>
      </c>
      <c r="M249" s="17"/>
      <c r="N249" s="17">
        <v>35.415965403999998</v>
      </c>
      <c r="O249" s="36">
        <v>737.73868766999999</v>
      </c>
      <c r="P249" s="20" t="s">
        <v>16</v>
      </c>
      <c r="Q249" s="15" t="s">
        <v>750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467</v>
      </c>
      <c r="D250" s="19" t="s">
        <v>468</v>
      </c>
      <c r="E250" s="16"/>
      <c r="F250" s="18">
        <v>54.62</v>
      </c>
      <c r="G250" s="18">
        <v>51.79</v>
      </c>
      <c r="H250" s="18">
        <v>48.96</v>
      </c>
      <c r="I250" s="17"/>
      <c r="J250" s="18">
        <v>54.79</v>
      </c>
      <c r="K250" s="18">
        <v>60.44</v>
      </c>
      <c r="L250" s="18">
        <v>69.599999999999994</v>
      </c>
      <c r="M250" s="18"/>
      <c r="N250" s="18">
        <v>70.160488180000002</v>
      </c>
      <c r="O250" s="18">
        <v>1.5676162979999999</v>
      </c>
      <c r="P250" s="19" t="s">
        <v>18</v>
      </c>
      <c r="Q250" s="14" t="s">
        <v>469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202</v>
      </c>
      <c r="D251" s="20" t="s">
        <v>417</v>
      </c>
      <c r="E251" s="16"/>
      <c r="F251" s="17">
        <v>387</v>
      </c>
      <c r="G251" s="17">
        <v>364.21</v>
      </c>
      <c r="H251" s="17">
        <v>341.43</v>
      </c>
      <c r="I251" s="17"/>
      <c r="J251" s="17">
        <v>393.59</v>
      </c>
      <c r="K251" s="17">
        <v>439.15</v>
      </c>
      <c r="L251" s="17">
        <v>512.88</v>
      </c>
      <c r="M251" s="17"/>
      <c r="N251" s="17">
        <v>66.433984502000001</v>
      </c>
      <c r="O251" s="36">
        <v>46.172049375</v>
      </c>
      <c r="P251" s="20" t="s">
        <v>18</v>
      </c>
      <c r="Q251" s="15" t="s">
        <v>751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203</v>
      </c>
      <c r="D252" s="19" t="s">
        <v>418</v>
      </c>
      <c r="E252" s="16"/>
      <c r="F252" s="18">
        <v>103.91</v>
      </c>
      <c r="G252" s="18">
        <v>96.77</v>
      </c>
      <c r="H252" s="18">
        <v>89.63</v>
      </c>
      <c r="I252" s="17"/>
      <c r="J252" s="18">
        <v>105.47</v>
      </c>
      <c r="K252" s="18">
        <v>119.74</v>
      </c>
      <c r="L252" s="18">
        <v>142.84</v>
      </c>
      <c r="M252" s="18"/>
      <c r="N252" s="18">
        <v>38.641286909000002</v>
      </c>
      <c r="O252" s="18">
        <v>137.23076125</v>
      </c>
      <c r="P252" s="19" t="s">
        <v>16</v>
      </c>
      <c r="Q252" s="14" t="s">
        <v>752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470</v>
      </c>
      <c r="D253" s="20" t="s">
        <v>471</v>
      </c>
      <c r="E253" s="16"/>
      <c r="F253" s="17">
        <v>44.6</v>
      </c>
      <c r="G253" s="17">
        <v>41.54</v>
      </c>
      <c r="H253" s="17">
        <v>38.479999999999997</v>
      </c>
      <c r="I253" s="17"/>
      <c r="J253" s="17">
        <v>46.89</v>
      </c>
      <c r="K253" s="17">
        <v>53</v>
      </c>
      <c r="L253" s="17">
        <v>62.9</v>
      </c>
      <c r="M253" s="17"/>
      <c r="N253" s="17">
        <v>60.950919882000001</v>
      </c>
      <c r="O253" s="36">
        <v>2.1215381223999996</v>
      </c>
      <c r="P253" s="20" t="s">
        <v>18</v>
      </c>
      <c r="Q253" s="15" t="s">
        <v>753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204</v>
      </c>
      <c r="D254" s="20" t="s">
        <v>419</v>
      </c>
      <c r="E254" s="16"/>
      <c r="F254" s="17">
        <v>137.66</v>
      </c>
      <c r="G254" s="17">
        <v>131.63999999999999</v>
      </c>
      <c r="H254" s="17">
        <v>125.63</v>
      </c>
      <c r="I254" s="17"/>
      <c r="J254" s="17">
        <v>139.13999999999999</v>
      </c>
      <c r="K254" s="17">
        <v>151.16</v>
      </c>
      <c r="L254" s="17">
        <v>170.61</v>
      </c>
      <c r="M254" s="17"/>
      <c r="N254" s="17">
        <v>34.528954423999998</v>
      </c>
      <c r="O254" s="36">
        <v>151.71280951</v>
      </c>
      <c r="P254" s="20" t="s">
        <v>16</v>
      </c>
      <c r="Q254" s="15" t="s">
        <v>754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205</v>
      </c>
      <c r="D255" s="19" t="s">
        <v>420</v>
      </c>
      <c r="E255" s="16"/>
      <c r="F255" s="18">
        <v>99.42</v>
      </c>
      <c r="G255" s="18">
        <v>95.14</v>
      </c>
      <c r="H255" s="18">
        <v>90.86</v>
      </c>
      <c r="I255" s="17"/>
      <c r="J255" s="18">
        <v>100.45</v>
      </c>
      <c r="K255" s="18">
        <v>109</v>
      </c>
      <c r="L255" s="18">
        <v>122.84</v>
      </c>
      <c r="M255" s="18"/>
      <c r="N255" s="18">
        <v>36.368590075999997</v>
      </c>
      <c r="O255" s="18">
        <v>5.8911212691000001</v>
      </c>
      <c r="P255" s="19" t="s">
        <v>16</v>
      </c>
      <c r="Q255" s="14" t="s">
        <v>755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495</v>
      </c>
      <c r="D256" s="20" t="s">
        <v>496</v>
      </c>
      <c r="E256" s="16"/>
      <c r="F256" s="17">
        <v>54.45</v>
      </c>
      <c r="G256" s="17">
        <v>50.93</v>
      </c>
      <c r="H256" s="17">
        <v>47.42</v>
      </c>
      <c r="I256" s="17"/>
      <c r="J256" s="17">
        <v>55.38</v>
      </c>
      <c r="K256" s="17">
        <v>62.4</v>
      </c>
      <c r="L256" s="17">
        <v>73.77</v>
      </c>
      <c r="M256" s="17"/>
      <c r="N256" s="17">
        <v>40.532253388000001</v>
      </c>
      <c r="O256" s="36">
        <v>5.2975475876000004</v>
      </c>
      <c r="P256" s="20" t="s">
        <v>16</v>
      </c>
      <c r="Q256" s="15" t="s">
        <v>756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206</v>
      </c>
      <c r="D257" s="19" t="s">
        <v>421</v>
      </c>
      <c r="E257" s="16"/>
      <c r="F257" s="18">
        <v>54.39</v>
      </c>
      <c r="G257" s="18">
        <v>50.09</v>
      </c>
      <c r="H257" s="18">
        <v>45.79</v>
      </c>
      <c r="I257" s="17"/>
      <c r="J257" s="18">
        <v>55.7</v>
      </c>
      <c r="K257" s="18">
        <v>64.290000000000006</v>
      </c>
      <c r="L257" s="18">
        <v>78.19</v>
      </c>
      <c r="M257" s="18"/>
      <c r="N257" s="18">
        <v>68.738742666999997</v>
      </c>
      <c r="O257" s="18">
        <v>8.4125756543000012</v>
      </c>
      <c r="P257" s="19" t="s">
        <v>18</v>
      </c>
      <c r="Q257" s="14" t="s">
        <v>757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207</v>
      </c>
      <c r="D258" s="20" t="s">
        <v>422</v>
      </c>
      <c r="E258" s="16"/>
      <c r="F258" s="17">
        <v>377.41</v>
      </c>
      <c r="G258" s="17">
        <v>354.38</v>
      </c>
      <c r="H258" s="17">
        <v>331.35</v>
      </c>
      <c r="I258" s="17"/>
      <c r="J258" s="17">
        <v>385.58</v>
      </c>
      <c r="K258" s="17">
        <v>431.63</v>
      </c>
      <c r="L258" s="17">
        <v>506.16</v>
      </c>
      <c r="M258" s="17"/>
      <c r="N258" s="17">
        <v>65.880853389999999</v>
      </c>
      <c r="O258" s="36">
        <v>4.7149045575999997</v>
      </c>
      <c r="P258" s="20" t="s">
        <v>18</v>
      </c>
      <c r="Q258" s="15" t="s">
        <v>758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472</v>
      </c>
      <c r="D259" s="19" t="s">
        <v>473</v>
      </c>
      <c r="E259" s="16"/>
      <c r="F259" s="18">
        <v>107.02</v>
      </c>
      <c r="G259" s="18">
        <v>96.7</v>
      </c>
      <c r="H259" s="18">
        <v>86.38</v>
      </c>
      <c r="I259" s="17"/>
      <c r="J259" s="18">
        <v>109.21</v>
      </c>
      <c r="K259" s="18">
        <v>129.84</v>
      </c>
      <c r="L259" s="18">
        <v>163.22999999999999</v>
      </c>
      <c r="M259" s="18"/>
      <c r="N259" s="18">
        <v>64.638056554000002</v>
      </c>
      <c r="O259" s="18">
        <v>8.5768100891000003</v>
      </c>
      <c r="P259" s="19" t="s">
        <v>18</v>
      </c>
      <c r="Q259" s="14" t="s">
        <v>759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497</v>
      </c>
      <c r="D260" s="20" t="s">
        <v>498</v>
      </c>
      <c r="E260" s="16"/>
      <c r="F260" s="17">
        <v>122.67</v>
      </c>
      <c r="G260" s="17">
        <v>117.79</v>
      </c>
      <c r="H260" s="17">
        <v>112.92</v>
      </c>
      <c r="I260" s="17"/>
      <c r="J260" s="17">
        <v>123.9</v>
      </c>
      <c r="K260" s="17">
        <v>133.63999999999999</v>
      </c>
      <c r="L260" s="17">
        <v>149.41</v>
      </c>
      <c r="M260" s="17"/>
      <c r="N260" s="17">
        <v>35.604512991</v>
      </c>
      <c r="O260" s="36">
        <v>1.7896515804999999</v>
      </c>
      <c r="P260" s="20" t="s">
        <v>16</v>
      </c>
      <c r="Q260" s="15" t="s">
        <v>760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208</v>
      </c>
      <c r="D261" s="19" t="s">
        <v>423</v>
      </c>
      <c r="E261" s="16"/>
      <c r="F261" s="18">
        <v>39.409999999999997</v>
      </c>
      <c r="G261" s="18">
        <v>35.43</v>
      </c>
      <c r="H261" s="18">
        <v>31.45</v>
      </c>
      <c r="I261" s="17"/>
      <c r="J261" s="18">
        <v>40.17</v>
      </c>
      <c r="K261" s="18">
        <v>48.12</v>
      </c>
      <c r="L261" s="18">
        <v>60.99</v>
      </c>
      <c r="M261" s="18"/>
      <c r="N261" s="18">
        <v>69.117881177000001</v>
      </c>
      <c r="O261" s="18">
        <v>9.5581764834000005</v>
      </c>
      <c r="P261" s="19" t="s">
        <v>18</v>
      </c>
      <c r="Q261" s="14" t="s">
        <v>761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456</v>
      </c>
      <c r="D262" s="19" t="s">
        <v>457</v>
      </c>
      <c r="E262" s="16"/>
      <c r="F262" s="18">
        <v>11.32</v>
      </c>
      <c r="G262" s="18">
        <v>9.65</v>
      </c>
      <c r="H262" s="18">
        <v>7.99</v>
      </c>
      <c r="I262" s="17"/>
      <c r="J262" s="18">
        <v>12.79</v>
      </c>
      <c r="K262" s="18">
        <v>16.11</v>
      </c>
      <c r="L262" s="18">
        <v>21.49</v>
      </c>
      <c r="M262" s="18"/>
      <c r="N262" s="18">
        <v>69.911998242999999</v>
      </c>
      <c r="O262" s="18">
        <v>1.8057332652</v>
      </c>
      <c r="P262" s="19" t="s">
        <v>18</v>
      </c>
      <c r="Q262" s="14" t="s">
        <v>762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445</v>
      </c>
      <c r="D263" s="20" t="s">
        <v>446</v>
      </c>
      <c r="E263" s="16"/>
      <c r="F263" s="17">
        <v>12.27</v>
      </c>
      <c r="G263" s="17">
        <v>10.15</v>
      </c>
      <c r="H263" s="17">
        <v>8.0399999999999991</v>
      </c>
      <c r="I263" s="17"/>
      <c r="J263" s="17">
        <v>13.04</v>
      </c>
      <c r="K263" s="17">
        <v>17.260000000000002</v>
      </c>
      <c r="L263" s="17">
        <v>24.09</v>
      </c>
      <c r="M263" s="17"/>
      <c r="N263" s="17">
        <v>83.756741613000003</v>
      </c>
      <c r="O263" s="36">
        <v>2.5991138495000001</v>
      </c>
      <c r="P263" s="20" t="s">
        <v>18</v>
      </c>
      <c r="Q263" s="15" t="s">
        <v>763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458</v>
      </c>
      <c r="D264" s="19" t="s">
        <v>459</v>
      </c>
      <c r="E264" s="16"/>
      <c r="F264" s="18">
        <v>25.43</v>
      </c>
      <c r="G264" s="18">
        <v>21.66</v>
      </c>
      <c r="H264" s="18">
        <v>17.89</v>
      </c>
      <c r="I264" s="17"/>
      <c r="J264" s="18">
        <v>28.83</v>
      </c>
      <c r="K264" s="18">
        <v>36.36</v>
      </c>
      <c r="L264" s="18">
        <v>48.56</v>
      </c>
      <c r="M264" s="18"/>
      <c r="N264" s="18">
        <v>71.956401849000002</v>
      </c>
      <c r="O264" s="18">
        <v>1.2927387681</v>
      </c>
      <c r="P264" s="19" t="s">
        <v>18</v>
      </c>
      <c r="Q264" s="14" t="s">
        <v>764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474</v>
      </c>
      <c r="D265" s="20" t="s">
        <v>475</v>
      </c>
      <c r="E265" s="16"/>
      <c r="F265" s="17">
        <v>8.01</v>
      </c>
      <c r="G265" s="17">
        <v>7.44</v>
      </c>
      <c r="H265" s="17">
        <v>6.88</v>
      </c>
      <c r="I265" s="17"/>
      <c r="J265" s="17">
        <v>8.65</v>
      </c>
      <c r="K265" s="17">
        <v>9.77</v>
      </c>
      <c r="L265" s="17">
        <v>11.59</v>
      </c>
      <c r="M265" s="17"/>
      <c r="N265" s="17">
        <v>71.189683247000005</v>
      </c>
      <c r="O265" s="36">
        <v>1.7647498043000001</v>
      </c>
      <c r="P265" s="20" t="s">
        <v>18</v>
      </c>
      <c r="Q265" s="15" t="s">
        <v>765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209</v>
      </c>
      <c r="D266" s="19" t="s">
        <v>424</v>
      </c>
      <c r="E266" s="16"/>
      <c r="F266" s="18" t="s">
        <v>35</v>
      </c>
      <c r="G266" s="18" t="s">
        <v>35</v>
      </c>
      <c r="H266" s="18" t="s">
        <v>35</v>
      </c>
      <c r="I266" s="17"/>
      <c r="J266" s="18" t="s">
        <v>35</v>
      </c>
      <c r="K266" s="18" t="s">
        <v>35</v>
      </c>
      <c r="L266" s="18" t="s">
        <v>35</v>
      </c>
      <c r="M266" s="18"/>
      <c r="N266" s="18" t="s">
        <v>35</v>
      </c>
      <c r="O266" s="18" t="s">
        <v>35</v>
      </c>
      <c r="P266" s="19" t="s">
        <v>35</v>
      </c>
      <c r="Q266" s="14" t="s">
        <v>226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210</v>
      </c>
      <c r="D267" s="20" t="s">
        <v>425</v>
      </c>
      <c r="E267" s="16"/>
      <c r="F267" s="17">
        <v>13.69</v>
      </c>
      <c r="G267" s="17">
        <v>13.08</v>
      </c>
      <c r="H267" s="17">
        <v>12.47</v>
      </c>
      <c r="I267" s="17"/>
      <c r="J267" s="17">
        <v>13.84</v>
      </c>
      <c r="K267" s="17">
        <v>15.05</v>
      </c>
      <c r="L267" s="17">
        <v>17.010000000000002</v>
      </c>
      <c r="M267" s="17"/>
      <c r="N267" s="17">
        <v>38.346319983000001</v>
      </c>
      <c r="O267" s="36">
        <v>16.541959282000001</v>
      </c>
      <c r="P267" s="20" t="s">
        <v>16</v>
      </c>
      <c r="Q267" s="15" t="s">
        <v>766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211</v>
      </c>
      <c r="D268" s="19" t="s">
        <v>426</v>
      </c>
      <c r="E268" s="16"/>
      <c r="F268" s="18">
        <v>17.55</v>
      </c>
      <c r="G268" s="18">
        <v>16.21</v>
      </c>
      <c r="H268" s="18">
        <v>14.87</v>
      </c>
      <c r="I268" s="17"/>
      <c r="J268" s="18">
        <v>17.93</v>
      </c>
      <c r="K268" s="18">
        <v>20.6</v>
      </c>
      <c r="L268" s="18">
        <v>24.93</v>
      </c>
      <c r="M268" s="18"/>
      <c r="N268" s="18">
        <v>75.399130569999997</v>
      </c>
      <c r="O268" s="18">
        <v>12.608111414000001</v>
      </c>
      <c r="P268" s="19" t="s">
        <v>18</v>
      </c>
      <c r="Q268" s="14" t="s">
        <v>767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212</v>
      </c>
      <c r="D269" s="20" t="s">
        <v>427</v>
      </c>
      <c r="E269" s="16"/>
      <c r="F269" s="17">
        <v>19.36</v>
      </c>
      <c r="G269" s="17">
        <v>18.420000000000002</v>
      </c>
      <c r="H269" s="17">
        <v>17.489999999999998</v>
      </c>
      <c r="I269" s="17"/>
      <c r="J269" s="17">
        <v>20.82</v>
      </c>
      <c r="K269" s="17">
        <v>22.68</v>
      </c>
      <c r="L269" s="17">
        <v>25.7</v>
      </c>
      <c r="M269" s="17"/>
      <c r="N269" s="17">
        <v>58.228306676999999</v>
      </c>
      <c r="O269" s="36">
        <v>20.877393338000001</v>
      </c>
      <c r="P269" s="20" t="s">
        <v>18</v>
      </c>
      <c r="Q269" s="15" t="s">
        <v>768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447</v>
      </c>
      <c r="D270" s="19" t="s">
        <v>448</v>
      </c>
      <c r="E270" s="16"/>
      <c r="F270" s="18">
        <v>14.87</v>
      </c>
      <c r="G270" s="18">
        <v>13.99</v>
      </c>
      <c r="H270" s="18">
        <v>13.11</v>
      </c>
      <c r="I270" s="17"/>
      <c r="J270" s="18">
        <v>15.05</v>
      </c>
      <c r="K270" s="18">
        <v>16.8</v>
      </c>
      <c r="L270" s="18">
        <v>19.64</v>
      </c>
      <c r="M270" s="18"/>
      <c r="N270" s="18">
        <v>67.064025348000001</v>
      </c>
      <c r="O270" s="18">
        <v>2.8071042366999999</v>
      </c>
      <c r="P270" s="19" t="s">
        <v>18</v>
      </c>
      <c r="Q270" s="14" t="s">
        <v>769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2025-07-16T22:10:01Z</cp:lastPrinted>
  <dcterms:created xsi:type="dcterms:W3CDTF">2020-05-21T15:06:06Z</dcterms:created>
  <dcterms:modified xsi:type="dcterms:W3CDTF">2025-07-17T01:24:40Z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